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"/>
</workbook>
</file>

<file path=xl/sharedStrings.xml><?xml version="1.0" encoding="utf-8"?>
<sst xmlns="http://schemas.openxmlformats.org/spreadsheetml/2006/main" count="53" uniqueCount="53">
  <si>
    <t>Drainage</t>
  </si>
  <si>
    <t>Station</t>
  </si>
  <si>
    <t>Mean</t>
  </si>
  <si>
    <t>Median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</si>
  <si>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</si>
  <si>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</si>
  <si>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</si>
  <si>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</si>
  <si>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CHATTAHOOCHEE RIVER NEAR WHITESBURG, GA</t>
  </si>
  <si>
    <t>FLINT RIVER AT NEWTON, GA</t>
  </si>
  <si>
    <t>WITHLACOOCHEE RIVER AT US 84, NEAR QUITMAN, GA</t>
  </si>
  <si>
    <t>SOPE CREEK NEAR MARIETTA,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</si>
  <si>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</si>
  <si>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</si>
  <si>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</si>
  <si>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</si>
  <si>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</si>
  <si>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</si>
  <si>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</si>
  <si>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</si>
  <si>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</si>
  <si>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</si>
  <si>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>area in mi²</t>
  </si>
  <si>
    <t>STAID</t>
  </si>
  <si>
    <t>02479945</t>
  </si>
  <si>
    <t>02444490</t>
  </si>
  <si>
    <t>03575100</t>
  </si>
  <si>
    <t>FLINT RIVER AT BROWNSBORO, AL</t>
  </si>
  <si>
    <t>02469762</t>
  </si>
  <si>
    <t>02300700</t>
  </si>
  <si>
    <t>BULLFROG CREEK NEAR WIMAUMA, FL</t>
  </si>
  <si>
    <t>02303000</t>
  </si>
  <si>
    <t>HILLSBOROUGH RIVER NEAR ZEPHYRHILLS, FL</t>
  </si>
  <si>
    <t>02296750</t>
  </si>
  <si>
    <t>PEACE RIVER AT ARCADIA, FL</t>
  </si>
  <si>
    <t>02338000</t>
  </si>
  <si>
    <t>02353000</t>
  </si>
  <si>
    <t>02318500</t>
  </si>
  <si>
    <t>02335870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</si>
  <si>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</si>
  <si>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</si>
  <si>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</si>
  <si>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</si>
  <si>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</si>
  <si>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</si>
  <si>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</si>
  <si>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</si>
  <si>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</si>
  <si>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</si>
  <si>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</si>
  <si>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 xml:space="preserve"> </t>
  </si>
  <si>
    <t>[STAID, USGS station identification numer; mi², square miles; blanks indicate insufficient data to estimate mean load]</t>
  </si>
  <si>
    <r>
      <t>Table LDR1.8.</t>
    </r>
    <r>
      <rPr>
        <sz val="12"/>
        <rFont val="Times New Roman"/>
        <family val="1"/>
      </rPr>
      <t xml:space="preserve"> Annual filtered nitrite plus nitrate load, in kilograms per year, including mean and median loads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</si>
</sst>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/>
    </xf>
    <xf numFmtId="1" fontId="3" fillId="0" borderId="23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00390625" style="4" customWidth="1"/>
    <col min="2" max="2" width="56.140625" style="5" customWidth="1"/>
    <col min="3" max="3" width="12.00390625" style="5" customWidth="1"/>
    <col min="4" max="4" width="12.7109375" style="4" customWidth="1"/>
    <col min="5" max="6" width="11.57421875" style="4" bestFit="1" customWidth="1"/>
    <col min="7" max="7" width="12.140625" style="4" customWidth="1"/>
    <col min="8" max="8" width="10.57421875" style="4" bestFit="1" customWidth="1"/>
    <col min="9" max="9" width="11.57421875" style="4" customWidth="1"/>
    <col min="10" max="11" width="11.57421875" style="4" bestFit="1" customWidth="1"/>
    <col min="12" max="13" width="10.57421875" style="4" bestFit="1" customWidth="1"/>
    <col min="14" max="14" width="11.57421875" style="4" bestFit="1" customWidth="1"/>
    <col min="15" max="15" width="11.8515625" style="4" customWidth="1"/>
    <col min="16" max="19" width="10.57421875" style="4" bestFit="1" customWidth="1"/>
    <col min="20" max="20" width="12.00390625" style="4" customWidth="1"/>
    <col min="21" max="21" width="11.8515625" style="4" customWidth="1"/>
    <col min="22" max="22" width="11.57421875" style="4" bestFit="1" customWidth="1"/>
    <col min="23" max="33" width="10.57421875" style="4" bestFit="1" customWidth="1"/>
    <col min="34" max="34" width="12.140625" style="4" customWidth="1"/>
    <col min="35" max="36" width="10.57421875" style="4" bestFit="1" customWidth="1"/>
    <col min="37" max="16384" width="9.140625" style="4" customWidth="1"/>
  </cols>
  <sheetData>
    <row r="1" spans="1:3" s="3" customFormat="1" ht="15.75">
      <c r="A1" s="1" t="s">
        <v>52</v>
      </c>
      <c r="B1" s="1"/>
      <c r="C1" s="2"/>
    </row>
    <row r="2" spans="1:3" s="3" customFormat="1" ht="15.75">
      <c r="A2" s="30" t="s">
        <v>51</v>
      </c>
      <c r="B2" s="1"/>
      <c r="C2" s="2"/>
    </row>
    <row r="3" ht="13.5" thickBot="1"/>
    <row r="4" spans="1:38" s="12" customFormat="1" ht="16.5" customHeight="1">
      <c r="A4" s="6"/>
      <c r="B4" s="7"/>
      <c r="C4" s="8" t="s">
        <v>0</v>
      </c>
      <c r="D4" s="9" t="s">
        <v>50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</row>
    <row r="5" spans="1:38" s="12" customFormat="1" ht="15.75" customHeight="1">
      <c r="A5" s="13" t="s">
        <v>23</v>
      </c>
      <c r="B5" s="14" t="s">
        <v>1</v>
      </c>
      <c r="C5" s="15" t="s">
        <v>22</v>
      </c>
      <c r="D5" s="16">
        <v>1973</v>
      </c>
      <c r="E5" s="16">
        <v>1974</v>
      </c>
      <c r="F5" s="16">
        <v>1975</v>
      </c>
      <c r="G5" s="16">
        <v>1976</v>
      </c>
      <c r="H5" s="16">
        <v>1977</v>
      </c>
      <c r="I5" s="16">
        <v>1978</v>
      </c>
      <c r="J5" s="16">
        <v>1979</v>
      </c>
      <c r="K5" s="16">
        <v>1980</v>
      </c>
      <c r="L5" s="16">
        <v>1981</v>
      </c>
      <c r="M5" s="16">
        <v>1982</v>
      </c>
      <c r="N5" s="16">
        <v>1983</v>
      </c>
      <c r="O5" s="16">
        <v>1984</v>
      </c>
      <c r="P5" s="16">
        <v>1985</v>
      </c>
      <c r="Q5" s="16">
        <v>1986</v>
      </c>
      <c r="R5" s="16">
        <v>1987</v>
      </c>
      <c r="S5" s="16">
        <v>1988</v>
      </c>
      <c r="T5" s="16">
        <v>1989</v>
      </c>
      <c r="U5" s="16">
        <v>1990</v>
      </c>
      <c r="V5" s="16">
        <v>1991</v>
      </c>
      <c r="W5" s="16">
        <v>1992</v>
      </c>
      <c r="X5" s="16">
        <v>1993</v>
      </c>
      <c r="Y5" s="16">
        <v>1994</v>
      </c>
      <c r="Z5" s="16">
        <v>1995</v>
      </c>
      <c r="AA5" s="16">
        <v>1996</v>
      </c>
      <c r="AB5" s="16">
        <v>1997</v>
      </c>
      <c r="AC5" s="16">
        <v>1998</v>
      </c>
      <c r="AD5" s="16">
        <v>1999</v>
      </c>
      <c r="AE5" s="16">
        <v>2000</v>
      </c>
      <c r="AF5" s="16">
        <v>2001</v>
      </c>
      <c r="AG5" s="16">
        <v>2002</v>
      </c>
      <c r="AH5" s="16">
        <v>2003</v>
      </c>
      <c r="AI5" s="16">
        <v>2004</v>
      </c>
      <c r="AJ5" s="16">
        <v>2005</v>
      </c>
      <c r="AK5" s="16" t="s">
        <v>2</v>
      </c>
      <c r="AL5" s="17" t="s">
        <v>3</v>
      </c>
    </row>
    <row r="6" spans="1:38" ht="12.75">
      <c r="A6" s="18" t="s">
        <v>24</v>
      </c>
      <c r="B6" s="19" t="s">
        <v>4</v>
      </c>
      <c r="C6" s="20">
        <v>31.48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>
        <v>22800.6869266204</v>
      </c>
      <c r="W6" s="21">
        <v>17227.3285547276</v>
      </c>
      <c r="X6" s="21">
        <v>20196.5628302793</v>
      </c>
      <c r="Y6" s="21">
        <v>14986.3673937425</v>
      </c>
      <c r="Z6" s="21">
        <v>15184.7599726948</v>
      </c>
      <c r="AA6" s="21">
        <v>17131.8645823945</v>
      </c>
      <c r="AB6" s="21">
        <v>14016.8659091706</v>
      </c>
      <c r="AC6" s="21">
        <v>15476.5746031708</v>
      </c>
      <c r="AD6" s="21">
        <v>11550.9412926203</v>
      </c>
      <c r="AE6" s="21">
        <v>6961.79362321277</v>
      </c>
      <c r="AF6" s="21">
        <v>8048.72821596739</v>
      </c>
      <c r="AG6" s="21">
        <v>6857.69539620761</v>
      </c>
      <c r="AH6" s="21">
        <v>12408.4909088718</v>
      </c>
      <c r="AI6" s="21">
        <v>10236.2457750769</v>
      </c>
      <c r="AJ6" s="21">
        <v>9978.01691618696</v>
      </c>
      <c r="AK6" s="21">
        <f aca="true" t="shared" si="0" ref="AK6:AK17">AVERAGE(D6:AJ6)</f>
        <v>13537.528193396285</v>
      </c>
      <c r="AL6" s="22">
        <f aca="true" t="shared" si="1" ref="AL6:AL17">MEDIAN(D6:AJ6)</f>
        <v>14016.8659091706</v>
      </c>
    </row>
    <row r="7" spans="1:38" ht="12.75">
      <c r="A7" s="18" t="s">
        <v>25</v>
      </c>
      <c r="B7" s="19" t="s">
        <v>5</v>
      </c>
      <c r="C7" s="20">
        <v>52.6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>
        <v>1525844.98702677</v>
      </c>
      <c r="AE7" s="21">
        <v>683151.951031662</v>
      </c>
      <c r="AF7" s="21">
        <v>927265.616571651</v>
      </c>
      <c r="AG7" s="21">
        <v>887317.701541287</v>
      </c>
      <c r="AH7" s="21">
        <v>1649130.81563177</v>
      </c>
      <c r="AI7" s="21">
        <v>908602.867947475</v>
      </c>
      <c r="AJ7" s="21"/>
      <c r="AK7" s="21">
        <f t="shared" si="0"/>
        <v>1096885.6566251025</v>
      </c>
      <c r="AL7" s="22">
        <f t="shared" si="1"/>
        <v>917934.242259563</v>
      </c>
    </row>
    <row r="8" spans="1:38" ht="12.75">
      <c r="A8" s="18" t="s">
        <v>49</v>
      </c>
      <c r="B8" s="19" t="s">
        <v>6</v>
      </c>
      <c r="C8" s="20">
        <v>25.6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>
        <v>24622.8762085986</v>
      </c>
      <c r="AE8" s="21">
        <v>20882.2618367252</v>
      </c>
      <c r="AF8" s="21">
        <v>29374.6064052506</v>
      </c>
      <c r="AG8" s="21">
        <v>30961.380783871</v>
      </c>
      <c r="AH8" s="21">
        <v>48930.3900633207</v>
      </c>
      <c r="AI8" s="21">
        <v>31921.9432877769</v>
      </c>
      <c r="AJ8" s="21">
        <v>49472.1231955149</v>
      </c>
      <c r="AK8" s="21">
        <f t="shared" si="0"/>
        <v>33737.94025443684</v>
      </c>
      <c r="AL8" s="22">
        <f t="shared" si="1"/>
        <v>30961.380783871</v>
      </c>
    </row>
    <row r="9" spans="1:38" ht="12.75">
      <c r="A9" s="18" t="s">
        <v>26</v>
      </c>
      <c r="B9" s="19" t="s">
        <v>27</v>
      </c>
      <c r="C9" s="20">
        <v>375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>
        <v>632969.41797227</v>
      </c>
      <c r="AE9" s="21">
        <v>441451.885145006</v>
      </c>
      <c r="AF9" s="21">
        <v>738337.410090475</v>
      </c>
      <c r="AG9" s="21">
        <v>682124.894599149</v>
      </c>
      <c r="AH9" s="21">
        <v>745104.8857221</v>
      </c>
      <c r="AI9" s="21">
        <v>592330.511833877</v>
      </c>
      <c r="AJ9" s="21">
        <v>684710.754200439</v>
      </c>
      <c r="AK9" s="21">
        <f t="shared" si="0"/>
        <v>645289.9656519023</v>
      </c>
      <c r="AL9" s="22">
        <f t="shared" si="1"/>
        <v>682124.894599149</v>
      </c>
    </row>
    <row r="10" spans="1:38" ht="12.75">
      <c r="A10" s="18" t="s">
        <v>28</v>
      </c>
      <c r="B10" s="19" t="s">
        <v>7</v>
      </c>
      <c r="C10" s="23">
        <v>18417</v>
      </c>
      <c r="D10" s="21"/>
      <c r="E10" s="21">
        <v>12807765.6912685</v>
      </c>
      <c r="F10" s="21">
        <v>12671663.6130135</v>
      </c>
      <c r="G10" s="21">
        <v>10348093.5313232</v>
      </c>
      <c r="H10" s="21">
        <v>9360625.73363166</v>
      </c>
      <c r="I10" s="21">
        <v>8080290.18481034</v>
      </c>
      <c r="J10" s="21">
        <v>12368586.805978</v>
      </c>
      <c r="K10" s="21">
        <v>14753756.8987412</v>
      </c>
      <c r="L10" s="21">
        <v>4633261.1362112</v>
      </c>
      <c r="M10" s="21">
        <v>7053664.00415882</v>
      </c>
      <c r="N10" s="21">
        <v>17193768.0098112</v>
      </c>
      <c r="O10" s="21">
        <v>10419652.3622366</v>
      </c>
      <c r="P10" s="21">
        <v>6030029.22557056</v>
      </c>
      <c r="Q10" s="21">
        <v>3180611.77093862</v>
      </c>
      <c r="R10" s="21">
        <v>8391509.00176155</v>
      </c>
      <c r="S10" s="21">
        <v>2970988.13548037</v>
      </c>
      <c r="T10" s="21">
        <v>10798664.8197899</v>
      </c>
      <c r="U10" s="21">
        <v>12432137.6072161</v>
      </c>
      <c r="V10" s="21">
        <v>13409363.7800452</v>
      </c>
      <c r="W10" s="21">
        <v>4945556.47343786</v>
      </c>
      <c r="X10" s="21">
        <v>8244847.33174141</v>
      </c>
      <c r="Y10" s="21">
        <v>8156932.46583215</v>
      </c>
      <c r="Z10" s="21">
        <v>8057255.49405438</v>
      </c>
      <c r="AA10" s="21">
        <v>8052200.81576103</v>
      </c>
      <c r="AB10" s="21">
        <v>8871093.15377996</v>
      </c>
      <c r="AC10" s="21">
        <v>7922514.81436518</v>
      </c>
      <c r="AD10" s="21">
        <v>6577164.32141424</v>
      </c>
      <c r="AE10" s="21">
        <v>3556553.40414869</v>
      </c>
      <c r="AF10" s="21">
        <v>7398794.04261672</v>
      </c>
      <c r="AG10" s="21">
        <v>7445409.24352765</v>
      </c>
      <c r="AH10" s="21">
        <v>10909044.008478</v>
      </c>
      <c r="AI10" s="21">
        <v>6845498.12231526</v>
      </c>
      <c r="AJ10" s="21">
        <v>8799876.97012904</v>
      </c>
      <c r="AK10" s="21">
        <f t="shared" si="0"/>
        <v>8833974.155424628</v>
      </c>
      <c r="AL10" s="22">
        <f t="shared" si="1"/>
        <v>8200889.8987867795</v>
      </c>
    </row>
    <row r="11" spans="1:38" ht="12.75">
      <c r="A11" s="24" t="s">
        <v>29</v>
      </c>
      <c r="B11" s="19" t="s">
        <v>30</v>
      </c>
      <c r="C11" s="20">
        <v>29.1</v>
      </c>
      <c r="D11" s="21"/>
      <c r="E11" s="21"/>
      <c r="F11" s="21"/>
      <c r="G11" s="21"/>
      <c r="H11" s="21"/>
      <c r="I11" s="21">
        <v>29523.7529489656</v>
      </c>
      <c r="J11" s="21">
        <v>35441.0129714493</v>
      </c>
      <c r="K11" s="21">
        <v>15359.506990299</v>
      </c>
      <c r="L11" s="21">
        <v>19874.403911952</v>
      </c>
      <c r="M11" s="21">
        <v>27782.1873513516</v>
      </c>
      <c r="N11" s="21">
        <v>40838.8332987265</v>
      </c>
      <c r="O11" s="21">
        <v>15550.4043033099</v>
      </c>
      <c r="P11" s="21">
        <v>10677.7021974263</v>
      </c>
      <c r="Q11" s="21">
        <v>15525.3748229153</v>
      </c>
      <c r="R11" s="21">
        <v>22880.5204665295</v>
      </c>
      <c r="S11" s="21">
        <v>22963.281274454</v>
      </c>
      <c r="T11" s="21">
        <v>13033.0441472673</v>
      </c>
      <c r="U11" s="21">
        <v>9629.46173310649</v>
      </c>
      <c r="V11" s="21">
        <v>15097.8936965636</v>
      </c>
      <c r="W11" s="21">
        <v>12833.1463990427</v>
      </c>
      <c r="X11" s="21">
        <v>8251.3948557345</v>
      </c>
      <c r="Y11" s="21">
        <v>13430.1717771808</v>
      </c>
      <c r="Z11" s="21">
        <v>11193.2550592731</v>
      </c>
      <c r="AA11" s="21">
        <v>10632.9372965253</v>
      </c>
      <c r="AB11" s="21">
        <v>8539.16445553169</v>
      </c>
      <c r="AC11" s="21">
        <v>20634.3894236927</v>
      </c>
      <c r="AD11" s="21">
        <v>4351.87652440591</v>
      </c>
      <c r="AE11" s="21">
        <v>4167.60730351591</v>
      </c>
      <c r="AF11" s="21">
        <v>6912.63581343784</v>
      </c>
      <c r="AG11" s="21">
        <v>3694.07022215808</v>
      </c>
      <c r="AH11" s="21">
        <v>11168.226136421</v>
      </c>
      <c r="AI11" s="21">
        <v>6208.66886242192</v>
      </c>
      <c r="AJ11" s="21">
        <v>3702.56676229933</v>
      </c>
      <c r="AK11" s="21">
        <f t="shared" si="0"/>
        <v>14996.33896449847</v>
      </c>
      <c r="AL11" s="22">
        <f t="shared" si="1"/>
        <v>12933.095273154999</v>
      </c>
    </row>
    <row r="12" spans="1:38" ht="12.75">
      <c r="A12" s="18" t="s">
        <v>31</v>
      </c>
      <c r="B12" s="19" t="s">
        <v>32</v>
      </c>
      <c r="C12" s="20">
        <v>220</v>
      </c>
      <c r="D12" s="21"/>
      <c r="E12" s="21">
        <v>151146.91490079</v>
      </c>
      <c r="F12" s="21">
        <v>131966.16273396</v>
      </c>
      <c r="G12" s="21">
        <v>157682.66995476</v>
      </c>
      <c r="H12" s="21">
        <v>113496.924454781</v>
      </c>
      <c r="I12" s="21">
        <v>148843.199696882</v>
      </c>
      <c r="J12" s="21">
        <v>171935.849367201</v>
      </c>
      <c r="K12" s="21">
        <v>145707.914085558</v>
      </c>
      <c r="L12" s="21">
        <v>106974.085658558</v>
      </c>
      <c r="M12" s="21">
        <v>147179.656837951</v>
      </c>
      <c r="N12" s="21">
        <v>197000.125974915</v>
      </c>
      <c r="O12" s="21">
        <v>163501.849496894</v>
      </c>
      <c r="P12" s="21">
        <v>130949.910764478</v>
      </c>
      <c r="Q12" s="21">
        <v>153784.820637427</v>
      </c>
      <c r="R12" s="21">
        <v>157815.681506697</v>
      </c>
      <c r="S12" s="21">
        <v>156054.273164672</v>
      </c>
      <c r="T12" s="21">
        <v>138490.798174513</v>
      </c>
      <c r="U12" s="21">
        <v>120850.620447612</v>
      </c>
      <c r="V12" s="21">
        <v>136730.374792802</v>
      </c>
      <c r="W12" s="21">
        <v>122117.14159804</v>
      </c>
      <c r="X12" s="21">
        <v>140103.515891144</v>
      </c>
      <c r="Y12" s="21">
        <v>145731.641450047</v>
      </c>
      <c r="Z12" s="21">
        <v>180587.250124173</v>
      </c>
      <c r="AA12" s="21">
        <v>166722.468279649</v>
      </c>
      <c r="AB12" s="21">
        <v>120194.531002291</v>
      </c>
      <c r="AC12" s="21">
        <v>229173.073861033</v>
      </c>
      <c r="AD12" s="21">
        <v>120424.726286207</v>
      </c>
      <c r="AE12" s="21">
        <v>93558.421774666</v>
      </c>
      <c r="AF12" s="21">
        <v>108765.802678219</v>
      </c>
      <c r="AG12" s="21">
        <v>134355.433671927</v>
      </c>
      <c r="AH12" s="21">
        <v>221919.39233449</v>
      </c>
      <c r="AI12" s="21">
        <v>179531.466287297</v>
      </c>
      <c r="AJ12" s="21">
        <v>165034.403037075</v>
      </c>
      <c r="AK12" s="21">
        <f t="shared" si="0"/>
        <v>148697.84690395967</v>
      </c>
      <c r="AL12" s="22">
        <f t="shared" si="1"/>
        <v>146455.649143999</v>
      </c>
    </row>
    <row r="13" spans="1:38" ht="12.75">
      <c r="A13" s="18" t="s">
        <v>33</v>
      </c>
      <c r="B13" s="19" t="s">
        <v>34</v>
      </c>
      <c r="C13" s="20">
        <v>1367</v>
      </c>
      <c r="D13" s="21"/>
      <c r="E13" s="21">
        <v>828709.048011924</v>
      </c>
      <c r="F13" s="21">
        <v>444738.613490481</v>
      </c>
      <c r="G13" s="21">
        <v>736540.86263737</v>
      </c>
      <c r="H13" s="21">
        <v>432928.780713977</v>
      </c>
      <c r="I13" s="21">
        <v>910103.531372281</v>
      </c>
      <c r="J13" s="21">
        <v>778874.949540926</v>
      </c>
      <c r="K13" s="21">
        <v>696452.420648576</v>
      </c>
      <c r="L13" s="21">
        <v>278883.850843514</v>
      </c>
      <c r="M13" s="21">
        <v>831232.225639375</v>
      </c>
      <c r="N13" s="21">
        <v>1183750.74259352</v>
      </c>
      <c r="O13" s="21">
        <v>623602.986896112</v>
      </c>
      <c r="P13" s="21">
        <v>235270.42716531</v>
      </c>
      <c r="Q13" s="21">
        <v>395101.335763119</v>
      </c>
      <c r="R13" s="21">
        <v>547472.097151275</v>
      </c>
      <c r="S13" s="21">
        <v>834633.696120785</v>
      </c>
      <c r="T13" s="21">
        <v>316564.245706087</v>
      </c>
      <c r="U13" s="21">
        <v>334508.56872476</v>
      </c>
      <c r="V13" s="21">
        <v>433046.02554034</v>
      </c>
      <c r="W13" s="21">
        <v>412035.143023573</v>
      </c>
      <c r="X13" s="21">
        <v>508794.244111819</v>
      </c>
      <c r="Y13" s="21">
        <v>578465.548852711</v>
      </c>
      <c r="Z13" s="21">
        <v>1097736.55774857</v>
      </c>
      <c r="AA13" s="21">
        <v>648681.087768539</v>
      </c>
      <c r="AB13" s="21">
        <v>276671.521337762</v>
      </c>
      <c r="AC13" s="21">
        <v>1482668.57479144</v>
      </c>
      <c r="AD13" s="21">
        <v>384532.716674289</v>
      </c>
      <c r="AE13" s="21">
        <v>224438.839574166</v>
      </c>
      <c r="AF13" s="21">
        <v>435614.341971493</v>
      </c>
      <c r="AG13" s="21">
        <v>394016.049189917</v>
      </c>
      <c r="AH13" s="21">
        <v>1082137.23452019</v>
      </c>
      <c r="AI13" s="21">
        <v>673644.337820169</v>
      </c>
      <c r="AJ13" s="21">
        <v>908939.07368849</v>
      </c>
      <c r="AK13" s="21">
        <f t="shared" si="0"/>
        <v>623462.177488527</v>
      </c>
      <c r="AL13" s="22">
        <f t="shared" si="1"/>
        <v>562968.823001993</v>
      </c>
    </row>
    <row r="14" spans="1:38" ht="12.75">
      <c r="A14" s="18" t="s">
        <v>35</v>
      </c>
      <c r="B14" s="19" t="s">
        <v>8</v>
      </c>
      <c r="C14" s="20">
        <v>2430</v>
      </c>
      <c r="D14" s="21"/>
      <c r="E14" s="21">
        <v>2359917.64351203</v>
      </c>
      <c r="F14" s="21">
        <v>2537317.26096139</v>
      </c>
      <c r="G14" s="21">
        <v>2725689.90541592</v>
      </c>
      <c r="H14" s="21">
        <v>2371017.71810427</v>
      </c>
      <c r="I14" s="21">
        <v>2558796.94181685</v>
      </c>
      <c r="J14" s="21">
        <v>2602354.85422266</v>
      </c>
      <c r="K14" s="21">
        <v>2943881.22284614</v>
      </c>
      <c r="L14" s="21">
        <v>2206393.39919467</v>
      </c>
      <c r="M14" s="21">
        <v>2500502.46720171</v>
      </c>
      <c r="N14" s="21">
        <v>3022168.96219837</v>
      </c>
      <c r="O14" s="21">
        <v>3342562.93541792</v>
      </c>
      <c r="P14" s="21">
        <v>2675186.63824422</v>
      </c>
      <c r="Q14" s="21">
        <v>2401997.6049749</v>
      </c>
      <c r="R14" s="21">
        <v>2883203.71031421</v>
      </c>
      <c r="S14" s="21">
        <v>2470959.01589428</v>
      </c>
      <c r="T14" s="21">
        <v>2841608.77114287</v>
      </c>
      <c r="U14" s="21">
        <v>3907888.0852048</v>
      </c>
      <c r="V14" s="21">
        <v>3580574.2324845</v>
      </c>
      <c r="W14" s="21">
        <v>3528775.47177118</v>
      </c>
      <c r="X14" s="21">
        <v>4299451.48491231</v>
      </c>
      <c r="Y14" s="21">
        <v>3677007.2178787</v>
      </c>
      <c r="Z14" s="21">
        <v>3897971.38500215</v>
      </c>
      <c r="AA14" s="21">
        <v>4409348.20252739</v>
      </c>
      <c r="AB14" s="21">
        <v>4079974.70391131</v>
      </c>
      <c r="AC14" s="21">
        <v>4695983.6587119</v>
      </c>
      <c r="AD14" s="21">
        <v>3338306.59019733</v>
      </c>
      <c r="AE14" s="21">
        <v>3449135.95989225</v>
      </c>
      <c r="AF14" s="21">
        <v>3670320.02315674</v>
      </c>
      <c r="AG14" s="21">
        <v>3294302.32950689</v>
      </c>
      <c r="AH14" s="21">
        <v>5368187.42858098</v>
      </c>
      <c r="AI14" s="21">
        <v>4663052.25537396</v>
      </c>
      <c r="AJ14" s="21">
        <v>5815561.09187431</v>
      </c>
      <c r="AK14" s="21">
        <f t="shared" si="0"/>
        <v>3378731.2241390343</v>
      </c>
      <c r="AL14" s="22">
        <f t="shared" si="1"/>
        <v>3316304.4598521097</v>
      </c>
    </row>
    <row r="15" spans="1:38" ht="12.75">
      <c r="A15" s="18" t="s">
        <v>36</v>
      </c>
      <c r="B15" s="19" t="s">
        <v>9</v>
      </c>
      <c r="C15" s="20">
        <v>5740</v>
      </c>
      <c r="D15" s="21"/>
      <c r="E15" s="21">
        <v>2481541.24324685</v>
      </c>
      <c r="F15" s="21">
        <v>3069119.50768098</v>
      </c>
      <c r="G15" s="21">
        <v>2548225.97688771</v>
      </c>
      <c r="H15" s="21">
        <v>2711050.85327527</v>
      </c>
      <c r="I15" s="21">
        <v>2692153.27824728</v>
      </c>
      <c r="J15" s="21">
        <v>2587879.03579942</v>
      </c>
      <c r="K15" s="21">
        <v>2708568.03677939</v>
      </c>
      <c r="L15" s="21">
        <v>2044542.65579185</v>
      </c>
      <c r="M15" s="21">
        <v>2655969.22847951</v>
      </c>
      <c r="N15" s="21">
        <v>3164325.85956334</v>
      </c>
      <c r="O15" s="21">
        <v>3155045.60620586</v>
      </c>
      <c r="P15" s="21">
        <v>2289410.37319327</v>
      </c>
      <c r="Q15" s="21">
        <v>2318540.49343194</v>
      </c>
      <c r="R15" s="21">
        <v>2936213.29647052</v>
      </c>
      <c r="S15" s="21">
        <v>2280638.63197023</v>
      </c>
      <c r="T15" s="21">
        <v>2349409.52673583</v>
      </c>
      <c r="U15" s="21">
        <v>3032340.89229008</v>
      </c>
      <c r="V15" s="21">
        <v>2966428.96751852</v>
      </c>
      <c r="W15" s="21">
        <v>2761762.36716329</v>
      </c>
      <c r="X15" s="21">
        <v>3307741.60431694</v>
      </c>
      <c r="Y15" s="21">
        <v>3283125.72865387</v>
      </c>
      <c r="Z15" s="21">
        <v>3191449.87374172</v>
      </c>
      <c r="AA15" s="21">
        <v>3135485.9190778</v>
      </c>
      <c r="AB15" s="21">
        <v>2898985.026083</v>
      </c>
      <c r="AC15" s="21">
        <v>4221664.50698714</v>
      </c>
      <c r="AD15" s="21">
        <v>2423976.19043535</v>
      </c>
      <c r="AE15" s="21">
        <v>2143851.28023997</v>
      </c>
      <c r="AF15" s="21">
        <v>2708437.52829953</v>
      </c>
      <c r="AG15" s="21">
        <v>2060383.43320585</v>
      </c>
      <c r="AH15" s="21">
        <v>3410175.36171224</v>
      </c>
      <c r="AI15" s="21">
        <v>2649994.1996586</v>
      </c>
      <c r="AJ15" s="21">
        <v>3709145.02742871</v>
      </c>
      <c r="AK15" s="21">
        <f t="shared" si="0"/>
        <v>2809299.4222053713</v>
      </c>
      <c r="AL15" s="22">
        <f t="shared" si="1"/>
        <v>2709809.44502733</v>
      </c>
    </row>
    <row r="16" spans="1:38" ht="12.75">
      <c r="A16" s="18" t="s">
        <v>37</v>
      </c>
      <c r="B16" s="19" t="s">
        <v>10</v>
      </c>
      <c r="C16" s="20">
        <v>1480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91848.8841813755</v>
      </c>
      <c r="U16" s="21">
        <v>118873.798050933</v>
      </c>
      <c r="V16" s="21">
        <v>234867.711306382</v>
      </c>
      <c r="W16" s="21">
        <v>126624.09470551</v>
      </c>
      <c r="X16" s="21">
        <v>202798.869843341</v>
      </c>
      <c r="Y16" s="21">
        <v>228147.313800243</v>
      </c>
      <c r="Z16" s="21">
        <v>118795.688791032</v>
      </c>
      <c r="AA16" s="21">
        <v>193867.560761921</v>
      </c>
      <c r="AB16" s="21">
        <v>303578.191419045</v>
      </c>
      <c r="AC16" s="21">
        <v>131477.088652502</v>
      </c>
      <c r="AD16" s="21">
        <v>116588.696962408</v>
      </c>
      <c r="AE16" s="21">
        <v>192871.830502435</v>
      </c>
      <c r="AF16" s="21">
        <v>93100.4129096366</v>
      </c>
      <c r="AG16" s="21">
        <v>332114.691019074</v>
      </c>
      <c r="AH16" s="21">
        <v>222912.607973568</v>
      </c>
      <c r="AI16" s="21">
        <v>363276.4485202</v>
      </c>
      <c r="AJ16" s="21"/>
      <c r="AK16" s="21">
        <f t="shared" si="0"/>
        <v>191983.9930874754</v>
      </c>
      <c r="AL16" s="22">
        <f t="shared" si="1"/>
        <v>193369.695632178</v>
      </c>
    </row>
    <row r="17" spans="1:38" ht="12.75">
      <c r="A17" s="18" t="s">
        <v>38</v>
      </c>
      <c r="B17" s="19" t="s">
        <v>11</v>
      </c>
      <c r="C17" s="20">
        <v>29.2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>
        <v>21940.707985872</v>
      </c>
      <c r="Q17" s="21">
        <v>11019.5760133665</v>
      </c>
      <c r="R17" s="21">
        <v>24093.6664827036</v>
      </c>
      <c r="S17" s="21">
        <v>14410.6729052495</v>
      </c>
      <c r="T17" s="21">
        <v>28077.2856665553</v>
      </c>
      <c r="U17" s="21">
        <v>34823.5968484306</v>
      </c>
      <c r="V17" s="21">
        <v>27922.7634233885</v>
      </c>
      <c r="W17" s="21">
        <v>21978.7692408105</v>
      </c>
      <c r="X17" s="21">
        <v>31055.2313386802</v>
      </c>
      <c r="Y17" s="21">
        <v>25462.1618986649</v>
      </c>
      <c r="Z17" s="21">
        <v>22909.0406070032</v>
      </c>
      <c r="AA17" s="21">
        <v>30267.7459182347</v>
      </c>
      <c r="AB17" s="21">
        <v>27158.4229451202</v>
      </c>
      <c r="AC17" s="21">
        <v>32525.5675912472</v>
      </c>
      <c r="AD17" s="21">
        <v>12811.8441904416</v>
      </c>
      <c r="AE17" s="21">
        <v>13019.0950615593</v>
      </c>
      <c r="AF17" s="21">
        <v>21367.140954886</v>
      </c>
      <c r="AG17" s="21">
        <v>14710.386083415</v>
      </c>
      <c r="AH17" s="21">
        <v>32455.0780626555</v>
      </c>
      <c r="AI17" s="21">
        <v>28342.2687104727</v>
      </c>
      <c r="AJ17" s="21">
        <v>27966.5887720543</v>
      </c>
      <c r="AK17" s="21">
        <f t="shared" si="0"/>
        <v>24015.12431908625</v>
      </c>
      <c r="AL17" s="22">
        <f t="shared" si="1"/>
        <v>25462.1618986649</v>
      </c>
    </row>
    <row r="18" spans="1:38" ht="12.75">
      <c r="A18" s="18" t="s">
        <v>39</v>
      </c>
      <c r="B18" s="19" t="s">
        <v>12</v>
      </c>
      <c r="C18" s="20">
        <v>3160</v>
      </c>
      <c r="D18" s="21">
        <v>19868053.8102967</v>
      </c>
      <c r="E18" s="21">
        <v>8971211.18029315</v>
      </c>
      <c r="F18" s="21">
        <v>15615719.974882</v>
      </c>
      <c r="G18" s="21">
        <v>5789337.14570965</v>
      </c>
      <c r="H18" s="21">
        <v>6512468.2285416</v>
      </c>
      <c r="I18" s="21">
        <v>11709149.1983857</v>
      </c>
      <c r="J18" s="21">
        <v>10957995.4590642</v>
      </c>
      <c r="K18" s="21">
        <v>7111155.62219408</v>
      </c>
      <c r="L18" s="21">
        <v>2266445.00952929</v>
      </c>
      <c r="M18" s="21">
        <v>6958766.07376667</v>
      </c>
      <c r="N18" s="21">
        <v>7182555.09040416</v>
      </c>
      <c r="O18" s="21">
        <v>10458272.979637</v>
      </c>
      <c r="P18" s="21">
        <v>3387294.17538219</v>
      </c>
      <c r="Q18" s="21">
        <v>2893918.59080478</v>
      </c>
      <c r="R18" s="21">
        <v>4763876.21175147</v>
      </c>
      <c r="S18" s="21">
        <v>1699017.17804151</v>
      </c>
      <c r="T18" s="21">
        <v>4608694.51542725</v>
      </c>
      <c r="U18" s="21">
        <v>4374193.08084719</v>
      </c>
      <c r="V18" s="21">
        <v>3601752.85952863</v>
      </c>
      <c r="W18" s="21">
        <v>1625469.38729468</v>
      </c>
      <c r="X18" s="21">
        <v>4381674.13103782</v>
      </c>
      <c r="Y18" s="21">
        <v>2095244.80387378</v>
      </c>
      <c r="Z18" s="21">
        <v>2219160.14478546</v>
      </c>
      <c r="AA18" s="21">
        <v>3100985.40854915</v>
      </c>
      <c r="AB18" s="21">
        <v>2183711.39688642</v>
      </c>
      <c r="AC18" s="21">
        <v>3598329.43576752</v>
      </c>
      <c r="AD18" s="21">
        <v>1093700.16837275</v>
      </c>
      <c r="AE18" s="21">
        <v>1396676.32089163</v>
      </c>
      <c r="AF18" s="21">
        <v>711232.29340019</v>
      </c>
      <c r="AG18" s="21">
        <v>423524.700881648</v>
      </c>
      <c r="AH18" s="21">
        <v>2811689.35233929</v>
      </c>
      <c r="AI18" s="21">
        <v>808771.89136895</v>
      </c>
      <c r="AJ18" s="21">
        <v>920125.844394023</v>
      </c>
      <c r="AK18" s="21">
        <f aca="true" t="shared" si="2" ref="AK18:AK27">AVERAGE(D18:AJ18)</f>
        <v>5033338.535282745</v>
      </c>
      <c r="AL18" s="22">
        <f aca="true" t="shared" si="3" ref="AL18:AL27">MEDIAN(D18:AJ18)</f>
        <v>3598329.43576752</v>
      </c>
    </row>
    <row r="19" spans="1:38" ht="12.75">
      <c r="A19" s="18" t="s">
        <v>40</v>
      </c>
      <c r="B19" s="19" t="s">
        <v>13</v>
      </c>
      <c r="C19" s="20">
        <v>49.2</v>
      </c>
      <c r="D19" s="21">
        <v>24766.1176590121</v>
      </c>
      <c r="E19" s="21">
        <v>25501.8686043566</v>
      </c>
      <c r="F19" s="21">
        <v>23580.2885324211</v>
      </c>
      <c r="G19" s="21">
        <v>14197.6165681607</v>
      </c>
      <c r="H19" s="21">
        <v>17185.6696688544</v>
      </c>
      <c r="I19" s="21">
        <v>16451.4130636627</v>
      </c>
      <c r="J19" s="21">
        <v>20699.8746088685</v>
      </c>
      <c r="K19" s="21">
        <v>18565.063715819</v>
      </c>
      <c r="L19" s="21">
        <v>9944.65426482266</v>
      </c>
      <c r="M19" s="21">
        <v>17892.1959281526</v>
      </c>
      <c r="N19" s="21">
        <v>19305.9764831225</v>
      </c>
      <c r="O19" s="21">
        <v>24456.5701668748</v>
      </c>
      <c r="P19" s="21">
        <v>11469.3529730996</v>
      </c>
      <c r="Q19" s="21">
        <v>7266.29520944112</v>
      </c>
      <c r="R19" s="21">
        <v>14335.0515870954</v>
      </c>
      <c r="S19" s="21">
        <v>9795.84063684254</v>
      </c>
      <c r="T19" s="21">
        <v>27952.9438561192</v>
      </c>
      <c r="U19" s="21">
        <v>30941.0988464362</v>
      </c>
      <c r="V19" s="21">
        <v>29371.1893409646</v>
      </c>
      <c r="W19" s="21">
        <v>20838.3663850099</v>
      </c>
      <c r="X19" s="21">
        <v>23847.5929525153</v>
      </c>
      <c r="Y19" s="21">
        <v>41477.3668665972</v>
      </c>
      <c r="Z19" s="21">
        <v>21071.0337583425</v>
      </c>
      <c r="AA19" s="21">
        <v>33222.7351770971</v>
      </c>
      <c r="AB19" s="21">
        <v>32728.3241366365</v>
      </c>
      <c r="AC19" s="21">
        <v>28445.5907787931</v>
      </c>
      <c r="AD19" s="21">
        <v>20260.860538384</v>
      </c>
      <c r="AE19" s="21">
        <v>16986.5640827158</v>
      </c>
      <c r="AF19" s="21">
        <v>19660.002701196</v>
      </c>
      <c r="AG19" s="21">
        <v>17813.2256946364</v>
      </c>
      <c r="AH19" s="21">
        <v>37244.5968855589</v>
      </c>
      <c r="AI19" s="21">
        <v>31738.7050248507</v>
      </c>
      <c r="AJ19" s="21">
        <v>28232.0455935385</v>
      </c>
      <c r="AK19" s="21">
        <f t="shared" si="2"/>
        <v>22340.790675454486</v>
      </c>
      <c r="AL19" s="22">
        <f t="shared" si="3"/>
        <v>20838.3663850099</v>
      </c>
    </row>
    <row r="20" spans="1:38" ht="12.75">
      <c r="A20" s="18" t="s">
        <v>41</v>
      </c>
      <c r="B20" s="19" t="s">
        <v>14</v>
      </c>
      <c r="C20" s="20">
        <v>733</v>
      </c>
      <c r="D20" s="21">
        <v>1308918.40394975</v>
      </c>
      <c r="E20" s="21">
        <v>1039080.38448419</v>
      </c>
      <c r="F20" s="21">
        <v>1199574.94768104</v>
      </c>
      <c r="G20" s="21">
        <v>752177.360178867</v>
      </c>
      <c r="H20" s="21">
        <v>675478.830972545</v>
      </c>
      <c r="I20" s="21">
        <v>1132537.15567516</v>
      </c>
      <c r="J20" s="21">
        <v>1011337.88588072</v>
      </c>
      <c r="K20" s="21">
        <v>795094.571261776</v>
      </c>
      <c r="L20" s="21">
        <v>347152.918923262</v>
      </c>
      <c r="M20" s="21">
        <v>679373.625418612</v>
      </c>
      <c r="N20" s="21">
        <v>925082.459693309</v>
      </c>
      <c r="O20" s="21">
        <v>953399.303378632</v>
      </c>
      <c r="P20" s="21">
        <v>457135.97269746</v>
      </c>
      <c r="Q20" s="21">
        <v>301234.911359262</v>
      </c>
      <c r="R20" s="21">
        <v>674318.69858551</v>
      </c>
      <c r="S20" s="21">
        <v>277501.348210595</v>
      </c>
      <c r="T20" s="21">
        <v>857116.123231077</v>
      </c>
      <c r="U20" s="21">
        <v>663219.944796095</v>
      </c>
      <c r="V20" s="21">
        <v>410187.998264238</v>
      </c>
      <c r="W20" s="21">
        <v>462610.172645888</v>
      </c>
      <c r="X20" s="21">
        <v>611195.93324311</v>
      </c>
      <c r="Y20" s="21">
        <v>379216.574780543</v>
      </c>
      <c r="Z20" s="21">
        <v>374990.905009237</v>
      </c>
      <c r="AA20" s="21">
        <v>541718.206388322</v>
      </c>
      <c r="AB20" s="21">
        <v>433819.233167294</v>
      </c>
      <c r="AC20" s="21">
        <v>504368.842226702</v>
      </c>
      <c r="AD20" s="21">
        <v>438115.555953739</v>
      </c>
      <c r="AE20" s="21">
        <v>499945.802618366</v>
      </c>
      <c r="AF20" s="21">
        <v>288820.956186534</v>
      </c>
      <c r="AG20" s="21">
        <v>202339.757037084</v>
      </c>
      <c r="AH20" s="21">
        <v>498492.263311439</v>
      </c>
      <c r="AI20" s="21">
        <v>327707.692257692</v>
      </c>
      <c r="AJ20" s="21">
        <v>237517.870327032</v>
      </c>
      <c r="AK20" s="21">
        <f t="shared" si="2"/>
        <v>613963.1093877297</v>
      </c>
      <c r="AL20" s="22">
        <f t="shared" si="3"/>
        <v>504368.842226702</v>
      </c>
    </row>
    <row r="21" spans="1:38" ht="12.75">
      <c r="A21" s="18" t="s">
        <v>42</v>
      </c>
      <c r="B21" s="19" t="s">
        <v>15</v>
      </c>
      <c r="C21" s="20">
        <v>66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>
        <v>14827.5439915358</v>
      </c>
      <c r="R21" s="21">
        <v>21832.695530615</v>
      </c>
      <c r="S21" s="21">
        <v>8985.77681404282</v>
      </c>
      <c r="T21" s="21">
        <v>33763.9816620156</v>
      </c>
      <c r="U21" s="21">
        <v>24215.6282306324</v>
      </c>
      <c r="V21" s="21">
        <v>21492.9419338929</v>
      </c>
      <c r="W21" s="21">
        <v>18324.1768680441</v>
      </c>
      <c r="X21" s="21">
        <v>30855.3997793607</v>
      </c>
      <c r="Y21" s="21">
        <v>19322.5513172141</v>
      </c>
      <c r="Z21" s="21">
        <v>16798.1634147205</v>
      </c>
      <c r="AA21" s="21">
        <v>31067.1346433309</v>
      </c>
      <c r="AB21" s="21">
        <v>21871.8310291072</v>
      </c>
      <c r="AC21" s="21">
        <v>35297.2507432293</v>
      </c>
      <c r="AD21" s="21">
        <v>14001.8822002423</v>
      </c>
      <c r="AE21" s="21">
        <v>19562.0218074033</v>
      </c>
      <c r="AF21" s="21">
        <v>10052.8803544271</v>
      </c>
      <c r="AG21" s="21">
        <v>2201.38284225002</v>
      </c>
      <c r="AH21" s="21">
        <v>47308.7015097483</v>
      </c>
      <c r="AI21" s="21">
        <v>11205.7481769109</v>
      </c>
      <c r="AJ21" s="21">
        <v>11409.1390327123</v>
      </c>
      <c r="AK21" s="21">
        <f t="shared" si="2"/>
        <v>20719.84159407178</v>
      </c>
      <c r="AL21" s="22">
        <f t="shared" si="3"/>
        <v>19442.2865623087</v>
      </c>
    </row>
    <row r="22" spans="1:38" ht="12.75">
      <c r="A22" s="24" t="s">
        <v>43</v>
      </c>
      <c r="B22" s="19" t="s">
        <v>16</v>
      </c>
      <c r="C22" s="20">
        <v>0.86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>
        <v>20651.5329138282</v>
      </c>
      <c r="AC22" s="21">
        <v>44549.3188893694</v>
      </c>
      <c r="AD22" s="21">
        <v>11866.0507715049</v>
      </c>
      <c r="AE22" s="21">
        <v>17529.248012285</v>
      </c>
      <c r="AF22" s="21">
        <v>7435.85861496094</v>
      </c>
      <c r="AG22" s="21">
        <v>792.251310888125</v>
      </c>
      <c r="AH22" s="21">
        <v>52390.2642801238</v>
      </c>
      <c r="AI22" s="21">
        <v>9235.0093279395</v>
      </c>
      <c r="AJ22" s="21">
        <v>13347.0179927906</v>
      </c>
      <c r="AK22" s="21">
        <f t="shared" si="2"/>
        <v>19755.17245707672</v>
      </c>
      <c r="AL22" s="22">
        <f t="shared" si="3"/>
        <v>13347.0179927906</v>
      </c>
    </row>
    <row r="23" spans="1:38" ht="12.75">
      <c r="A23" s="18" t="s">
        <v>44</v>
      </c>
      <c r="B23" s="19" t="s">
        <v>17</v>
      </c>
      <c r="C23" s="20">
        <v>2692</v>
      </c>
      <c r="D23" s="21">
        <v>2579504.43819319</v>
      </c>
      <c r="E23" s="21">
        <v>1707822.03740448</v>
      </c>
      <c r="F23" s="21">
        <v>2129874.45795441</v>
      </c>
      <c r="G23" s="21">
        <v>1400496.61523796</v>
      </c>
      <c r="H23" s="21">
        <v>1369622.9174301</v>
      </c>
      <c r="I23" s="21">
        <v>2086347.18842544</v>
      </c>
      <c r="J23" s="21">
        <v>1926685.23809388</v>
      </c>
      <c r="K23" s="21">
        <v>1768328.72868855</v>
      </c>
      <c r="L23" s="21">
        <v>977655.301475855</v>
      </c>
      <c r="M23" s="21">
        <v>1727413.2370908</v>
      </c>
      <c r="N23" s="21">
        <v>2015003.87362833</v>
      </c>
      <c r="O23" s="21">
        <v>2243178.59847459</v>
      </c>
      <c r="P23" s="21">
        <v>1230791.96034288</v>
      </c>
      <c r="Q23" s="21">
        <v>1004717.83205048</v>
      </c>
      <c r="R23" s="21">
        <v>1738217.18561616</v>
      </c>
      <c r="S23" s="21">
        <v>936368.816828278</v>
      </c>
      <c r="T23" s="21">
        <v>2078454.08917975</v>
      </c>
      <c r="U23" s="21">
        <v>1870301.04632465</v>
      </c>
      <c r="V23" s="21">
        <v>1393711.61553423</v>
      </c>
      <c r="W23" s="21">
        <v>1235246.00067173</v>
      </c>
      <c r="X23" s="21">
        <v>1932305.90941835</v>
      </c>
      <c r="Y23" s="21">
        <v>1296770.39973789</v>
      </c>
      <c r="Z23" s="21">
        <v>1473563.40715324</v>
      </c>
      <c r="AA23" s="21">
        <v>2068438.46136539</v>
      </c>
      <c r="AB23" s="21">
        <v>1838283.27781084</v>
      </c>
      <c r="AC23" s="21">
        <v>2172159.55245902</v>
      </c>
      <c r="AD23" s="21">
        <v>1496802.07881142</v>
      </c>
      <c r="AE23" s="21">
        <v>2073507.4147374</v>
      </c>
      <c r="AF23" s="21">
        <v>1263767.08660772</v>
      </c>
      <c r="AG23" s="21">
        <v>915633.250160002</v>
      </c>
      <c r="AH23" s="21">
        <v>2241460.56202204</v>
      </c>
      <c r="AI23" s="21">
        <v>1571326.04887786</v>
      </c>
      <c r="AJ23" s="21">
        <v>1317101.90170408</v>
      </c>
      <c r="AK23" s="21">
        <f t="shared" si="2"/>
        <v>1669116.985742757</v>
      </c>
      <c r="AL23" s="22">
        <f t="shared" si="3"/>
        <v>1727413.2370908</v>
      </c>
    </row>
    <row r="24" spans="1:38" ht="12.75">
      <c r="A24" s="24" t="s">
        <v>45</v>
      </c>
      <c r="B24" s="19" t="s">
        <v>18</v>
      </c>
      <c r="C24" s="20">
        <v>23.4</v>
      </c>
      <c r="D24" s="21"/>
      <c r="E24" s="21">
        <v>33980.0915733478</v>
      </c>
      <c r="F24" s="21">
        <v>69558.9206450465</v>
      </c>
      <c r="G24" s="21">
        <v>43923.4368748429</v>
      </c>
      <c r="H24" s="21">
        <v>42639.9227942064</v>
      </c>
      <c r="I24" s="21">
        <v>40340.9393219093</v>
      </c>
      <c r="J24" s="21">
        <v>64450.2788773455</v>
      </c>
      <c r="K24" s="21">
        <v>69752.2398666594</v>
      </c>
      <c r="L24" s="21">
        <v>12044.5046765334</v>
      </c>
      <c r="M24" s="21">
        <v>34463.9035581093</v>
      </c>
      <c r="N24" s="21">
        <v>12912.7292165435</v>
      </c>
      <c r="O24" s="21">
        <v>102911.555786091</v>
      </c>
      <c r="P24" s="21">
        <v>13310.6243865272</v>
      </c>
      <c r="Q24" s="21">
        <v>25206.4672211592</v>
      </c>
      <c r="R24" s="21">
        <v>22396.8281081646</v>
      </c>
      <c r="S24" s="21">
        <v>3796.60229751004</v>
      </c>
      <c r="T24" s="21">
        <v>122448.416358476</v>
      </c>
      <c r="U24" s="21">
        <v>19133.3001298068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>
        <f t="shared" si="2"/>
        <v>43133.57421719289</v>
      </c>
      <c r="AL24" s="22">
        <f t="shared" si="3"/>
        <v>34463.9035581093</v>
      </c>
    </row>
    <row r="25" spans="1:38" ht="12.75">
      <c r="A25" s="18" t="s">
        <v>46</v>
      </c>
      <c r="B25" s="19" t="s">
        <v>19</v>
      </c>
      <c r="C25" s="20">
        <v>2730</v>
      </c>
      <c r="D25" s="21"/>
      <c r="E25" s="21">
        <v>283279.995338323</v>
      </c>
      <c r="F25" s="21">
        <v>338332.648406466</v>
      </c>
      <c r="G25" s="21">
        <v>292747.79150311</v>
      </c>
      <c r="H25" s="21">
        <v>289844.488246559</v>
      </c>
      <c r="I25" s="21">
        <v>281683.308747263</v>
      </c>
      <c r="J25" s="21">
        <v>348453.983525661</v>
      </c>
      <c r="K25" s="21">
        <v>332939.59799242</v>
      </c>
      <c r="L25" s="21">
        <v>212414.383998316</v>
      </c>
      <c r="M25" s="21">
        <v>262143.645595352</v>
      </c>
      <c r="N25" s="21">
        <v>311603.942008061</v>
      </c>
      <c r="O25" s="21">
        <v>346918.741910688</v>
      </c>
      <c r="P25" s="21">
        <v>214418.53823709</v>
      </c>
      <c r="Q25" s="21">
        <v>237334.436979278</v>
      </c>
      <c r="R25" s="21">
        <v>287708.364634551</v>
      </c>
      <c r="S25" s="21">
        <v>205469.76940465</v>
      </c>
      <c r="T25" s="21">
        <v>249743.959178496</v>
      </c>
      <c r="U25" s="21">
        <v>244613.012525064</v>
      </c>
      <c r="V25" s="21">
        <v>424925.676383417</v>
      </c>
      <c r="W25" s="21">
        <v>311414.992505587</v>
      </c>
      <c r="X25" s="21">
        <v>357400.741235764</v>
      </c>
      <c r="Y25" s="21">
        <v>273502.486839486</v>
      </c>
      <c r="Z25" s="21">
        <v>370332.624165395</v>
      </c>
      <c r="AA25" s="21">
        <v>303790.323099563</v>
      </c>
      <c r="AB25" s="21">
        <v>257197.387612005</v>
      </c>
      <c r="AC25" s="21">
        <v>431574.881121624</v>
      </c>
      <c r="AD25" s="21">
        <v>233854.23991558</v>
      </c>
      <c r="AE25" s="21">
        <v>234956.287520037</v>
      </c>
      <c r="AF25" s="21">
        <v>231609.685877795</v>
      </c>
      <c r="AG25" s="21">
        <v>152378.635232695</v>
      </c>
      <c r="AH25" s="21">
        <v>445499.611423926</v>
      </c>
      <c r="AI25" s="21">
        <v>249994.09810188</v>
      </c>
      <c r="AJ25" s="21"/>
      <c r="AK25" s="21">
        <f t="shared" si="2"/>
        <v>290905.8799763259</v>
      </c>
      <c r="AL25" s="22">
        <f t="shared" si="3"/>
        <v>283279.995338323</v>
      </c>
    </row>
    <row r="26" spans="1:38" ht="12.75">
      <c r="A26" s="18" t="s">
        <v>47</v>
      </c>
      <c r="B26" s="19" t="s">
        <v>20</v>
      </c>
      <c r="C26" s="20">
        <v>79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>
        <v>188820.516378917</v>
      </c>
      <c r="AC26" s="21">
        <v>144092.923505157</v>
      </c>
      <c r="AD26" s="21">
        <v>86484.2110227266</v>
      </c>
      <c r="AE26" s="21">
        <v>25576.9723051341</v>
      </c>
      <c r="AF26" s="21">
        <v>131861.044577936</v>
      </c>
      <c r="AG26" s="21">
        <v>96861.6608325097</v>
      </c>
      <c r="AH26" s="21">
        <v>216767.190988985</v>
      </c>
      <c r="AI26" s="21">
        <v>207030.044222259</v>
      </c>
      <c r="AJ26" s="21">
        <v>136503.378528778</v>
      </c>
      <c r="AK26" s="21">
        <f t="shared" si="2"/>
        <v>137110.8824847114</v>
      </c>
      <c r="AL26" s="22">
        <f t="shared" si="3"/>
        <v>136503.378528778</v>
      </c>
    </row>
    <row r="27" spans="1:38" ht="13.5" thickBot="1">
      <c r="A27" s="25" t="s">
        <v>48</v>
      </c>
      <c r="B27" s="26" t="s">
        <v>21</v>
      </c>
      <c r="C27" s="27">
        <v>1688.4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>
        <v>1713323.93614374</v>
      </c>
      <c r="AC27" s="28">
        <v>1905889.35265968</v>
      </c>
      <c r="AD27" s="28">
        <v>998530.435030805</v>
      </c>
      <c r="AE27" s="28">
        <v>961639.436663655</v>
      </c>
      <c r="AF27" s="28">
        <v>535655.589807522</v>
      </c>
      <c r="AG27" s="28">
        <v>948204.462736934</v>
      </c>
      <c r="AH27" s="28">
        <v>2149515.85225763</v>
      </c>
      <c r="AI27" s="28">
        <v>1947015.30500548</v>
      </c>
      <c r="AJ27" s="28">
        <v>1670154.85622247</v>
      </c>
      <c r="AK27" s="28">
        <f t="shared" si="2"/>
        <v>1425547.6918364349</v>
      </c>
      <c r="AL27" s="29">
        <f t="shared" si="3"/>
        <v>1670154.85622247</v>
      </c>
    </row>
  </sheetData>
  <sheetProtection/>
  <printOptions/>
  <pageMargins left="0.25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2007-01-31T17:38:44Z</cp:lastPrinted>
  <dcterms:created xsi:type="dcterms:W3CDTF">2007-01-17T21:34:13Z</dcterms:created>
  <dcterms:modified xsi:type="dcterms:W3CDTF">2008-11-12T16:12:09Z</dcterms:modified>
  <cp:category/>
  <cp:version/>
  <cp:contentType/>
  <cp:contentStatus/>
</cp:coreProperties>
</file>