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05" yWindow="375" windowWidth="9375" windowHeight="10965" tabRatio="684"/>
  </bookViews>
  <sheets>
    <sheet name="Sediment-Jun-09" sheetId="1" r:id="rId1"/>
    <sheet name="Porewater-Jun-09" sheetId="2" r:id="rId2"/>
    <sheet name="SI-PO-INC-Jun-09" sheetId="3" r:id="rId3"/>
    <sheet name="SI-OUT-INC-Jun-09" sheetId="4" r:id="rId4"/>
    <sheet name="SI-IN-INC-Jun-09" sheetId="6" r:id="rId5"/>
    <sheet name="BNC-39-INC-Jun-09" sheetId="18" r:id="rId6"/>
    <sheet name="BNC-60-INC-Jun-09" sheetId="5" r:id="rId7"/>
    <sheet name="BNC-71-INC-Jun-09" sheetId="17" r:id="rId8"/>
    <sheet name="Tumble-Hg-Jun-09" sheetId="23" r:id="rId9"/>
    <sheet name="BIO-Apr-Jun-09" sheetId="7" r:id="rId10"/>
    <sheet name="Intensive-Jun-09" sheetId="8" r:id="rId11"/>
    <sheet name="May-Time Series-09" sheetId="20" r:id="rId12"/>
    <sheet name="CTD-Apr-09" sheetId="9" r:id="rId13"/>
    <sheet name="CTD-May-09" sheetId="10" r:id="rId14"/>
    <sheet name="CTD-May-Time Series-09" sheetId="22" r:id="rId15"/>
    <sheet name="CTD-Jun-09" sheetId="19" r:id="rId16"/>
    <sheet name=" TAX-Apr-Jun-09" sheetId="12" r:id="rId17"/>
    <sheet name="Species-MHg-Apr-Jun-09" sheetId="16" r:id="rId18"/>
  </sheets>
  <calcPr calcId="145621"/>
</workbook>
</file>

<file path=xl/calcChain.xml><?xml version="1.0" encoding="utf-8"?>
<calcChain xmlns="http://schemas.openxmlformats.org/spreadsheetml/2006/main">
  <c r="E11" i="12" l="1"/>
  <c r="F11" i="12"/>
  <c r="G11" i="12"/>
  <c r="I11" i="12"/>
  <c r="J11" i="12"/>
  <c r="K11" i="12"/>
  <c r="L11" i="12"/>
  <c r="N11" i="12"/>
  <c r="O11" i="12"/>
  <c r="P11" i="12"/>
  <c r="Q11" i="12"/>
  <c r="D11" i="12"/>
  <c r="AJ41" i="7"/>
  <c r="AI41" i="7"/>
  <c r="AJ38" i="7"/>
  <c r="AI38" i="7"/>
  <c r="AJ35" i="7"/>
  <c r="AI35" i="7"/>
  <c r="AJ32" i="7"/>
  <c r="AI32" i="7"/>
  <c r="AJ29" i="7"/>
  <c r="AI29" i="7"/>
  <c r="AJ26" i="7"/>
  <c r="AI26" i="7"/>
  <c r="AJ23" i="7"/>
  <c r="AI23" i="7"/>
  <c r="AJ20" i="7"/>
  <c r="AI20" i="7"/>
  <c r="AJ17" i="7"/>
  <c r="AI17" i="7"/>
  <c r="AJ14" i="7"/>
  <c r="AI14" i="7"/>
  <c r="AJ11" i="7"/>
  <c r="AI11" i="7"/>
  <c r="AJ8" i="7"/>
  <c r="AI8" i="7"/>
</calcChain>
</file>

<file path=xl/sharedStrings.xml><?xml version="1.0" encoding="utf-8"?>
<sst xmlns="http://schemas.openxmlformats.org/spreadsheetml/2006/main" count="1849" uniqueCount="511">
  <si>
    <r>
      <t>Chlorophyll</t>
    </r>
    <r>
      <rPr>
        <b/>
        <sz val="11"/>
        <color indexed="8"/>
        <rFont val="Calibri"/>
        <family val="2"/>
      </rPr>
      <t xml:space="preserve">
   </t>
    </r>
  </si>
  <si>
    <t>Appendix I.  Methylmercury and carbon and nitrogen isotopes, in species-specific zooplankton, Methylation and Bioaccumulation Project, Sinclair Inlet, Washington,  April through June 2009.</t>
  </si>
  <si>
    <t>Organic carbon in bed sediment. Percentage by dry weight</t>
  </si>
  <si>
    <t>Sample type</t>
  </si>
  <si>
    <t>composite</t>
  </si>
  <si>
    <r>
      <t xml:space="preserve">[Measurements were made using a Seabird 19+ CTD recorder. </t>
    </r>
    <r>
      <rPr>
        <b/>
        <sz val="9"/>
        <color indexed="8"/>
        <rFont val="Calibri"/>
        <family val="2"/>
      </rPr>
      <t xml:space="preserve">Abbreviations: </t>
    </r>
    <r>
      <rPr>
        <sz val="9"/>
        <color indexed="8"/>
        <rFont val="Calibri"/>
        <family val="2"/>
      </rPr>
      <t xml:space="preserve">m, meters; PSU, practical salinity units; 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C, degrees Celcius, mg/L, milligrams per liter; NTU, nephlometric turbidity unit; mg/m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, milligrams per cubic meter]</t>
    </r>
  </si>
  <si>
    <r>
      <t xml:space="preserve">[Measurements were made using a Seabird 19+ CTD recorder.  </t>
    </r>
    <r>
      <rPr>
        <b/>
        <sz val="10"/>
        <color indexed="8"/>
        <rFont val="Calibri"/>
        <family val="2"/>
      </rPr>
      <t xml:space="preserve">Abbreviations: </t>
    </r>
    <r>
      <rPr>
        <sz val="10"/>
        <color indexed="8"/>
        <rFont val="Calibri"/>
        <family val="2"/>
      </rPr>
      <t xml:space="preserve">m, meters; PSU, practical salinity units; </t>
    </r>
    <r>
      <rPr>
        <vertAlign val="superscript"/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>C, degrees Celcius, mg/L, milligrams per liter; mg/m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, milligrams per cubic meter]</t>
    </r>
  </si>
  <si>
    <r>
      <t>[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m, meters; mg/L, milligrams per liter; ng/L, nanograms per liter; E, estimated;  &lt;, less than;  --, Not Analyzed]</t>
    </r>
  </si>
  <si>
    <r>
      <t xml:space="preserve">[Measurements were made using a Seabird 19+ CTD recorder.  </t>
    </r>
    <r>
      <rPr>
        <b/>
        <sz val="9"/>
        <color indexed="8"/>
        <rFont val="Calibri"/>
        <family val="2"/>
      </rPr>
      <t xml:space="preserve">Abbreviations: </t>
    </r>
    <r>
      <rPr>
        <sz val="9"/>
        <color indexed="8"/>
        <rFont val="Calibri"/>
        <family val="2"/>
      </rPr>
      <t xml:space="preserve">m, meters; PSU, practical salinity units; </t>
    </r>
    <r>
      <rPr>
        <vertAlign val="superscript"/>
        <sz val="9"/>
        <color indexed="8"/>
        <rFont val="Calibri"/>
        <family val="2"/>
      </rPr>
      <t>o</t>
    </r>
    <r>
      <rPr>
        <sz val="9"/>
        <color indexed="8"/>
        <rFont val="Calibri"/>
        <family val="2"/>
      </rPr>
      <t>C, degrees Celcius, mg/L, milligrams per liter; NTU, nephlometric turbidity unit; mg/m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, milligrams per cubic meter]</t>
    </r>
  </si>
  <si>
    <t>Total reduced Sulfer (µmol/gdw)</t>
  </si>
  <si>
    <t>Appendix Table I.  Mercury speciation, methylation rates of stable mercury, and selected constituents in marine sediment samples, Methylation and Bioaccumulation Project, Sinclair Inlet, Washington, June 2009.</t>
  </si>
  <si>
    <t>Appendix I.  Total mercury and methylmercury in overlying water from station Sinclair Inlet-Outer incubation core sample, Methylation and Bioaccumulation Project, Sinclair Inlet, Washington, June 2009.</t>
  </si>
  <si>
    <t>Appendix I.  Total mercury and methylmercury in overlying water from station Sinclair Inlet-Port Orchard incubation core sample, Methylation and Bioaccumulation Project, Sinclair Inlet, Washington, June 2009.</t>
  </si>
  <si>
    <t>Appendix I.  Total mercury and methylmercury in overlying water from station Sinclair Inlet-Inner incubation core sample, Methylation and Bioaccumulation Project, Sinclair Inlet, Washington, June 2009.</t>
  </si>
  <si>
    <t>Appendix I.  Total mercury and methylmercury in overlying water from station Bremerton Naval Complex-60 incubation core sample, Methylation and Bioaccumulation Project, Sinclair Inlet, Washington, June 2009.</t>
  </si>
  <si>
    <t>Appendix I.  Total mercury and methylmercury in overlying water from station Bremerton Naval Complex-71 incubation core sample, Methylation and Bioaccumulation Project, Sinclair Inlet, Washington, June 2009.</t>
  </si>
  <si>
    <t>Appendix I.  Total mercury and methylmercury in overlying water from station Bremerton Naval Complex-39 incubation core sample, Methylation and Bioaccumulation Project, Sinclair Inlet, Washington, June 2009.</t>
  </si>
  <si>
    <t>Appendix I.  Total mercury, methylmercury, and selected constituents in marine water column and zooplankton samples, Methylation and Bioaccumulation Project, Sinclair Inlet, Washington, April through June 2009.</t>
  </si>
  <si>
    <t>Appendix I.  Total mercury, methylmercury, and selected constituents in marine water column samples, Methylation and Bioaccumulation Project, Sinclair Inlet, Washington, June 2009.</t>
  </si>
  <si>
    <t>Appendix I.  Field measurements of marine water column profiles, Methylation and Bioaccumulation Project, Sinclair Inlet, Washington, April 2009.</t>
  </si>
  <si>
    <t>Appendix I.  Field measurements of marine water column profiles, Methylation and Bioaccumulation Project, Sinclair Inlet, Washington, May 2009.</t>
  </si>
  <si>
    <t>Appendix I.  Particulate total mercury and total suspended solids at discrete depths in marine water column samples, Methylation and Bioaccumulation Project, Sinclair Inlet, Washington, May 8-9, 2009.</t>
  </si>
  <si>
    <t>Appendix I.  Field measurements of marine water column profiles, Methylation and Bioaccumulation Project, Sinclair Inlet, Washington, June 2009.</t>
  </si>
  <si>
    <t xml:space="preserve">Appendix I. Taxonomy of zooplankton collected in marine water column samples, Methylation and Bioaccumulation Project, Sinclair Inlet, Washington, April through June 2009. </t>
  </si>
  <si>
    <t>Turbidity (NTU)</t>
  </si>
  <si>
    <t>SI-IN</t>
  </si>
  <si>
    <r>
      <t>[SI, Sinclair Inlet; BNC, Bremerton Naval Complex; CZ, Convergence zone; (see appendix A for description of station names and field identifiers); m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, square meter; m</t>
    </r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, cubic meter; sp., species; spp., species plural]</t>
    </r>
  </si>
  <si>
    <r>
      <t>[</t>
    </r>
    <r>
      <rPr>
        <sz val="9"/>
        <color indexed="8"/>
        <rFont val="Calibri"/>
        <family val="2"/>
      </rPr>
      <t xml:space="preserve">CZ, convergence zone; SI, Sinclair Inlet; BNC, Bremerton naval complex (see Appendix A for complete description of station names and field Identifiers);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ng/g, nanogram per gram; δ</t>
    </r>
    <r>
      <rPr>
        <vertAlign val="superscript"/>
        <sz val="9"/>
        <color indexed="8"/>
        <rFont val="Calibri"/>
        <family val="2"/>
      </rPr>
      <t>13</t>
    </r>
    <r>
      <rPr>
        <sz val="9"/>
        <color indexed="8"/>
        <rFont val="Calibri"/>
        <family val="2"/>
      </rPr>
      <t>C, carbon isotopic signature; δ</t>
    </r>
    <r>
      <rPr>
        <vertAlign val="superscript"/>
        <sz val="9"/>
        <color indexed="8"/>
        <rFont val="Calibri"/>
        <family val="2"/>
      </rPr>
      <t>15</t>
    </r>
    <r>
      <rPr>
        <sz val="9"/>
        <color indexed="8"/>
        <rFont val="Calibri"/>
        <family val="2"/>
      </rPr>
      <t>N, nitrogen isotopic signature;  -,  Not Analyzed]</t>
    </r>
  </si>
  <si>
    <t>SITE:</t>
  </si>
  <si>
    <t>DATE:</t>
  </si>
  <si>
    <t>ALIQUOT:</t>
  </si>
  <si>
    <r>
      <t>net area (m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):</t>
    </r>
  </si>
  <si>
    <r>
      <t>m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 xml:space="preserve"> sampled:</t>
    </r>
  </si>
  <si>
    <t>Sample date</t>
  </si>
  <si>
    <t>Sample time</t>
  </si>
  <si>
    <t>BNC-42</t>
  </si>
  <si>
    <t>BNC-38</t>
  </si>
  <si>
    <t>BNC-61</t>
  </si>
  <si>
    <t>BNC-19</t>
  </si>
  <si>
    <t>BNC-26</t>
  </si>
  <si>
    <t>BNC-4</t>
  </si>
  <si>
    <t>SI-11</t>
  </si>
  <si>
    <t>SI-18</t>
  </si>
  <si>
    <t>SI-28</t>
  </si>
  <si>
    <t>SI-4</t>
  </si>
  <si>
    <t>SI-6</t>
  </si>
  <si>
    <t>BNC-39</t>
  </si>
  <si>
    <t>Physical Properties of Sediment</t>
  </si>
  <si>
    <t>Chemical properties of sediment</t>
  </si>
  <si>
    <t>Percentage of dry weight</t>
  </si>
  <si>
    <t>Loss on ignition</t>
  </si>
  <si>
    <t>Grain size</t>
  </si>
  <si>
    <t>In-situ temperature (°C) at sample collection</t>
  </si>
  <si>
    <t>Sediment Eh redox (mV) LAB</t>
  </si>
  <si>
    <t>Sediment pH         LAB</t>
  </si>
  <si>
    <t>Mercury</t>
  </si>
  <si>
    <t>Sulfur</t>
  </si>
  <si>
    <t>Iron</t>
  </si>
  <si>
    <t>National Research Program, Menlo Park, CA</t>
  </si>
  <si>
    <t>Field Parameter</t>
  </si>
  <si>
    <t>WMRL</t>
  </si>
  <si>
    <r>
      <t xml:space="preserve">Stable </t>
    </r>
    <r>
      <rPr>
        <b/>
        <vertAlign val="superscript"/>
        <sz val="10"/>
        <color indexed="8"/>
        <rFont val="Calibri"/>
        <family val="2"/>
      </rPr>
      <t>200</t>
    </r>
    <r>
      <rPr>
        <b/>
        <sz val="10"/>
        <color indexed="8"/>
        <rFont val="Calibri"/>
        <family val="2"/>
      </rPr>
      <t>Hg Methylation experiment</t>
    </r>
  </si>
  <si>
    <r>
      <t>Sediment bulk density, wet sediment (g/cm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>)</t>
    </r>
  </si>
  <si>
    <r>
      <t>Porosity 
(ml porewater/
cm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 xml:space="preserve"> wet sediment)</t>
    </r>
  </si>
  <si>
    <t>Methyl-mercury (ng/gdw)</t>
  </si>
  <si>
    <t>Total mercury 
(ng/gdw)</t>
  </si>
  <si>
    <t>SI-IN-PW</t>
  </si>
  <si>
    <t>SI-OUT-PW</t>
  </si>
  <si>
    <t>BNC-52-PW</t>
  </si>
  <si>
    <t>BNC-60-PW</t>
  </si>
  <si>
    <t>BNC-71-PW</t>
  </si>
  <si>
    <t>Field Identifier</t>
  </si>
  <si>
    <t>CZ</t>
  </si>
  <si>
    <t>SI-PO-PW</t>
  </si>
  <si>
    <t>—</t>
  </si>
  <si>
    <t>Mean</t>
  </si>
  <si>
    <t>BNC-25</t>
  </si>
  <si>
    <r>
      <t>Incubation Temp. (°C)</t>
    </r>
    <r>
      <rPr>
        <b/>
        <vertAlign val="superscript"/>
        <sz val="10"/>
        <rFont val="Calibri"/>
        <family val="2"/>
      </rPr>
      <t>a</t>
    </r>
  </si>
  <si>
    <t>Reactive inorganic mercury (ng/gdw)</t>
  </si>
  <si>
    <t>Total mercury
(ng/gdw)</t>
  </si>
  <si>
    <t>Error</t>
  </si>
  <si>
    <t>Solids from spent centrifuge cores</t>
  </si>
  <si>
    <t>Field Parameters</t>
  </si>
  <si>
    <t>Filtered nutrients</t>
  </si>
  <si>
    <t>Filtered redox sensitive species</t>
  </si>
  <si>
    <t>Filtered mercury</t>
  </si>
  <si>
    <t>Filtered carbon and nitrogen</t>
  </si>
  <si>
    <t>Ferrous Iron</t>
  </si>
  <si>
    <t>Sulfide</t>
  </si>
  <si>
    <t>Field identifier</t>
  </si>
  <si>
    <t>Time</t>
  </si>
  <si>
    <t>Sample</t>
  </si>
  <si>
    <t>Volumetric Dilution</t>
  </si>
  <si>
    <t>Sulfide(mg/L)</t>
  </si>
  <si>
    <r>
      <t>Silica (mg/L as SiO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</si>
  <si>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t>Ammonia (mg/L as N)</t>
  </si>
  <si>
    <t>Nitrate + nitrite (mg/L as N)</t>
  </si>
  <si>
    <t>Nitrite (mg/L as N)</t>
  </si>
  <si>
    <t>Ortho-phosphate (mg/L as P)</t>
  </si>
  <si>
    <r>
      <t xml:space="preserve"> </t>
    </r>
    <r>
      <rPr>
        <b/>
        <sz val="10"/>
        <color indexed="12"/>
        <rFont val="Calibri"/>
        <family val="2"/>
      </rPr>
      <t>*</t>
    </r>
    <r>
      <rPr>
        <b/>
        <sz val="10"/>
        <color indexed="8"/>
        <rFont val="Calibri"/>
        <family val="2"/>
      </rPr>
      <t>Iron (ug/L)</t>
    </r>
  </si>
  <si>
    <r>
      <t>*</t>
    </r>
    <r>
      <rPr>
        <b/>
        <sz val="10"/>
        <color indexed="8"/>
        <rFont val="Calibri"/>
        <family val="2"/>
      </rPr>
      <t>Manganese (ug/L)</t>
    </r>
  </si>
  <si>
    <t>Total mercury (ng/L)</t>
  </si>
  <si>
    <t>Methyl-mercury, filtered (ng/L)</t>
  </si>
  <si>
    <t>Dissolved organic carbon (mg/L)</t>
  </si>
  <si>
    <t>Total nitrogen (mg/L as N)</t>
  </si>
  <si>
    <t>A</t>
  </si>
  <si>
    <t>1:9</t>
  </si>
  <si>
    <t>B</t>
  </si>
  <si>
    <t>&lt;400</t>
  </si>
  <si>
    <t>--</t>
  </si>
  <si>
    <t xml:space="preserve">SI-OUT-PW </t>
  </si>
  <si>
    <t>1:3.6</t>
  </si>
  <si>
    <t>1:36</t>
  </si>
  <si>
    <t>SI-PO</t>
  </si>
  <si>
    <t xml:space="preserve">BNC-39-PW </t>
  </si>
  <si>
    <t>1:3.5</t>
  </si>
  <si>
    <t>1:11.7</t>
  </si>
  <si>
    <t xml:space="preserve">BNC-71-PW </t>
  </si>
  <si>
    <t>Date</t>
  </si>
  <si>
    <t>Day of experi-ment</t>
  </si>
  <si>
    <t>Volumes (L)</t>
  </si>
  <si>
    <t>Total filtered mercury (ng/L)</t>
  </si>
  <si>
    <t>Total filtered methylmercury (ng/L)</t>
  </si>
  <si>
    <t>Comments</t>
  </si>
  <si>
    <r>
      <t>D</t>
    </r>
    <r>
      <rPr>
        <b/>
        <vertAlign val="subscript"/>
        <sz val="9"/>
        <color indexed="8"/>
        <rFont val="Calibri"/>
        <family val="2"/>
      </rPr>
      <t>prior</t>
    </r>
  </si>
  <si>
    <t>Replace-ment</t>
  </si>
  <si>
    <t>lost</t>
  </si>
  <si>
    <t>Actual</t>
  </si>
  <si>
    <t>Qualifier</t>
  </si>
  <si>
    <t>Ending Replacement Water</t>
  </si>
  <si>
    <t>Incubation A</t>
  </si>
  <si>
    <t>No Parafilm under rubber cap</t>
  </si>
  <si>
    <t>Magnet fell into sediment just before sampling</t>
  </si>
  <si>
    <t>Could not distinguish fluff layer at final withdrawal</t>
  </si>
  <si>
    <t>Incubation B</t>
  </si>
  <si>
    <t>ReRj</t>
  </si>
  <si>
    <t>Incubation C</t>
  </si>
  <si>
    <t>&lt;0.04</t>
  </si>
  <si>
    <t>Worm and jellyfish in core sample</t>
  </si>
  <si>
    <t>Withdrew fluff layer</t>
  </si>
  <si>
    <t>No parafilm around cap</t>
  </si>
  <si>
    <t>Magnet fell into sediment</t>
  </si>
  <si>
    <t>Worm in sediment</t>
  </si>
  <si>
    <t>Magnet stopped rotating overnight</t>
  </si>
  <si>
    <t>No fluff layer</t>
  </si>
  <si>
    <t>Removed brown fluff layer</t>
  </si>
  <si>
    <t>Removed brown fluff layer-not black- at final withdrawal</t>
  </si>
  <si>
    <t>&lt;.04</t>
  </si>
  <si>
    <t>RPD &gt; 10 percent</t>
  </si>
  <si>
    <t>Nutrients in filtered seawater</t>
  </si>
  <si>
    <t>Trace metals in filtered seawater</t>
  </si>
  <si>
    <t>Carbon and Nitrogen</t>
  </si>
  <si>
    <t>Total mercury in filtered seawater and on particles (suspended solids)</t>
  </si>
  <si>
    <t>Methylmercury in filtered seawater and on particles (suspended solids) (replicate bottle)</t>
  </si>
  <si>
    <t>Solids</t>
  </si>
  <si>
    <t>Zooplankton</t>
  </si>
  <si>
    <t xml:space="preserve"> Temperature (°C)</t>
  </si>
  <si>
    <t>Salinity from field specific conductance (PSS)</t>
  </si>
  <si>
    <t>Salinity from salinometer (PSS)</t>
  </si>
  <si>
    <t>Ammonia  (mg/L as N)</t>
  </si>
  <si>
    <t xml:space="preserve"> Nitrate plus nitrite (mg/L as N)</t>
  </si>
  <si>
    <r>
      <t xml:space="preserve"> Silica (mg/L as Sio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</si>
  <si>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t>Manganese (µg/L)</t>
  </si>
  <si>
    <t>Total particulate carbon (mg/L)</t>
  </si>
  <si>
    <t>Particulate inorganic carbon (mg/L)</t>
  </si>
  <si>
    <t>Particulate organic carbon (mg/L)</t>
  </si>
  <si>
    <t>Total nitrogen (mg/l as N)</t>
  </si>
  <si>
    <r>
      <t xml:space="preserve">Chlorophyll    </t>
    </r>
    <r>
      <rPr>
        <b/>
        <i/>
        <sz val="10"/>
        <rFont val="Calibri"/>
        <family val="2"/>
      </rPr>
      <t xml:space="preserve">a         </t>
    </r>
    <r>
      <rPr>
        <b/>
        <sz val="10"/>
        <rFont val="Calibri"/>
        <family val="2"/>
      </rPr>
      <t>(µg/L)</t>
    </r>
  </si>
  <si>
    <r>
      <t>δ</t>
    </r>
    <r>
      <rPr>
        <b/>
        <vertAlign val="superscript"/>
        <sz val="10"/>
        <rFont val="Calibri"/>
        <family val="2"/>
      </rPr>
      <t>13</t>
    </r>
    <r>
      <rPr>
        <b/>
        <sz val="10"/>
        <rFont val="Calibri"/>
        <family val="2"/>
      </rPr>
      <t>C (per mil)</t>
    </r>
    <r>
      <rPr>
        <sz val="10"/>
        <rFont val="Calibri"/>
        <family val="2"/>
      </rPr>
      <t/>
    </r>
  </si>
  <si>
    <r>
      <t>δ</t>
    </r>
    <r>
      <rPr>
        <b/>
        <vertAlign val="superscript"/>
        <sz val="10"/>
        <rFont val="Calibri"/>
        <family val="2"/>
      </rPr>
      <t>15</t>
    </r>
    <r>
      <rPr>
        <b/>
        <sz val="10"/>
        <rFont val="Calibri"/>
        <family val="2"/>
      </rPr>
      <t>N (per mil)</t>
    </r>
    <r>
      <rPr>
        <sz val="10"/>
        <rFont val="Calibri"/>
        <family val="2"/>
      </rPr>
      <t/>
    </r>
  </si>
  <si>
    <t>Filtered total mercury (ng/L)</t>
  </si>
  <si>
    <t>Particulate total mercury (ng/L)</t>
  </si>
  <si>
    <t>Total suspended solids (mg/L)</t>
  </si>
  <si>
    <t>Filtered methyl-mercury (ng/L)</t>
  </si>
  <si>
    <t>Particulate methyl-mercury (ng/L)</t>
  </si>
  <si>
    <t>Total suspended solids Station average (mg/L)</t>
  </si>
  <si>
    <t>Methyl-mercury in zooplankton (ng/g)</t>
  </si>
  <si>
    <t>A9.8</t>
  </si>
  <si>
    <t>A29.29</t>
  </si>
  <si>
    <t>.016</t>
  </si>
  <si>
    <t>.181</t>
  </si>
  <si>
    <t>.005</t>
  </si>
  <si>
    <t>.041</t>
  </si>
  <si>
    <t>2.27</t>
  </si>
  <si>
    <t>&lt;3.0</t>
  </si>
  <si>
    <t>-</t>
  </si>
  <si>
    <t>A10.1</t>
  </si>
  <si>
    <t>A29.03</t>
  </si>
  <si>
    <t>.036</t>
  </si>
  <si>
    <t>.118</t>
  </si>
  <si>
    <t>.004</t>
  </si>
  <si>
    <t>.043</t>
  </si>
  <si>
    <t>1.87</t>
  </si>
  <si>
    <t>A13.3</t>
  </si>
  <si>
    <t>A29.02</t>
  </si>
  <si>
    <t>SI-IN-SURF</t>
  </si>
  <si>
    <t>A8.4</t>
  </si>
  <si>
    <t>A29.33</t>
  </si>
  <si>
    <t>.038</t>
  </si>
  <si>
    <t>.155</t>
  </si>
  <si>
    <t>.039</t>
  </si>
  <si>
    <t>2.16</t>
  </si>
  <si>
    <t>A29.26</t>
  </si>
  <si>
    <t>.106</t>
  </si>
  <si>
    <t>.171</t>
  </si>
  <si>
    <t>.008</t>
  </si>
  <si>
    <t>.063</t>
  </si>
  <si>
    <t>2.55</t>
  </si>
  <si>
    <t>E12.6</t>
  </si>
  <si>
    <t>A24.7</t>
  </si>
  <si>
    <t>&lt;.002</t>
  </si>
  <si>
    <t>SI-PO-SURF</t>
  </si>
  <si>
    <t>A11.3</t>
  </si>
  <si>
    <t>A28.46</t>
  </si>
  <si>
    <t>.001</t>
  </si>
  <si>
    <t>.017</t>
  </si>
  <si>
    <t>.002</t>
  </si>
  <si>
    <t>1.86</t>
  </si>
  <si>
    <t>A10.0</t>
  </si>
  <si>
    <t>A28.87</t>
  </si>
  <si>
    <t>.037</t>
  </si>
  <si>
    <t>.097</t>
  </si>
  <si>
    <t>1.96</t>
  </si>
  <si>
    <t>A14.6</t>
  </si>
  <si>
    <t>A28.82</t>
  </si>
  <si>
    <t>BNC-52-SURF</t>
  </si>
  <si>
    <t>A8.8</t>
  </si>
  <si>
    <t>A29.18</t>
  </si>
  <si>
    <t>.013</t>
  </si>
  <si>
    <t>.093</t>
  </si>
  <si>
    <t>.022</t>
  </si>
  <si>
    <t>1.81</t>
  </si>
  <si>
    <t>A9.9</t>
  </si>
  <si>
    <t>A29.11</t>
  </si>
  <si>
    <t>.062</t>
  </si>
  <si>
    <t>.150</t>
  </si>
  <si>
    <t>.053</t>
  </si>
  <si>
    <t>2.28</t>
  </si>
  <si>
    <t>A14.4</t>
  </si>
  <si>
    <t>A28.93</t>
  </si>
  <si>
    <t>Depth (M)</t>
  </si>
  <si>
    <t>Chlorophyll</t>
  </si>
  <si>
    <r>
      <t xml:space="preserve"> Silica (mg/L SiO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</si>
  <si>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t>Filtered total mecury (ng/L)</t>
  </si>
  <si>
    <t>Particulate total mecury (ng/L)</t>
  </si>
  <si>
    <t>Particulate Methyl-mercury (ng/L)</t>
  </si>
  <si>
    <t>Total suspended solids Station Average (mg/L)</t>
  </si>
  <si>
    <t>SI-IN-BOT</t>
  </si>
  <si>
    <t>A10.6</t>
  </si>
  <si>
    <t>A11.5</t>
  </si>
  <si>
    <t>A26.15</t>
  </si>
  <si>
    <t>SI-OUT-SURF</t>
  </si>
  <si>
    <t>A1.5</t>
  </si>
  <si>
    <t>A12.6</t>
  </si>
  <si>
    <t>&lt;.001</t>
  </si>
  <si>
    <t>E.1</t>
  </si>
  <si>
    <t>SI-OUT-BOT</t>
  </si>
  <si>
    <t>A14.3</t>
  </si>
  <si>
    <t>A11.1</t>
  </si>
  <si>
    <t>A29.13</t>
  </si>
  <si>
    <t>SI-PO-BOT</t>
  </si>
  <si>
    <t>A11.2</t>
  </si>
  <si>
    <t>A29.09</t>
  </si>
  <si>
    <t>BNC-39-SURF</t>
  </si>
  <si>
    <t>A15.8</t>
  </si>
  <si>
    <t>A28.58</t>
  </si>
  <si>
    <t>BNC-39-BOT</t>
  </si>
  <si>
    <t>A13.2</t>
  </si>
  <si>
    <t>A11.8</t>
  </si>
  <si>
    <t>A29.04</t>
  </si>
  <si>
    <t>BNC-60-BOT</t>
  </si>
  <si>
    <t>A12.5</t>
  </si>
  <si>
    <t>A11.7</t>
  </si>
  <si>
    <t>A29.08</t>
  </si>
  <si>
    <t>BNC-71-SURF</t>
  </si>
  <si>
    <t>A28.8</t>
  </si>
  <si>
    <t>M</t>
  </si>
  <si>
    <t>BNC-71-BOT</t>
  </si>
  <si>
    <t>A9.4</t>
  </si>
  <si>
    <t>A13.6</t>
  </si>
  <si>
    <t>A28.85</t>
  </si>
  <si>
    <t>Depth (m)</t>
  </si>
  <si>
    <t>Total mercury on particles (suspended solids)</t>
  </si>
  <si>
    <t xml:space="preserve"> </t>
  </si>
  <si>
    <t>SINCLAIR INLET-INNER (May 8, 2009)</t>
  </si>
  <si>
    <t>CONVERGENCE ZONE (May 9, 2009)</t>
  </si>
  <si>
    <t>Salinity (PSU)</t>
  </si>
  <si>
    <r>
      <t>Temperature (</t>
    </r>
    <r>
      <rPr>
        <b/>
        <vertAlign val="superscript"/>
        <sz val="10"/>
        <color indexed="8"/>
        <rFont val="Calibri"/>
        <family val="2"/>
      </rPr>
      <t>o</t>
    </r>
    <r>
      <rPr>
        <b/>
        <sz val="10"/>
        <color indexed="8"/>
        <rFont val="Calibri"/>
        <family val="2"/>
      </rPr>
      <t>C)</t>
    </r>
  </si>
  <si>
    <t>Dissolved Oxygen (mg/L)</t>
  </si>
  <si>
    <r>
      <t>Flourescence (mg/m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</si>
  <si>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t xml:space="preserve"> Convergence Zone (April 7, 2009 10:23)</t>
  </si>
  <si>
    <t>Bremerton naval Complex-52 (April 8, 2009 10:18)</t>
  </si>
  <si>
    <t xml:space="preserve"> Sinclair Inlet- Inner (April 8, 2009 11:31)</t>
  </si>
  <si>
    <t xml:space="preserve"> Sinclair Inlet- Port Orchard (April 7, 2009 11:17 )</t>
  </si>
  <si>
    <t xml:space="preserve"> Convergence Zone (June 1, 2009, 10:21)</t>
  </si>
  <si>
    <t>Bremerton naval Complex-52 (June 3, 2009, 10:00)</t>
  </si>
  <si>
    <t xml:space="preserve"> Sinclair Inlet- Inner (June 3, 2009, 10:33)</t>
  </si>
  <si>
    <t xml:space="preserve"> Sinclair Inlet- Port Orchard (June 1, 2009, 11:04 )</t>
  </si>
  <si>
    <t xml:space="preserve"> Sinclair Inlet-Outer (June 1, 2009 12:25)</t>
  </si>
  <si>
    <t>Bremerton naval complex-60 (June 3, 2009, 08:51)</t>
  </si>
  <si>
    <t>Bremerton naval Complex-39 (June 5, 2009, 09:16)</t>
  </si>
  <si>
    <t>Bremerton naval Complex-71 (June 5, 2009, 11:28)</t>
  </si>
  <si>
    <t>Magnet fell into sediment just after adding replacement water</t>
  </si>
  <si>
    <t>Sea Anemone in core sample</t>
  </si>
  <si>
    <r>
      <t>Temperature (</t>
    </r>
    <r>
      <rPr>
        <b/>
        <vertAlign val="superscript"/>
        <sz val="10"/>
        <color indexed="8"/>
        <rFont val="Calibri"/>
        <family val="2"/>
      </rPr>
      <t>o</t>
    </r>
    <r>
      <rPr>
        <b/>
        <sz val="10"/>
        <color indexed="8"/>
        <rFont val="Calibri"/>
        <family val="2"/>
      </rPr>
      <t>C)</t>
    </r>
  </si>
  <si>
    <r>
      <t>Flourescence (mg/m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</si>
  <si>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t>&lt;1.0E-03</t>
  </si>
  <si>
    <t>4.5E-03</t>
  </si>
  <si>
    <t>6.1E-03</t>
  </si>
  <si>
    <t>2.1E-3</t>
  </si>
  <si>
    <t>1.5E-3</t>
  </si>
  <si>
    <t>0.6E-03</t>
  </si>
  <si>
    <t>&lt;0.8E-03</t>
  </si>
  <si>
    <t>1.5E-03</t>
  </si>
  <si>
    <t>5.9E--3</t>
  </si>
  <si>
    <t>3.0E-03</t>
  </si>
  <si>
    <t>&lt;0.01</t>
  </si>
  <si>
    <t>E-20.62</t>
  </si>
  <si>
    <r>
      <t>δ</t>
    </r>
    <r>
      <rPr>
        <b/>
        <vertAlign val="superscript"/>
        <sz val="10"/>
        <rFont val="Calibri"/>
        <family val="2"/>
      </rPr>
      <t>13</t>
    </r>
    <r>
      <rPr>
        <b/>
        <sz val="10"/>
        <rFont val="Calibri"/>
        <family val="2"/>
      </rPr>
      <t>C (per mil)</t>
    </r>
    <r>
      <rPr>
        <sz val="10"/>
        <rFont val="Calibri"/>
        <family val="2"/>
      </rPr>
      <t/>
    </r>
  </si>
  <si>
    <r>
      <t>δ</t>
    </r>
    <r>
      <rPr>
        <b/>
        <vertAlign val="superscript"/>
        <sz val="10"/>
        <rFont val="Calibri"/>
        <family val="2"/>
      </rPr>
      <t>15</t>
    </r>
    <r>
      <rPr>
        <b/>
        <sz val="10"/>
        <rFont val="Calibri"/>
        <family val="2"/>
      </rPr>
      <t>N (per mil)</t>
    </r>
    <r>
      <rPr>
        <sz val="10"/>
        <rFont val="Calibri"/>
        <family val="2"/>
      </rPr>
      <t/>
    </r>
  </si>
  <si>
    <r>
      <t xml:space="preserve">Marine Copepod </t>
    </r>
    <r>
      <rPr>
        <i/>
        <sz val="10"/>
        <rFont val="Calibri"/>
        <family val="2"/>
      </rPr>
      <t xml:space="preserve">Acartia sp. </t>
    </r>
  </si>
  <si>
    <t>CZ-SURF</t>
  </si>
  <si>
    <r>
      <t xml:space="preserve">Marine Cladoceran </t>
    </r>
    <r>
      <rPr>
        <i/>
        <sz val="10"/>
        <rFont val="Calibri"/>
        <family val="2"/>
      </rPr>
      <t>Evadne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sp.</t>
    </r>
  </si>
  <si>
    <t>Marine Polychaete</t>
  </si>
  <si>
    <r>
      <t xml:space="preserve">Marine Copepod </t>
    </r>
    <r>
      <rPr>
        <i/>
        <sz val="10"/>
        <rFont val="Calibri"/>
        <family val="2"/>
      </rPr>
      <t xml:space="preserve">Pseudocalanus sp. </t>
    </r>
  </si>
  <si>
    <t>10/250</t>
  </si>
  <si>
    <t>10/500</t>
  </si>
  <si>
    <t>Group</t>
  </si>
  <si>
    <t>SPECIES</t>
  </si>
  <si>
    <t>Lifestage</t>
  </si>
  <si>
    <t>Ascidiacea</t>
  </si>
  <si>
    <t>larvae</t>
  </si>
  <si>
    <t xml:space="preserve">Bivalvia </t>
  </si>
  <si>
    <t>Brachyura</t>
  </si>
  <si>
    <t>zoea</t>
  </si>
  <si>
    <t>Bryzoa</t>
  </si>
  <si>
    <t>Calanoida</t>
  </si>
  <si>
    <t>Acartia (Acartiura) sp.</t>
  </si>
  <si>
    <t>copepodid</t>
  </si>
  <si>
    <t>female</t>
  </si>
  <si>
    <t>male</t>
  </si>
  <si>
    <t>Acartia longiremis</t>
  </si>
  <si>
    <t>Aetideus divergens</t>
  </si>
  <si>
    <t>Aetideus sp.</t>
  </si>
  <si>
    <t>Calanus sp.</t>
  </si>
  <si>
    <t>Centropages abdominalis</t>
  </si>
  <si>
    <t>Metridia sp.</t>
  </si>
  <si>
    <t>mixed stages</t>
  </si>
  <si>
    <t>Microcalanus sp.</t>
  </si>
  <si>
    <t>Paracalanus sp.</t>
  </si>
  <si>
    <t>Paracalanus/Pseudocalanus spp., stages 1-3</t>
  </si>
  <si>
    <t>Pseudocalanus spp.</t>
  </si>
  <si>
    <t>Tortanus discaudatus</t>
  </si>
  <si>
    <t>Chetognatha</t>
  </si>
  <si>
    <t>Sagitta sp.</t>
  </si>
  <si>
    <t>Cirripedia</t>
  </si>
  <si>
    <t>cyprid</t>
  </si>
  <si>
    <t>nauplii</t>
  </si>
  <si>
    <t>Cladocera</t>
  </si>
  <si>
    <t>Pleopsis polyphemoides</t>
  </si>
  <si>
    <t>Copepoda nauplii</t>
  </si>
  <si>
    <t>Copepoda</t>
  </si>
  <si>
    <t>Corycaeidae</t>
  </si>
  <si>
    <t>Corycaeus anglicus</t>
  </si>
  <si>
    <t>Ctenophora</t>
  </si>
  <si>
    <t>Pleurobrachia bachei</t>
  </si>
  <si>
    <t>Cyclopoida</t>
  </si>
  <si>
    <t>commensal Cyclopoida</t>
  </si>
  <si>
    <t>Oithona davisae</t>
  </si>
  <si>
    <t>Oithona similis</t>
  </si>
  <si>
    <t>Oncaea spp.</t>
  </si>
  <si>
    <t>all</t>
  </si>
  <si>
    <t>Decapoda</t>
  </si>
  <si>
    <t>Anomura</t>
  </si>
  <si>
    <t>Callianassidae</t>
  </si>
  <si>
    <t>Caridea</t>
  </si>
  <si>
    <t>Pinnotheridae</t>
  </si>
  <si>
    <t>Porcellanidae</t>
  </si>
  <si>
    <t>Echinodermata</t>
  </si>
  <si>
    <t>Euphausiacea</t>
  </si>
  <si>
    <t>Gammaridea</t>
  </si>
  <si>
    <t>Cyphocaris challengeri</t>
  </si>
  <si>
    <t>Gastropoda</t>
  </si>
  <si>
    <t>Harpacticoida</t>
  </si>
  <si>
    <t>Microsetella norvegica</t>
  </si>
  <si>
    <t>Microsetella rosea</t>
  </si>
  <si>
    <t>Hydromedusae</t>
  </si>
  <si>
    <t>Aequoria victoria</t>
  </si>
  <si>
    <t>medusa</t>
  </si>
  <si>
    <t>Aglantha digitale</t>
  </si>
  <si>
    <t>Euphysa sp.</t>
  </si>
  <si>
    <t>immature</t>
  </si>
  <si>
    <t>Phialidium gregarium</t>
  </si>
  <si>
    <t>Proboscidactyla flavicirrata</t>
  </si>
  <si>
    <t>Rathkea octopunctata</t>
  </si>
  <si>
    <t>Sarsia spp.</t>
  </si>
  <si>
    <t>Hyperiidea</t>
  </si>
  <si>
    <t>juvenile</t>
  </si>
  <si>
    <t>Themisto pacifica</t>
  </si>
  <si>
    <t>Isopoda</t>
  </si>
  <si>
    <t>cryptoniscid</t>
  </si>
  <si>
    <t>Larvacea</t>
  </si>
  <si>
    <t>Fritillaria borealis</t>
  </si>
  <si>
    <t>Oikopleura dioica</t>
  </si>
  <si>
    <t>Mysidacea</t>
  </si>
  <si>
    <t>Neomysis kadiakensis</t>
  </si>
  <si>
    <t>adult</t>
  </si>
  <si>
    <t xml:space="preserve">Ostracoda  </t>
  </si>
  <si>
    <t>undetermined</t>
  </si>
  <si>
    <t>Podonidae</t>
  </si>
  <si>
    <t>Evadne nordmanni</t>
  </si>
  <si>
    <t>Polychaeta</t>
  </si>
  <si>
    <t>Autolytus prolifer</t>
  </si>
  <si>
    <t>Spionidae</t>
  </si>
  <si>
    <t>Pontellidae</t>
  </si>
  <si>
    <t>Epilabidocera longipedata</t>
  </si>
  <si>
    <t>Rotifera</t>
  </si>
  <si>
    <t>Scyphomedusae</t>
  </si>
  <si>
    <t>Siphonophora</t>
  </si>
  <si>
    <t>Muggiaea atlantica</t>
  </si>
  <si>
    <t>Teleosti</t>
  </si>
  <si>
    <t>eggs</t>
  </si>
  <si>
    <t>Turbellaria</t>
  </si>
  <si>
    <t>June 2009</t>
  </si>
  <si>
    <t>May 2009</t>
  </si>
  <si>
    <t>April 2009</t>
  </si>
  <si>
    <t>BNC-52</t>
  </si>
  <si>
    <t>E.95</t>
  </si>
  <si>
    <t>Ferrous iron, unfiltered (mg/L)</t>
  </si>
  <si>
    <t>Bremerton naval complex-52 (May 8, 2009)</t>
  </si>
  <si>
    <r>
      <t xml:space="preserve"> Chlorophyll </t>
    </r>
    <r>
      <rPr>
        <b/>
        <i/>
        <sz val="10"/>
        <rFont val="Calibri"/>
        <family val="2"/>
      </rPr>
      <t xml:space="preserve">a  </t>
    </r>
    <r>
      <rPr>
        <b/>
        <sz val="10"/>
        <rFont val="Calibri"/>
        <family val="2"/>
      </rPr>
      <t>(µg/L)</t>
    </r>
  </si>
  <si>
    <t>Carbon and nitrogen isotopic ratios in suspended solids</t>
  </si>
  <si>
    <t xml:space="preserve"> Nitrate + nitrite (mg/L as N)</t>
  </si>
  <si>
    <r>
      <t>Temperature (</t>
    </r>
    <r>
      <rPr>
        <b/>
        <vertAlign val="superscript"/>
        <sz val="10"/>
        <color indexed="8"/>
        <rFont val="Calibri"/>
        <family val="2"/>
      </rPr>
      <t>o</t>
    </r>
    <r>
      <rPr>
        <b/>
        <sz val="10"/>
        <color indexed="8"/>
        <rFont val="Calibri"/>
        <family val="2"/>
      </rPr>
      <t>C)</t>
    </r>
  </si>
  <si>
    <r>
      <t>Flourescence (mg/m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</si>
  <si>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t xml:space="preserve"> Convergence Zone (May 6, 2009 10:15)</t>
  </si>
  <si>
    <t xml:space="preserve"> Sinclair Inlet- Port Orchard  (May 6, 2009 11:03)</t>
  </si>
  <si>
    <t>Bremerton naval Complex-52 (May 7, 2009 10:10)</t>
  </si>
  <si>
    <t xml:space="preserve"> Sinclair Inlet- Inner (May 7, 2009, 11:05)</t>
  </si>
  <si>
    <t>CZ-BOT</t>
  </si>
  <si>
    <r>
      <t xml:space="preserve">[SI, Sinclair Inlet; BNC, Bremerton naval complex; (see appendix A for complete description of station names and field Identifiers). </t>
    </r>
    <r>
      <rPr>
        <b/>
        <sz val="10"/>
        <color indexed="8"/>
        <rFont val="Calibri"/>
        <family val="2"/>
      </rPr>
      <t xml:space="preserve">Sample: </t>
    </r>
    <r>
      <rPr>
        <sz val="10"/>
        <color indexed="8"/>
        <rFont val="Calibri"/>
        <family val="2"/>
      </rPr>
      <t xml:space="preserve">two reduction-oxidation sediment cores were collected at each site, core A and B.  </t>
    </r>
    <r>
      <rPr>
        <b/>
        <sz val="10"/>
        <color indexed="8"/>
        <rFont val="Calibri"/>
        <family val="2"/>
      </rPr>
      <t>Bolded values</t>
    </r>
    <r>
      <rPr>
        <sz val="10"/>
        <color indexed="8"/>
        <rFont val="Calibri"/>
        <family val="2"/>
      </rPr>
      <t xml:space="preserve"> are the average of the duplicates presented in Appendix C. </t>
    </r>
    <r>
      <rPr>
        <b/>
        <sz val="10"/>
        <color indexed="8"/>
        <rFont val="Calibri"/>
        <family val="2"/>
      </rPr>
      <t>Abbreviations:</t>
    </r>
    <r>
      <rPr>
        <sz val="10"/>
        <color indexed="8"/>
        <rFont val="Calibri"/>
        <family val="2"/>
      </rPr>
      <t xml:space="preserve"> N, Nitrogen; P phosphorus; SiO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, silica dioxide; mg/L, milligrams per liter; ug/L, micrograms per liter; ng/L, nanograms per liter; nm, nanometers; E, estimated; &lt;, less than; &gt;, greater than; --, Not Analyzed]</t>
    </r>
  </si>
  <si>
    <t>Methyl-mercury (ng/g)</t>
  </si>
  <si>
    <t>*sample result is from a 1:100 dilution</t>
  </si>
  <si>
    <r>
      <t xml:space="preserve">[Constituents under the top level banner were analyzed from the same bottle collected in the field; CZ, convergence zone; SI, Sinclair Inlet; BNC, Bremerton naval complex (see Appendix Afor complete description of station names and field Identifiers); </t>
    </r>
    <r>
      <rPr>
        <b/>
        <sz val="9"/>
        <color indexed="8"/>
        <rFont val="Calibri"/>
        <family val="2"/>
      </rPr>
      <t>Bolded</t>
    </r>
    <r>
      <rPr>
        <sz val="9"/>
        <color indexed="8"/>
        <rFont val="Calibri"/>
        <family val="2"/>
      </rPr>
      <t xml:space="preserve"> values are the average of the duplicates presented in Appendix D.  </t>
    </r>
    <r>
      <rPr>
        <b/>
        <sz val="9"/>
        <color indexed="8"/>
        <rFont val="Calibri"/>
        <family val="2"/>
      </rPr>
      <t>Error:</t>
    </r>
    <r>
      <rPr>
        <sz val="9"/>
        <color indexed="8"/>
        <rFont val="Calibri"/>
        <family val="2"/>
      </rPr>
      <t xml:space="preserve"> one half the difference of field replicates presented in Appendix D.  </t>
    </r>
    <r>
      <rPr>
        <b/>
        <sz val="9"/>
        <color indexed="8"/>
        <rFont val="Calibri"/>
        <family val="2"/>
      </rPr>
      <t xml:space="preserve"> Abbreviations:</t>
    </r>
    <r>
      <rPr>
        <sz val="9"/>
        <color indexed="8"/>
        <rFont val="Calibri"/>
        <family val="2"/>
      </rPr>
      <t xml:space="preserve"> °C, degrees Celsius; µS/cm, microseimens per centimeter at 25 degrees Celsius; PSS, Practical Salinity Scale; N, Nitrogen; P phosphorus; SiO2, silica dioxide; mg/L, milligrams per liter; µg/L, micrograms per liter; ng/L, nanograms per liter; ng/g, nanograms per gram; E, estimated; f</t>
    </r>
    <r>
      <rPr>
        <sz val="9"/>
        <rFont val="Calibri"/>
        <family val="2"/>
      </rPr>
      <t>or carbon for C and N isotopes-mass of C analyzed was between 2 and 3 times the carbon blank values [12 and 18 µg C]);</t>
    </r>
    <r>
      <rPr>
        <sz val="9"/>
        <color indexed="8"/>
        <rFont val="Calibri"/>
        <family val="2"/>
      </rPr>
      <t xml:space="preserve"> A, median value from Seabird CTD profile cast at sample depth; &lt;, less than;  --, Not Analyzed]</t>
    </r>
  </si>
  <si>
    <r>
      <t xml:space="preserve">[Constituents under the top level banner were analyzed from the same bottle collected in the field; SI, Sinclair Inlet; BNC, Bremerton Naval Complex (see Apendix A for complete description of station names and field identifiers); </t>
    </r>
    <r>
      <rPr>
        <b/>
        <sz val="10"/>
        <color indexed="8"/>
        <rFont val="Calibri"/>
        <family val="2"/>
      </rPr>
      <t>Bolded</t>
    </r>
    <r>
      <rPr>
        <sz val="10"/>
        <color indexed="8"/>
        <rFont val="Calibri"/>
        <family val="2"/>
      </rPr>
      <t xml:space="preserve"> values are the average of the duplicates presented in Appendix D . Abbreviations: °C, degrees Cecius; µS/cm, microseimens per centimeter at 25 degrees Celcius; PSS, Practical Salinity Scale; N, Nitrogen; P phosphorus; SiO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, silica dioxide; mg/L, milligrams per liter; µg/L, micrograms per liter; ng/L, nanograms per liter;  A, median value from Seabird CTD profile cast at sample depth; E, estimated; M, presence verified but not quantified; &lt;, less than;  --, Not Analyzed]</t>
    </r>
  </si>
  <si>
    <t xml:space="preserve">
 Error</t>
  </si>
  <si>
    <t>Appendix I.  Total mercury and methylmercury, and selected constituents in porewaters of sediment box core samples, Methylation and Bioaccumulation Project, Sinclair Inlet, Washington, June 2009.</t>
  </si>
  <si>
    <t>Samples from a single core</t>
  </si>
  <si>
    <t>Composited samples from multiple cores</t>
  </si>
  <si>
    <r>
      <t>Total Individuals/m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>:</t>
    </r>
  </si>
  <si>
    <t>E20.3</t>
  </si>
  <si>
    <t>E17.3</t>
  </si>
  <si>
    <t>E16.8</t>
  </si>
  <si>
    <t>E2.14</t>
  </si>
  <si>
    <t>E3.66</t>
  </si>
  <si>
    <t>E0.68</t>
  </si>
  <si>
    <t>E0.52</t>
  </si>
  <si>
    <t>E0.61</t>
  </si>
  <si>
    <t>Depth (ft)</t>
  </si>
  <si>
    <t xml:space="preserve"> Sinclair Inlet- Inner (May 8, 2009, 12:00)</t>
  </si>
  <si>
    <t xml:space="preserve"> Sinclair Inlet- Inner (May 8, 2009, 15:00)</t>
  </si>
  <si>
    <t xml:space="preserve"> Convergence Zone (May 9, 2009 11:15)</t>
  </si>
  <si>
    <r>
      <t>Standard deviation of Temperature (</t>
    </r>
    <r>
      <rPr>
        <b/>
        <vertAlign val="superscript"/>
        <sz val="10"/>
        <color indexed="8"/>
        <rFont val="Calibri"/>
        <family val="2"/>
      </rPr>
      <t>o</t>
    </r>
    <r>
      <rPr>
        <b/>
        <sz val="10"/>
        <color indexed="8"/>
        <rFont val="Calibri"/>
        <family val="2"/>
      </rPr>
      <t>C)</t>
    </r>
  </si>
  <si>
    <t>Standard deviation of Dissolved Oxygen (mg/L)</t>
  </si>
  <si>
    <t>Standard deviation of Turbidity (NTU)</t>
  </si>
  <si>
    <r>
      <t>Standard deviation of Flourescence (mg/m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</si>
  <si>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t>Standard deviation of Salinity (PSU)</t>
  </si>
  <si>
    <t>Average Salinity  (PSU)</t>
  </si>
  <si>
    <r>
      <t>Average Temperature (</t>
    </r>
    <r>
      <rPr>
        <b/>
        <vertAlign val="superscript"/>
        <sz val="10"/>
        <color indexed="8"/>
        <rFont val="Calibri"/>
        <family val="2"/>
      </rPr>
      <t>o</t>
    </r>
    <r>
      <rPr>
        <b/>
        <sz val="10"/>
        <color indexed="8"/>
        <rFont val="Calibri"/>
        <family val="2"/>
      </rPr>
      <t>C)</t>
    </r>
  </si>
  <si>
    <t>Average Dissolved Oxygen (mg/L)</t>
  </si>
  <si>
    <t>Average Turbidity (NTU)</t>
  </si>
  <si>
    <r>
      <t>Average Flourescence (mg/m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</si>
  <si>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t>Bremerton naval Complex-52 (May 8, 2009 15:30)</t>
  </si>
  <si>
    <t>Bremerton naval Complex-52 (May 8, 2009 13:30)</t>
  </si>
  <si>
    <t xml:space="preserve"> Convergence Zone (May 9, 2009 14:30)</t>
  </si>
  <si>
    <t xml:space="preserve"> Sinclair Inlet- Port Orchard  (May 9, 2009 12:30)</t>
  </si>
  <si>
    <t>SINCLAIR INLET-PORT ORCHARD (May 9, 2009)</t>
  </si>
  <si>
    <t xml:space="preserve"> Sinclair Inlet- Port Orchard  (May 9, 2009 15:30)</t>
  </si>
  <si>
    <t>Appendix I.  Field measurements of marine water column profiles, Methylation and Bioaccumulation Project, Sinclair Inlet, Washington, May-Time Series 2009.</t>
  </si>
  <si>
    <t>&lt;0.28</t>
  </si>
  <si>
    <t>(1)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</si>
  <si>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lost, probably fell in with other sample</t>
    </r>
  </si>
  <si>
    <r>
      <rPr>
        <vertAlign val="superscript"/>
        <sz val="10"/>
        <color indexed="8"/>
        <rFont val="Calibri"/>
        <family val="2"/>
      </rPr>
      <t>a)</t>
    </r>
    <r>
      <rPr>
        <sz val="10"/>
        <color indexed="8"/>
        <rFont val="Calibri"/>
        <family val="2"/>
      </rPr>
      <t xml:space="preserve"> Incubation temperature reported within 1 degree C.</t>
    </r>
  </si>
  <si>
    <t>Total filtered methylmercury, (ng/L)</t>
  </si>
  <si>
    <t>Jun 1 2009</t>
  </si>
  <si>
    <t>Jun 3 2009</t>
  </si>
  <si>
    <t>Jun 5 2009</t>
  </si>
  <si>
    <t>Jun 7 2009</t>
  </si>
  <si>
    <t>Jun 4 2009</t>
  </si>
  <si>
    <t>Jun 6 2009</t>
  </si>
  <si>
    <t>SI-Port Orchard Tumble Core</t>
  </si>
  <si>
    <t>SI-Outer Tumble Core</t>
  </si>
  <si>
    <t>SI-Inner Tumble Core</t>
  </si>
  <si>
    <t>BNC-71 Tumble Core</t>
  </si>
  <si>
    <t>Appendix I.  Total mercury and methylmercury in overlying water from tumble core samples, Methylation and Bioaccumulation Project, Sinclair Inlet, Washington, June 2009.</t>
  </si>
  <si>
    <t>SI-Convergence Zone</t>
  </si>
  <si>
    <t>BNC-60 Tumble Core</t>
  </si>
  <si>
    <t>BNC-39 Tumble Core</t>
  </si>
  <si>
    <r>
      <t>[Site information and the water sample used for the starting replacement water can be found in Appendix A.</t>
    </r>
    <r>
      <rPr>
        <sz val="9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L, liter; ng/L, nanogram per liter;  D</t>
    </r>
    <r>
      <rPr>
        <vertAlign val="subscript"/>
        <sz val="9"/>
        <color indexed="8"/>
        <rFont val="Calibri"/>
        <family val="2"/>
      </rPr>
      <t>prior</t>
    </r>
    <r>
      <rPr>
        <sz val="9"/>
        <color indexed="8"/>
        <rFont val="Calibri"/>
        <family val="2"/>
      </rPr>
      <t>, volume of water overlying the core after the sample of overlying water, (which represents the release during the prior day) was collected and before the replacement water was added; ReRj, reviewed and rejected; E, Estimated; —, not applicable]</t>
    </r>
  </si>
  <si>
    <r>
      <t xml:space="preserve">[Site information and the water sample used for the starting replacement water can be found in Appendix A.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L, liter; ng/L, nanogram per liter;  D</t>
    </r>
    <r>
      <rPr>
        <vertAlign val="subscript"/>
        <sz val="9"/>
        <color indexed="8"/>
        <rFont val="Calibri"/>
        <family val="2"/>
      </rPr>
      <t>prior,</t>
    </r>
    <r>
      <rPr>
        <sz val="9"/>
        <color indexed="8"/>
        <rFont val="Calibri"/>
        <family val="2"/>
      </rPr>
      <t xml:space="preserve"> volume of water overlying the core after the sample of overlying water, (which represents the release during the prior day) was collected and before the replacement water was added;  ReRj, reviewed and rejected; &lt;, less than; —, not applicable]</t>
    </r>
  </si>
  <si>
    <r>
      <t xml:space="preserve">[Site information and the water sample used for the starting replacement water can be found in Appendix A.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L, liter; ng/L, nanogram per liter; D</t>
    </r>
    <r>
      <rPr>
        <vertAlign val="subscript"/>
        <sz val="9"/>
        <color indexed="8"/>
        <rFont val="Calibri"/>
        <family val="2"/>
      </rPr>
      <t>prior</t>
    </r>
    <r>
      <rPr>
        <sz val="9"/>
        <color indexed="8"/>
        <rFont val="Calibri"/>
        <family val="2"/>
      </rPr>
      <t>, volume of water overlying the core after the sample of overlying water, (which represents the release during the prior day) was collected and before the replacement water was added;  ReRj, reviewed and rejected;  &lt;, less than; &gt;, greater than; RPD, relative percent difference; —, not applicable]</t>
    </r>
  </si>
  <si>
    <r>
      <t xml:space="preserve">[Site information and the water sample used for the starting replacement water can be found in Appendix A.  </t>
    </r>
    <r>
      <rPr>
        <b/>
        <sz val="9"/>
        <color indexed="8"/>
        <rFont val="Calibri"/>
        <family val="2"/>
      </rPr>
      <t xml:space="preserve">Abbreviations: </t>
    </r>
    <r>
      <rPr>
        <sz val="9"/>
        <color indexed="8"/>
        <rFont val="Calibri"/>
        <family val="2"/>
      </rPr>
      <t>L, liter; ng/L, nanogram per liter;   D</t>
    </r>
    <r>
      <rPr>
        <vertAlign val="subscript"/>
        <sz val="9"/>
        <color indexed="8"/>
        <rFont val="Calibri"/>
        <family val="2"/>
      </rPr>
      <t>prior</t>
    </r>
    <r>
      <rPr>
        <sz val="9"/>
        <color indexed="8"/>
        <rFont val="Calibri"/>
        <family val="2"/>
      </rPr>
      <t>, volume of water overlying the core after the sample of overlying water, (which represents the release during the prior day) was collected and before the replacement water was added; &lt;, less than; &gt;, greater than; RPD, relative percent difference; —, not applicable]</t>
    </r>
  </si>
  <si>
    <r>
      <t>[Site information and the water sample used for the starting replacement water can be found in Appendix A.</t>
    </r>
    <r>
      <rPr>
        <b/>
        <sz val="9"/>
        <color indexed="8"/>
        <rFont val="Calibri"/>
        <family val="2"/>
      </rPr>
      <t xml:space="preserve"> Abbreviations:</t>
    </r>
    <r>
      <rPr>
        <sz val="9"/>
        <color indexed="8"/>
        <rFont val="Calibri"/>
        <family val="2"/>
      </rPr>
      <t xml:space="preserve"> L, liter; ng/L, nanogram per liter;  D</t>
    </r>
    <r>
      <rPr>
        <vertAlign val="subscript"/>
        <sz val="9"/>
        <color indexed="8"/>
        <rFont val="Calibri"/>
        <family val="2"/>
      </rPr>
      <t>prior</t>
    </r>
    <r>
      <rPr>
        <sz val="9"/>
        <color indexed="8"/>
        <rFont val="Calibri"/>
        <family val="2"/>
      </rPr>
      <t>, volume of water overlying the core after the sample of overlying water, (which represents the release during the prior day) was collected and before the replacement water was added; &lt;, less than; —, not applicable]</t>
    </r>
  </si>
  <si>
    <r>
      <t xml:space="preserve">[Site information and the water sample used for the starting replacement water can be found in Appendix A.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L, liter; ng/L, nanogram per liter;   D</t>
    </r>
    <r>
      <rPr>
        <vertAlign val="subscript"/>
        <sz val="9"/>
        <color indexed="8"/>
        <rFont val="Calibri"/>
        <family val="2"/>
      </rPr>
      <t>prior</t>
    </r>
    <r>
      <rPr>
        <sz val="9"/>
        <color indexed="8"/>
        <rFont val="Calibri"/>
        <family val="2"/>
      </rPr>
      <t>, volume of water overlying the core after the sample of overlying water, (which represents the release during the prior day) was collected and before the replacement water was added;; ReRj, reviewed and rejected; E, Estimated; —, not applicable]</t>
    </r>
  </si>
  <si>
    <t>MPP rates (ng/gdw/day)</t>
  </si>
  <si>
    <r>
      <t xml:space="preserve">[Top level banner indicates analyzing laboratory. CZ, Convergence zone; SI, Sinclair Inlet; BNC, Bremerton naval complex; (see Appendix A for complete description of station names and field identifiers); </t>
    </r>
    <r>
      <rPr>
        <b/>
        <sz val="9"/>
        <color indexed="8"/>
        <rFont val="Calibri"/>
        <family val="2"/>
      </rPr>
      <t xml:space="preserve">Bold values </t>
    </r>
    <r>
      <rPr>
        <sz val="9"/>
        <color indexed="8"/>
        <rFont val="Calibri"/>
        <family val="2"/>
      </rPr>
      <t xml:space="preserve">are average of the duplicates presented in Appendix C. Values of methylation production potential rates in italics indicate only one of the two duplicate values was above the reporting level.  </t>
    </r>
    <r>
      <rPr>
        <b/>
        <sz val="9"/>
        <color indexed="8"/>
        <rFont val="Calibri"/>
        <family val="2"/>
      </rPr>
      <t>Error:</t>
    </r>
    <r>
      <rPr>
        <sz val="9"/>
        <color indexed="8"/>
        <rFont val="Calibri"/>
        <family val="2"/>
      </rPr>
      <t xml:space="preserve"> half the difference between two measurements.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WMRL, Wisconsin Mercury Reasearch Laboratory; redox, reduction-oxidation; °C, degrees Celcius; mV, milivolts, g/cm3, grams per cubic centimeter;</t>
    </r>
    <r>
      <rPr>
        <sz val="9"/>
        <rFont val="Calibri"/>
        <family val="2"/>
      </rPr>
      <t xml:space="preserve"> cm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, cubic centimeters; </t>
    </r>
    <r>
      <rPr>
        <vertAlign val="superscript"/>
        <sz val="9"/>
        <rFont val="Calibri"/>
        <family val="2"/>
      </rPr>
      <t>200</t>
    </r>
    <r>
      <rPr>
        <sz val="9"/>
        <rFont val="Calibri"/>
        <family val="2"/>
      </rPr>
      <t>Hg, mercury isotope with atomic weight of 200;  ng/gdw, nanograms per gram dry weight; µmol/gdw; micromole per gram dry weight; mg/gdw, milligram per gram dry weight; &lt;, less than; -, not analyzed]</t>
    </r>
  </si>
  <si>
    <r>
      <t xml:space="preserve">[SI, Sinclair Inlet; BNC, Bremerton Naval Complex (see Apendix A for complete description of station names and field identifiers) </t>
    </r>
    <r>
      <rPr>
        <b/>
        <sz val="9"/>
        <color indexed="8"/>
        <rFont val="Calibri"/>
        <family val="2"/>
      </rPr>
      <t>Abbreviations:</t>
    </r>
    <r>
      <rPr>
        <sz val="9"/>
        <color indexed="8"/>
        <rFont val="Calibri"/>
        <family val="2"/>
      </rPr>
      <t xml:space="preserve"> L, liter; ng/L, nanogram per liter; kg, kilogram; D</t>
    </r>
    <r>
      <rPr>
        <vertAlign val="subscript"/>
        <sz val="9"/>
        <color indexed="8"/>
        <rFont val="Calibri"/>
        <family val="2"/>
      </rPr>
      <t>prior</t>
    </r>
    <r>
      <rPr>
        <sz val="9"/>
        <color indexed="8"/>
        <rFont val="Calibri"/>
        <family val="2"/>
      </rPr>
      <t>, volume of water overlying the core after the sample of overlying water, (which represents the release during the prior day) was collected and before replacement water was added;  ReRj, reviewed and rejected;  —, not applicable]</t>
    </r>
  </si>
  <si>
    <t>Replacement water</t>
  </si>
  <si>
    <t>Ferrous iron (mg/gdw)</t>
  </si>
  <si>
    <t>Amorphous ferric iron (mg/gdw)</t>
  </si>
  <si>
    <t>Crystalline ferric iron  (mg/gdw)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</si>
</sst>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E+00"/>
    <numFmt numFmtId="165" formatCode="0.0"/>
    <numFmt numFmtId="166" formatCode="\&lt;\ 0.00"/>
    <numFmt numFmtId="167" formatCode="mm\-dd\-yy"/>
    <numFmt numFmtId="168" formatCode="0.000"/>
    <numFmt numFmtId="169" formatCode="mm/dd/yy;@"/>
    <numFmt numFmtId="170" formatCode="mmm\ d\ yyyy"/>
    <numFmt numFmtId="171" formatCode="0.0000"/>
    <numFmt numFmtId="172" formatCode=".000"/>
    <numFmt numFmtId="173" formatCode=".00"/>
    <numFmt numFmtId="174" formatCode=".0000"/>
    <numFmt numFmtId="175" formatCode="##0.00"/>
  </numFmts>
  <fonts count="55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vertAlign val="sub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0"/>
      <color indexed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vertAlign val="superscript"/>
      <sz val="9"/>
      <color indexed="8"/>
      <name val="Calibri"/>
      <family val="2"/>
    </font>
    <font>
      <i/>
      <sz val="10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vertAlign val="superscript"/>
      <sz val="9"/>
      <name val="Calibri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75">
    <xf numFmtId="0" fontId="0" fillId="0" borderId="0" xfId="0"/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>
      <alignment horizontal="center" wrapText="1"/>
    </xf>
    <xf numFmtId="167" fontId="3" fillId="0" borderId="0" xfId="0" applyNumberFormat="1" applyFont="1" applyFill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49" fontId="10" fillId="0" borderId="0" xfId="0" applyNumberFormat="1" applyFont="1" applyAlignment="1" applyProtection="1">
      <alignment horizontal="center"/>
      <protection locked="0"/>
    </xf>
    <xf numFmtId="168" fontId="10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5" xfId="0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49" fontId="2" fillId="0" borderId="2" xfId="0" applyNumberFormat="1" applyFont="1" applyFill="1" applyBorder="1" applyAlignment="1">
      <alignment horizontal="center" wrapText="1"/>
    </xf>
    <xf numFmtId="168" fontId="2" fillId="0" borderId="2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0" fontId="3" fillId="0" borderId="5" xfId="0" applyFont="1" applyBorder="1" applyAlignment="1">
      <alignment horizontal="left"/>
    </xf>
    <xf numFmtId="169" fontId="3" fillId="0" borderId="0" xfId="0" applyNumberFormat="1" applyFont="1" applyBorder="1"/>
    <xf numFmtId="49" fontId="3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 applyAlignment="1"/>
    <xf numFmtId="0" fontId="1" fillId="0" borderId="0" xfId="0" quotePrefix="1" applyFont="1" applyBorder="1" applyAlignment="1">
      <alignment horizontal="center"/>
    </xf>
    <xf numFmtId="0" fontId="3" fillId="0" borderId="7" xfId="0" applyFont="1" applyBorder="1"/>
    <xf numFmtId="169" fontId="3" fillId="0" borderId="2" xfId="0" applyNumberFormat="1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center"/>
    </xf>
    <xf numFmtId="170" fontId="3" fillId="0" borderId="0" xfId="0" applyNumberFormat="1" applyFont="1" applyBorder="1"/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>
      <alignment horizontal="center"/>
    </xf>
    <xf numFmtId="0" fontId="0" fillId="0" borderId="0" xfId="0" applyFill="1"/>
    <xf numFmtId="49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/>
    <xf numFmtId="0" fontId="32" fillId="0" borderId="0" xfId="0" applyFont="1"/>
    <xf numFmtId="0" fontId="33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 wrapText="1"/>
    </xf>
    <xf numFmtId="0" fontId="33" fillId="0" borderId="4" xfId="0" applyFont="1" applyBorder="1"/>
    <xf numFmtId="0" fontId="33" fillId="0" borderId="4" xfId="0" applyNumberFormat="1" applyFont="1" applyBorder="1" applyAlignment="1">
      <alignment horizontal="center" wrapText="1"/>
    </xf>
    <xf numFmtId="0" fontId="31" fillId="0" borderId="0" xfId="0" applyFont="1"/>
    <xf numFmtId="0" fontId="33" fillId="0" borderId="2" xfId="0" applyFont="1" applyBorder="1" applyAlignment="1">
      <alignment horizontal="center"/>
    </xf>
    <xf numFmtId="0" fontId="33" fillId="0" borderId="2" xfId="0" applyFont="1" applyBorder="1" applyAlignment="1"/>
    <xf numFmtId="0" fontId="33" fillId="0" borderId="2" xfId="0" applyFont="1" applyBorder="1"/>
    <xf numFmtId="0" fontId="33" fillId="0" borderId="2" xfId="0" applyFont="1" applyBorder="1" applyAlignment="1">
      <alignment horizontal="center" wrapText="1"/>
    </xf>
    <xf numFmtId="0" fontId="34" fillId="0" borderId="0" xfId="0" applyFont="1" applyBorder="1"/>
    <xf numFmtId="0" fontId="32" fillId="0" borderId="0" xfId="0" applyFont="1" applyBorder="1" applyAlignment="1"/>
    <xf numFmtId="0" fontId="32" fillId="0" borderId="0" xfId="0" applyFont="1" applyBorder="1"/>
    <xf numFmtId="170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2" fontId="32" fillId="0" borderId="0" xfId="0" applyNumberFormat="1" applyFont="1" applyBorder="1" applyAlignment="1">
      <alignment horizontal="right" indent="1"/>
    </xf>
    <xf numFmtId="2" fontId="32" fillId="0" borderId="0" xfId="0" applyNumberFormat="1" applyFont="1" applyBorder="1" applyAlignment="1">
      <alignment horizontal="right" indent="3"/>
    </xf>
    <xf numFmtId="0" fontId="32" fillId="0" borderId="0" xfId="0" applyFont="1" applyAlignment="1">
      <alignment horizontal="left"/>
    </xf>
    <xf numFmtId="0" fontId="32" fillId="0" borderId="0" xfId="0" applyFont="1" applyBorder="1" applyAlignment="1">
      <alignment horizontal="right" indent="1"/>
    </xf>
    <xf numFmtId="171" fontId="32" fillId="0" borderId="0" xfId="0" applyNumberFormat="1" applyFont="1" applyBorder="1" applyAlignment="1">
      <alignment horizontal="center"/>
    </xf>
    <xf numFmtId="172" fontId="32" fillId="0" borderId="0" xfId="0" applyNumberFormat="1" applyFont="1" applyBorder="1" applyAlignment="1">
      <alignment horizontal="right" indent="1"/>
    </xf>
    <xf numFmtId="168" fontId="32" fillId="0" borderId="0" xfId="0" applyNumberFormat="1" applyFont="1" applyBorder="1" applyAlignment="1">
      <alignment horizontal="right" indent="1"/>
    </xf>
    <xf numFmtId="171" fontId="32" fillId="0" borderId="0" xfId="0" applyNumberFormat="1" applyFont="1" applyBorder="1"/>
    <xf numFmtId="173" fontId="32" fillId="0" borderId="0" xfId="0" applyNumberFormat="1" applyFont="1" applyBorder="1" applyAlignment="1">
      <alignment horizontal="right" indent="3"/>
    </xf>
    <xf numFmtId="0" fontId="32" fillId="0" borderId="0" xfId="0" applyFont="1" applyBorder="1" applyAlignment="1">
      <alignment wrapText="1"/>
    </xf>
    <xf numFmtId="174" fontId="32" fillId="0" borderId="0" xfId="0" applyNumberFormat="1" applyFont="1" applyBorder="1" applyAlignment="1"/>
    <xf numFmtId="170" fontId="32" fillId="0" borderId="2" xfId="0" applyNumberFormat="1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/>
    <xf numFmtId="172" fontId="32" fillId="0" borderId="2" xfId="0" applyNumberFormat="1" applyFont="1" applyBorder="1" applyAlignment="1">
      <alignment horizontal="right" indent="1"/>
    </xf>
    <xf numFmtId="174" fontId="32" fillId="0" borderId="2" xfId="0" applyNumberFormat="1" applyFont="1" applyBorder="1" applyAlignment="1"/>
    <xf numFmtId="173" fontId="32" fillId="0" borderId="2" xfId="0" applyNumberFormat="1" applyFont="1" applyBorder="1" applyAlignment="1">
      <alignment horizontal="right" indent="1"/>
    </xf>
    <xf numFmtId="2" fontId="32" fillId="0" borderId="2" xfId="0" applyNumberFormat="1" applyFont="1" applyBorder="1" applyAlignment="1">
      <alignment horizontal="right" indent="3"/>
    </xf>
    <xf numFmtId="0" fontId="32" fillId="0" borderId="2" xfId="0" applyFont="1" applyBorder="1" applyAlignment="1">
      <alignment wrapText="1"/>
    </xf>
    <xf numFmtId="0" fontId="0" fillId="0" borderId="0" xfId="0" applyAlignment="1"/>
    <xf numFmtId="0" fontId="34" fillId="0" borderId="4" xfId="0" applyFont="1" applyBorder="1"/>
    <xf numFmtId="0" fontId="32" fillId="0" borderId="4" xfId="0" applyFont="1" applyBorder="1" applyAlignment="1">
      <alignment horizontal="center"/>
    </xf>
    <xf numFmtId="0" fontId="32" fillId="0" borderId="4" xfId="0" applyFont="1" applyBorder="1"/>
    <xf numFmtId="0" fontId="32" fillId="0" borderId="4" xfId="0" applyFont="1" applyBorder="1" applyAlignment="1">
      <alignment wrapText="1"/>
    </xf>
    <xf numFmtId="170" fontId="32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right" indent="3"/>
    </xf>
    <xf numFmtId="0" fontId="34" fillId="0" borderId="0" xfId="0" applyFont="1"/>
    <xf numFmtId="0" fontId="32" fillId="0" borderId="0" xfId="0" applyFont="1" applyAlignment="1">
      <alignment horizontal="right" indent="3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right" indent="1"/>
    </xf>
    <xf numFmtId="172" fontId="32" fillId="0" borderId="0" xfId="0" applyNumberFormat="1" applyFont="1" applyAlignment="1">
      <alignment horizontal="right" indent="1"/>
    </xf>
    <xf numFmtId="168" fontId="32" fillId="0" borderId="0" xfId="0" applyNumberFormat="1" applyFont="1" applyAlignment="1">
      <alignment horizontal="right" indent="1"/>
    </xf>
    <xf numFmtId="171" fontId="32" fillId="0" borderId="0" xfId="0" applyNumberFormat="1" applyFont="1"/>
    <xf numFmtId="174" fontId="32" fillId="0" borderId="0" xfId="0" applyNumberFormat="1" applyFont="1" applyAlignment="1"/>
    <xf numFmtId="173" fontId="32" fillId="0" borderId="0" xfId="0" applyNumberFormat="1" applyFont="1" applyAlignment="1">
      <alignment horizontal="right" indent="3"/>
    </xf>
    <xf numFmtId="168" fontId="32" fillId="0" borderId="0" xfId="0" applyNumberFormat="1" applyFont="1"/>
    <xf numFmtId="0" fontId="35" fillId="0" borderId="0" xfId="0" applyFont="1"/>
    <xf numFmtId="0" fontId="36" fillId="0" borderId="0" xfId="0" applyFont="1" applyBorder="1" applyAlignment="1">
      <alignment horizontal="center" wrapText="1"/>
    </xf>
    <xf numFmtId="2" fontId="32" fillId="0" borderId="2" xfId="0" applyNumberFormat="1" applyFont="1" applyBorder="1" applyAlignment="1">
      <alignment horizontal="right" indent="1"/>
    </xf>
    <xf numFmtId="173" fontId="32" fillId="0" borderId="2" xfId="0" applyNumberFormat="1" applyFont="1" applyBorder="1" applyAlignment="1">
      <alignment horizontal="right" indent="3"/>
    </xf>
    <xf numFmtId="0" fontId="0" fillId="0" borderId="0" xfId="0" applyFont="1" applyAlignment="1">
      <alignment horizontal="center"/>
    </xf>
    <xf numFmtId="168" fontId="0" fillId="0" borderId="0" xfId="0" applyNumberFormat="1"/>
    <xf numFmtId="2" fontId="0" fillId="0" borderId="0" xfId="0" applyNumberFormat="1" applyAlignment="1">
      <alignment horizontal="left"/>
    </xf>
    <xf numFmtId="168" fontId="0" fillId="0" borderId="0" xfId="0" applyNumberFormat="1" applyAlignment="1">
      <alignment horizontal="left"/>
    </xf>
    <xf numFmtId="0" fontId="22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" fontId="2" fillId="0" borderId="8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0" fillId="0" borderId="4" xfId="0" applyNumberForma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/>
    <xf numFmtId="169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/>
    <xf numFmtId="2" fontId="0" fillId="0" borderId="0" xfId="0" applyNumberFormat="1" applyAlignment="1">
      <alignment horizontal="center"/>
    </xf>
    <xf numFmtId="2" fontId="37" fillId="0" borderId="2" xfId="0" applyNumberFormat="1" applyFont="1" applyBorder="1" applyAlignment="1">
      <alignment horizontal="center" vertical="center" wrapText="1"/>
    </xf>
    <xf numFmtId="2" fontId="37" fillId="0" borderId="0" xfId="0" applyNumberFormat="1" applyFont="1" applyAlignment="1">
      <alignment horizontal="center" vertical="center" wrapText="1"/>
    </xf>
    <xf numFmtId="2" fontId="38" fillId="0" borderId="0" xfId="38" applyNumberFormat="1" applyFont="1" applyAlignment="1">
      <alignment horizontal="center"/>
    </xf>
    <xf numFmtId="2" fontId="38" fillId="0" borderId="0" xfId="10" applyNumberFormat="1" applyFont="1" applyAlignment="1">
      <alignment horizontal="center"/>
    </xf>
    <xf numFmtId="2" fontId="39" fillId="0" borderId="0" xfId="0" applyNumberFormat="1" applyFont="1" applyBorder="1" applyAlignment="1">
      <alignment horizontal="center"/>
    </xf>
    <xf numFmtId="2" fontId="38" fillId="0" borderId="0" xfId="7" applyNumberFormat="1" applyFont="1" applyAlignment="1">
      <alignment horizontal="center"/>
    </xf>
    <xf numFmtId="2" fontId="6" fillId="0" borderId="0" xfId="3" applyNumberFormat="1" applyFont="1" applyBorder="1" applyAlignment="1">
      <alignment horizontal="center"/>
    </xf>
    <xf numFmtId="2" fontId="38" fillId="0" borderId="0" xfId="6" applyNumberFormat="1" applyFont="1" applyAlignment="1">
      <alignment horizontal="center"/>
    </xf>
    <xf numFmtId="2" fontId="38" fillId="0" borderId="0" xfId="8" applyNumberFormat="1" applyFont="1" applyAlignment="1">
      <alignment horizontal="center"/>
    </xf>
    <xf numFmtId="2" fontId="6" fillId="0" borderId="0" xfId="4" applyNumberFormat="1" applyFont="1" applyBorder="1" applyAlignment="1">
      <alignment horizontal="center"/>
    </xf>
    <xf numFmtId="2" fontId="32" fillId="0" borderId="0" xfId="0" applyNumberFormat="1" applyFont="1" applyAlignment="1">
      <alignment horizontal="right" indent="1"/>
    </xf>
    <xf numFmtId="173" fontId="32" fillId="0" borderId="0" xfId="0" applyNumberFormat="1" applyFont="1" applyAlignment="1">
      <alignment horizontal="right" indent="1"/>
    </xf>
    <xf numFmtId="0" fontId="36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top"/>
    </xf>
    <xf numFmtId="164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wrapText="1"/>
    </xf>
    <xf numFmtId="0" fontId="41" fillId="0" borderId="8" xfId="0" applyFont="1" applyBorder="1" applyAlignment="1">
      <alignment horizontal="center" wrapText="1"/>
    </xf>
    <xf numFmtId="0" fontId="42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9" fontId="1" fillId="0" borderId="0" xfId="0" applyNumberFormat="1" applyFont="1" applyBorder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16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5" fontId="43" fillId="0" borderId="0" xfId="0" quotePrefix="1" applyNumberFormat="1" applyFont="1" applyAlignment="1">
      <alignment horizontal="center"/>
    </xf>
    <xf numFmtId="1" fontId="5" fillId="0" borderId="0" xfId="10" applyNumberFormat="1" applyFont="1" applyAlignment="1">
      <alignment horizontal="left"/>
    </xf>
    <xf numFmtId="0" fontId="30" fillId="0" borderId="0" xfId="10" applyFont="1" applyBorder="1" applyAlignment="1">
      <alignment horizontal="left"/>
    </xf>
    <xf numFmtId="14" fontId="5" fillId="0" borderId="0" xfId="10" applyNumberFormat="1" applyFont="1" applyAlignment="1">
      <alignment horizontal="left"/>
    </xf>
    <xf numFmtId="0" fontId="40" fillId="0" borderId="0" xfId="0" applyNumberFormat="1" applyFont="1"/>
    <xf numFmtId="0" fontId="40" fillId="0" borderId="0" xfId="0" applyFont="1"/>
    <xf numFmtId="0" fontId="42" fillId="0" borderId="0" xfId="0" applyFont="1" applyAlignment="1">
      <alignment horizontal="left" wrapText="1"/>
    </xf>
    <xf numFmtId="0" fontId="42" fillId="0" borderId="0" xfId="0" applyNumberFormat="1" applyFont="1" applyAlignment="1">
      <alignment horizontal="left"/>
    </xf>
    <xf numFmtId="0" fontId="44" fillId="0" borderId="0" xfId="0" applyFont="1" applyAlignment="1">
      <alignment horizontal="left"/>
    </xf>
    <xf numFmtId="165" fontId="32" fillId="0" borderId="0" xfId="0" applyNumberFormat="1" applyFont="1" applyAlignment="1">
      <alignment horizontal="right" indent="3"/>
    </xf>
    <xf numFmtId="165" fontId="32" fillId="0" borderId="0" xfId="0" applyNumberFormat="1" applyFont="1"/>
    <xf numFmtId="0" fontId="43" fillId="0" borderId="0" xfId="0" applyFont="1" applyAlignment="1">
      <alignment horizontal="left"/>
    </xf>
    <xf numFmtId="0" fontId="32" fillId="0" borderId="0" xfId="0" applyNumberFormat="1" applyFont="1"/>
    <xf numFmtId="2" fontId="32" fillId="0" borderId="0" xfId="0" applyNumberFormat="1" applyFont="1" applyFill="1" applyBorder="1" applyAlignment="1">
      <alignment horizontal="left"/>
    </xf>
    <xf numFmtId="2" fontId="32" fillId="0" borderId="0" xfId="0" applyNumberFormat="1" applyFont="1"/>
    <xf numFmtId="165" fontId="17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2" fontId="43" fillId="0" borderId="0" xfId="30" applyNumberFormat="1" applyFont="1" applyFill="1" applyAlignment="1">
      <alignment horizontal="right" indent="3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4" fillId="0" borderId="5" xfId="0" applyFont="1" applyFill="1" applyBorder="1"/>
    <xf numFmtId="0" fontId="24" fillId="0" borderId="0" xfId="0" applyFont="1" applyFill="1" applyBorder="1"/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8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168" fontId="24" fillId="0" borderId="0" xfId="0" applyNumberFormat="1" applyFont="1" applyFill="1" applyBorder="1"/>
    <xf numFmtId="0" fontId="24" fillId="0" borderId="0" xfId="0" applyFont="1" applyFill="1" applyBorder="1" applyAlignment="1"/>
    <xf numFmtId="0" fontId="24" fillId="0" borderId="12" xfId="0" applyFont="1" applyFill="1" applyBorder="1" applyAlignment="1"/>
    <xf numFmtId="0" fontId="24" fillId="0" borderId="0" xfId="0" applyFont="1" applyFill="1"/>
    <xf numFmtId="1" fontId="6" fillId="0" borderId="5" xfId="0" applyNumberFormat="1" applyFont="1" applyFill="1" applyBorder="1"/>
    <xf numFmtId="169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2" fontId="6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 indent="1"/>
    </xf>
    <xf numFmtId="2" fontId="6" fillId="0" borderId="0" xfId="0" applyNumberFormat="1" applyFont="1" applyFill="1" applyBorder="1" applyAlignment="1">
      <alignment horizontal="right" indent="2"/>
    </xf>
    <xf numFmtId="2" fontId="6" fillId="0" borderId="12" xfId="0" applyNumberFormat="1" applyFont="1" applyFill="1" applyBorder="1" applyAlignment="1">
      <alignment horizontal="right" indent="1"/>
    </xf>
    <xf numFmtId="1" fontId="6" fillId="0" borderId="0" xfId="0" quotePrefix="1" applyNumberFormat="1" applyFont="1" applyFill="1" applyBorder="1" applyAlignment="1">
      <alignment horizontal="center"/>
    </xf>
    <xf numFmtId="2" fontId="6" fillId="0" borderId="0" xfId="0" quotePrefix="1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right" indent="1"/>
    </xf>
    <xf numFmtId="168" fontId="6" fillId="0" borderId="0" xfId="0" applyNumberFormat="1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7" xfId="0" applyFont="1" applyFill="1" applyBorder="1"/>
    <xf numFmtId="2" fontId="5" fillId="0" borderId="2" xfId="0" applyNumberFormat="1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168" fontId="5" fillId="0" borderId="2" xfId="0" applyNumberFormat="1" applyFont="1" applyFill="1" applyBorder="1"/>
    <xf numFmtId="0" fontId="5" fillId="0" borderId="2" xfId="0" applyFont="1" applyFill="1" applyBorder="1" applyAlignment="1"/>
    <xf numFmtId="0" fontId="5" fillId="0" borderId="13" xfId="0" applyFont="1" applyFill="1" applyBorder="1" applyAlignment="1"/>
    <xf numFmtId="2" fontId="5" fillId="0" borderId="0" xfId="0" applyNumberFormat="1" applyFont="1" applyFill="1" applyBorder="1" applyAlignment="1">
      <alignment horizontal="left"/>
    </xf>
    <xf numFmtId="168" fontId="5" fillId="0" borderId="0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left"/>
    </xf>
    <xf numFmtId="168" fontId="5" fillId="0" borderId="2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168" fontId="0" fillId="0" borderId="0" xfId="0" applyNumberFormat="1" applyFill="1" applyAlignment="1">
      <alignment horizontal="left"/>
    </xf>
    <xf numFmtId="168" fontId="0" fillId="0" borderId="0" xfId="0" applyNumberFormat="1" applyFill="1"/>
    <xf numFmtId="0" fontId="0" fillId="0" borderId="0" xfId="0" applyFill="1" applyAlignment="1"/>
    <xf numFmtId="0" fontId="3" fillId="0" borderId="0" xfId="0" applyFont="1" applyAlignment="1">
      <alignment horizontal="center"/>
    </xf>
    <xf numFmtId="0" fontId="10" fillId="0" borderId="0" xfId="0" applyFont="1" applyAlignment="1">
      <alignment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left" wrapText="1"/>
    </xf>
    <xf numFmtId="0" fontId="42" fillId="0" borderId="4" xfId="0" applyNumberFormat="1" applyFont="1" applyFill="1" applyBorder="1" applyAlignment="1">
      <alignment horizontal="center" wrapText="1"/>
    </xf>
    <xf numFmtId="169" fontId="42" fillId="0" borderId="0" xfId="0" applyNumberFormat="1" applyFont="1" applyFill="1" applyBorder="1" applyAlignment="1">
      <alignment horizontal="center"/>
    </xf>
    <xf numFmtId="0" fontId="44" fillId="0" borderId="2" xfId="0" applyNumberFormat="1" applyFont="1" applyBorder="1" applyAlignment="1">
      <alignment horizontal="center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165" fontId="17" fillId="0" borderId="2" xfId="0" applyNumberFormat="1" applyFont="1" applyBorder="1" applyAlignment="1">
      <alignment horizontal="center"/>
    </xf>
    <xf numFmtId="2" fontId="48" fillId="0" borderId="2" xfId="0" applyNumberFormat="1" applyFont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vertical="center" wrapText="1"/>
    </xf>
    <xf numFmtId="2" fontId="49" fillId="0" borderId="0" xfId="3" applyNumberFormat="1" applyFont="1" applyAlignment="1">
      <alignment horizontal="center"/>
    </xf>
    <xf numFmtId="2" fontId="5" fillId="0" borderId="0" xfId="30" applyNumberFormat="1" applyAlignment="1">
      <alignment horizontal="center"/>
    </xf>
    <xf numFmtId="2" fontId="48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6" fillId="0" borderId="0" xfId="0" applyFont="1"/>
    <xf numFmtId="2" fontId="5" fillId="0" borderId="0" xfId="10" applyNumberFormat="1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2" fontId="17" fillId="0" borderId="0" xfId="0" applyNumberFormat="1" applyFont="1" applyAlignment="1">
      <alignment horizontal="right" indent="3"/>
    </xf>
    <xf numFmtId="2" fontId="17" fillId="0" borderId="0" xfId="0" applyNumberFormat="1" applyFont="1" applyBorder="1" applyAlignment="1">
      <alignment horizontal="right" indent="1"/>
    </xf>
    <xf numFmtId="2" fontId="17" fillId="0" borderId="0" xfId="0" applyNumberFormat="1" applyFont="1" applyAlignment="1">
      <alignment horizontal="right" indent="1"/>
    </xf>
    <xf numFmtId="173" fontId="17" fillId="0" borderId="0" xfId="0" applyNumberFormat="1" applyFont="1" applyAlignment="1">
      <alignment horizontal="right" indent="3"/>
    </xf>
    <xf numFmtId="0" fontId="2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center"/>
    </xf>
    <xf numFmtId="0" fontId="52" fillId="0" borderId="0" xfId="0" applyNumberFormat="1" applyFont="1" applyAlignment="1">
      <alignment horizontal="center"/>
    </xf>
    <xf numFmtId="2" fontId="18" fillId="0" borderId="0" xfId="30" applyNumberFormat="1" applyFont="1" applyFill="1" applyAlignment="1">
      <alignment horizontal="right" indent="3"/>
    </xf>
    <xf numFmtId="0" fontId="53" fillId="0" borderId="0" xfId="0" applyFont="1"/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2" fontId="53" fillId="0" borderId="0" xfId="0" applyNumberFormat="1" applyFont="1"/>
    <xf numFmtId="168" fontId="53" fillId="0" borderId="0" xfId="0" applyNumberFormat="1" applyFont="1"/>
    <xf numFmtId="168" fontId="53" fillId="0" borderId="0" xfId="0" applyNumberFormat="1" applyFont="1" applyAlignment="1">
      <alignment horizontal="right"/>
    </xf>
    <xf numFmtId="0" fontId="53" fillId="0" borderId="2" xfId="0" applyFont="1" applyBorder="1"/>
    <xf numFmtId="0" fontId="53" fillId="0" borderId="2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4" fillId="0" borderId="4" xfId="0" applyFont="1" applyBorder="1" applyAlignment="1">
      <alignment horizontal="center" wrapText="1"/>
    </xf>
    <xf numFmtId="0" fontId="54" fillId="0" borderId="4" xfId="0" applyFont="1" applyBorder="1"/>
    <xf numFmtId="0" fontId="54" fillId="0" borderId="0" xfId="0" applyFont="1" applyBorder="1"/>
    <xf numFmtId="0" fontId="54" fillId="0" borderId="0" xfId="0" applyFont="1" applyBorder="1" applyAlignment="1">
      <alignment horizontal="center"/>
    </xf>
    <xf numFmtId="0" fontId="53" fillId="0" borderId="0" xfId="0" applyFont="1" applyBorder="1"/>
    <xf numFmtId="0" fontId="54" fillId="0" borderId="1" xfId="0" applyNumberFormat="1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2" fontId="53" fillId="0" borderId="2" xfId="0" applyNumberFormat="1" applyFont="1" applyBorder="1" applyAlignment="1">
      <alignment horizontal="center"/>
    </xf>
    <xf numFmtId="168" fontId="53" fillId="0" borderId="2" xfId="0" applyNumberFormat="1" applyFont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168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68" fontId="53" fillId="0" borderId="0" xfId="0" applyNumberFormat="1" applyFont="1" applyAlignment="1">
      <alignment horizontal="center"/>
    </xf>
    <xf numFmtId="2" fontId="5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5" fontId="53" fillId="0" borderId="0" xfId="0" applyNumberFormat="1" applyFont="1" applyAlignment="1">
      <alignment horizontal="center"/>
    </xf>
    <xf numFmtId="1" fontId="53" fillId="0" borderId="2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1" fontId="53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167" fontId="1" fillId="0" borderId="4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7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1" xfId="0" applyFont="1" applyBorder="1" applyAlignment="1">
      <alignment horizontal="center" wrapText="1"/>
    </xf>
    <xf numFmtId="0" fontId="33" fillId="0" borderId="1" xfId="0" applyNumberFormat="1" applyFont="1" applyBorder="1" applyAlignment="1">
      <alignment horizontal="center" wrapText="1"/>
    </xf>
    <xf numFmtId="0" fontId="35" fillId="0" borderId="0" xfId="0" applyFont="1" applyAlignment="1">
      <alignment horizontal="left" wrapText="1"/>
    </xf>
    <xf numFmtId="0" fontId="17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17" fillId="0" borderId="0" xfId="0" applyFont="1" applyAlignment="1">
      <alignment horizontal="left" wrapText="1"/>
    </xf>
    <xf numFmtId="0" fontId="54" fillId="0" borderId="1" xfId="0" applyFont="1" applyBorder="1" applyAlignment="1">
      <alignment horizontal="center"/>
    </xf>
    <xf numFmtId="0" fontId="54" fillId="0" borderId="1" xfId="0" applyFont="1" applyBorder="1" applyAlignment="1">
      <alignment horizontal="center" wrapText="1"/>
    </xf>
    <xf numFmtId="0" fontId="54" fillId="0" borderId="1" xfId="0" applyNumberFormat="1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9" fontId="1" fillId="0" borderId="4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25" fillId="0" borderId="0" xfId="0" applyFont="1" applyAlignment="1">
      <alignment horizontal="left" wrapText="1"/>
    </xf>
    <xf numFmtId="2" fontId="17" fillId="0" borderId="0" xfId="0" applyNumberFormat="1" applyFont="1" applyAlignment="1">
      <alignment horizontal="left" wrapText="1"/>
    </xf>
    <xf numFmtId="2" fontId="47" fillId="0" borderId="0" xfId="0" applyNumberFormat="1" applyFont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left" wrapText="1"/>
    </xf>
    <xf numFmtId="0" fontId="51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49" fontId="6" fillId="3" borderId="1" xfId="0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1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wrapText="1"/>
    </xf>
  </cellXfs>
  <cellStyles count="63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9" xfId="9"/>
    <cellStyle name="Normal 2" xfId="10"/>
    <cellStyle name="Normal 2 10" xfId="11"/>
    <cellStyle name="Normal 2 2" xfId="12"/>
    <cellStyle name="Normal 2 3" xfId="13"/>
    <cellStyle name="Normal 2 4" xfId="14"/>
    <cellStyle name="Normal 2 5" xfId="15"/>
    <cellStyle name="Normal 2 6" xfId="16"/>
    <cellStyle name="Normal 2 7" xfId="17"/>
    <cellStyle name="Normal 2 8" xfId="18"/>
    <cellStyle name="Normal 2 9" xfId="19"/>
    <cellStyle name="Normal 2_BIO-Aug-Sept-08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0"/>
    <cellStyle name="Normal 30" xfId="31"/>
    <cellStyle name="Normal 30 35" xfId="32"/>
    <cellStyle name="Normal 32" xfId="33"/>
    <cellStyle name="Normal 34" xfId="34"/>
    <cellStyle name="Normal 35" xfId="35"/>
    <cellStyle name="Normal 36" xfId="36"/>
    <cellStyle name="Normal 37" xfId="37"/>
    <cellStyle name="Normal 4" xfId="38"/>
    <cellStyle name="Normal 4 10" xfId="39"/>
    <cellStyle name="Normal 4 2" xfId="40"/>
    <cellStyle name="Normal 4 3" xfId="41"/>
    <cellStyle name="Normal 4 4" xfId="42"/>
    <cellStyle name="Normal 4 5" xfId="43"/>
    <cellStyle name="Normal 4 6" xfId="44"/>
    <cellStyle name="Normal 4 7" xfId="45"/>
    <cellStyle name="Normal 4 8" xfId="46"/>
    <cellStyle name="Normal 4 9" xfId="47"/>
    <cellStyle name="Normal 4_BIO-Aug-Sept-08" xfId="48"/>
    <cellStyle name="Normal 5" xfId="49"/>
    <cellStyle name="Normal 5 10" xfId="50"/>
    <cellStyle name="Normal 5 2" xfId="51"/>
    <cellStyle name="Normal 5 3" xfId="52"/>
    <cellStyle name="Normal 5 4" xfId="53"/>
    <cellStyle name="Normal 5 5" xfId="54"/>
    <cellStyle name="Normal 5 6" xfId="55"/>
    <cellStyle name="Normal 5 7" xfId="56"/>
    <cellStyle name="Normal 5 8" xfId="57"/>
    <cellStyle name="Normal 5 9" xfId="58"/>
    <cellStyle name="Normal 6" xfId="59"/>
    <cellStyle name="Normal 7" xfId="60"/>
    <cellStyle name="Normal 8" xfId="61"/>
    <cellStyle name="Normal 9" xfId="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tabSelected="1" topLeftCell="M1" workbookViewId="0">
      <selection activeCell="AC8" sqref="AC8"/>
    </sheetView>
  </sheetViews>
  <sheetFormatPr defaultRowHeight="12.75" x14ac:dyDescent="0.25"/>
  <cols>
    <col min="1" max="1" width="10.85546875" style="2" customWidth="1"/>
    <col min="2" max="2" width="9.140625" style="2"/>
    <col min="3" max="3" width="6.7109375" style="2" customWidth="1"/>
    <col min="4" max="4" width="1.7109375" style="2" customWidth="1"/>
    <col min="5" max="5" width="11.28515625" style="15" customWidth="1"/>
    <col min="6" max="6" width="1.7109375" style="15" customWidth="1"/>
    <col min="7" max="8" width="8.7109375" style="15" customWidth="1"/>
    <col min="9" max="9" width="11.140625" style="2" customWidth="1"/>
    <col min="10" max="10" width="8.28515625" style="2" customWidth="1"/>
    <col min="11" max="11" width="9.140625" style="2"/>
    <col min="12" max="12" width="16.7109375" style="2" customWidth="1"/>
    <col min="13" max="13" width="6" style="2" customWidth="1"/>
    <col min="14" max="14" width="1.7109375" style="2" customWidth="1"/>
    <col min="15" max="15" width="13.85546875" style="16" customWidth="1"/>
    <col min="16" max="16" width="9.85546875" style="16" customWidth="1"/>
    <col min="17" max="17" width="9.140625" style="2" customWidth="1"/>
    <col min="18" max="18" width="1.7109375" style="2" customWidth="1"/>
    <col min="19" max="21" width="9.140625" style="2"/>
    <col min="22" max="22" width="1.7109375" style="2" customWidth="1"/>
    <col min="23" max="23" width="9.140625" style="2"/>
    <col min="24" max="24" width="1.7109375" style="2" customWidth="1"/>
    <col min="25" max="25" width="9.140625" style="2"/>
    <col min="26" max="26" width="12.7109375" style="2" customWidth="1"/>
    <col min="27" max="27" width="10.140625" style="2" customWidth="1"/>
    <col min="28" max="28" width="1.7109375" style="2" customWidth="1"/>
    <col min="29" max="29" width="9.7109375" style="2" customWidth="1"/>
    <col min="30" max="30" width="10.42578125" style="2" customWidth="1"/>
    <col min="31" max="31" width="17.140625" style="2" customWidth="1"/>
    <col min="32" max="16384" width="9.140625" style="2"/>
  </cols>
  <sheetData>
    <row r="1" spans="1:31" ht="30.75" customHeight="1" x14ac:dyDescent="0.25">
      <c r="A1" s="394" t="s">
        <v>10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6"/>
      <c r="Q1" s="396"/>
      <c r="R1" s="396"/>
      <c r="S1" s="396"/>
      <c r="T1" s="396"/>
      <c r="U1"/>
      <c r="V1"/>
      <c r="W1"/>
      <c r="X1"/>
      <c r="Y1"/>
      <c r="Z1"/>
      <c r="AA1"/>
      <c r="AB1"/>
      <c r="AC1"/>
      <c r="AD1"/>
    </row>
    <row r="2" spans="1:31" ht="15" x14ac:dyDescent="0.25">
      <c r="A2"/>
      <c r="B2"/>
      <c r="C2"/>
      <c r="D2"/>
      <c r="E2"/>
      <c r="F2"/>
      <c r="G2"/>
      <c r="H2"/>
      <c r="I2"/>
      <c r="J2"/>
      <c r="K2"/>
      <c r="L2"/>
      <c r="M2"/>
      <c r="N2" s="16"/>
      <c r="O2" s="15"/>
      <c r="P2" s="15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1" ht="64.5" customHeight="1" x14ac:dyDescent="0.25">
      <c r="A3" s="397" t="s">
        <v>505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/>
      <c r="V3"/>
      <c r="W3"/>
      <c r="X3"/>
      <c r="Y3"/>
      <c r="Z3"/>
      <c r="AA3"/>
      <c r="AB3"/>
      <c r="AC3"/>
      <c r="AD3"/>
    </row>
    <row r="5" spans="1:31" ht="15" customHeight="1" x14ac:dyDescent="0.25">
      <c r="A5"/>
      <c r="B5" s="26"/>
      <c r="C5"/>
      <c r="D5"/>
      <c r="E5"/>
      <c r="F5"/>
      <c r="G5" s="399" t="s">
        <v>58</v>
      </c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1"/>
      <c r="AB5"/>
      <c r="AC5" s="400" t="s">
        <v>60</v>
      </c>
      <c r="AD5" s="400"/>
      <c r="AE5" s="400"/>
    </row>
    <row r="6" spans="1:31" s="23" customFormat="1" ht="25.5" customHeight="1" x14ac:dyDescent="0.25">
      <c r="A6" s="403" t="s">
        <v>71</v>
      </c>
      <c r="B6" s="406" t="s">
        <v>33</v>
      </c>
      <c r="C6" s="403" t="s">
        <v>34</v>
      </c>
      <c r="D6" s="24"/>
      <c r="E6" s="27" t="s">
        <v>59</v>
      </c>
      <c r="F6" s="25"/>
      <c r="G6" s="410" t="s">
        <v>47</v>
      </c>
      <c r="H6" s="410"/>
      <c r="I6" s="410"/>
      <c r="J6" s="410"/>
      <c r="K6" s="410"/>
      <c r="L6" s="410"/>
      <c r="M6" s="410"/>
      <c r="N6" s="25"/>
      <c r="O6" s="409" t="s">
        <v>61</v>
      </c>
      <c r="P6" s="409"/>
      <c r="Q6" s="409"/>
      <c r="R6" s="25"/>
      <c r="S6" s="409" t="s">
        <v>55</v>
      </c>
      <c r="T6" s="409"/>
      <c r="U6" s="409"/>
      <c r="V6" s="25"/>
      <c r="W6" s="40" t="s">
        <v>56</v>
      </c>
      <c r="X6" s="25"/>
      <c r="Y6" s="409" t="s">
        <v>57</v>
      </c>
      <c r="Z6" s="409"/>
      <c r="AA6" s="409"/>
      <c r="AB6" s="25"/>
      <c r="AC6" s="402" t="s">
        <v>48</v>
      </c>
      <c r="AD6" s="402"/>
      <c r="AE6" s="279" t="s">
        <v>47</v>
      </c>
    </row>
    <row r="7" spans="1:31" s="23" customFormat="1" ht="31.5" customHeight="1" x14ac:dyDescent="0.25">
      <c r="A7" s="404"/>
      <c r="B7" s="407"/>
      <c r="C7" s="404"/>
      <c r="D7" s="24"/>
      <c r="E7" s="59"/>
      <c r="F7" s="25"/>
      <c r="G7" s="57"/>
      <c r="H7" s="57"/>
      <c r="I7" s="57"/>
      <c r="J7" s="57"/>
      <c r="K7" s="57"/>
      <c r="L7" s="57"/>
      <c r="M7" s="57"/>
      <c r="N7" s="25"/>
      <c r="O7" s="57"/>
      <c r="P7" s="411" t="s">
        <v>504</v>
      </c>
      <c r="Q7" s="412"/>
      <c r="R7" s="25"/>
      <c r="S7" s="57"/>
      <c r="T7" s="57"/>
      <c r="U7" s="57"/>
      <c r="V7" s="25"/>
      <c r="W7" s="57"/>
      <c r="X7" s="25"/>
      <c r="Y7" s="57"/>
      <c r="Z7" s="57"/>
      <c r="AA7" s="57"/>
      <c r="AB7" s="25"/>
      <c r="AC7" s="59"/>
      <c r="AD7" s="59"/>
      <c r="AE7" s="27"/>
    </row>
    <row r="8" spans="1:31" s="1" customFormat="1" ht="78.75" x14ac:dyDescent="0.2">
      <c r="A8" s="405"/>
      <c r="B8" s="408"/>
      <c r="C8" s="405"/>
      <c r="D8" s="32"/>
      <c r="E8" s="31" t="s">
        <v>52</v>
      </c>
      <c r="F8" s="31"/>
      <c r="G8" s="31" t="s">
        <v>53</v>
      </c>
      <c r="H8" s="31" t="s">
        <v>54</v>
      </c>
      <c r="I8" s="30" t="s">
        <v>49</v>
      </c>
      <c r="J8" s="30" t="s">
        <v>50</v>
      </c>
      <c r="K8" s="29" t="s">
        <v>62</v>
      </c>
      <c r="L8" s="29" t="s">
        <v>63</v>
      </c>
      <c r="M8" s="29" t="s">
        <v>51</v>
      </c>
      <c r="N8" s="32"/>
      <c r="O8" s="31" t="s">
        <v>77</v>
      </c>
      <c r="P8" s="31" t="s">
        <v>75</v>
      </c>
      <c r="Q8" s="28" t="s">
        <v>80</v>
      </c>
      <c r="R8" s="28"/>
      <c r="S8" s="30" t="s">
        <v>64</v>
      </c>
      <c r="T8" s="30" t="s">
        <v>78</v>
      </c>
      <c r="U8" s="30" t="s">
        <v>79</v>
      </c>
      <c r="V8" s="30"/>
      <c r="W8" s="30" t="s">
        <v>9</v>
      </c>
      <c r="X8" s="30"/>
      <c r="Y8" s="30" t="s">
        <v>508</v>
      </c>
      <c r="Z8" s="30" t="s">
        <v>509</v>
      </c>
      <c r="AA8" s="30" t="s">
        <v>510</v>
      </c>
      <c r="AB8" s="32"/>
      <c r="AC8" s="33" t="s">
        <v>64</v>
      </c>
      <c r="AD8" s="30" t="s">
        <v>65</v>
      </c>
      <c r="AE8" s="30" t="s">
        <v>49</v>
      </c>
    </row>
    <row r="9" spans="1:31" x14ac:dyDescent="0.25">
      <c r="A9" s="41" t="s">
        <v>439</v>
      </c>
      <c r="B9" s="34">
        <v>39968</v>
      </c>
      <c r="C9" s="3">
        <v>1445</v>
      </c>
      <c r="D9" s="3"/>
      <c r="E9" s="18">
        <v>14.3</v>
      </c>
      <c r="F9" s="18"/>
      <c r="G9" s="21">
        <v>-15.31819999999999</v>
      </c>
      <c r="H9" s="22">
        <v>7.15</v>
      </c>
      <c r="I9" s="2">
        <v>69.099999999999994</v>
      </c>
      <c r="J9" s="2">
        <v>2.2999999999999998</v>
      </c>
      <c r="K9" s="2">
        <v>1.68</v>
      </c>
      <c r="L9" s="2">
        <v>0.52</v>
      </c>
      <c r="M9" s="2">
        <v>18</v>
      </c>
      <c r="O9" s="16">
        <v>12.2</v>
      </c>
      <c r="P9" s="4">
        <v>1.3299999999999999E-2</v>
      </c>
      <c r="Q9" s="241">
        <v>3.2000000000000002E-3</v>
      </c>
      <c r="R9" s="4"/>
      <c r="S9" s="5">
        <v>0.62</v>
      </c>
      <c r="T9" s="5">
        <v>0.14000000000000001</v>
      </c>
      <c r="U9" s="3">
        <v>86</v>
      </c>
      <c r="V9" s="247"/>
      <c r="W9" s="3">
        <v>82</v>
      </c>
      <c r="X9" s="3"/>
      <c r="Y9" s="5">
        <v>0.74</v>
      </c>
      <c r="Z9" s="5">
        <v>0.01</v>
      </c>
      <c r="AA9" s="5">
        <v>0.08</v>
      </c>
      <c r="AC9" s="244">
        <v>0.59</v>
      </c>
      <c r="AD9" s="58">
        <v>82</v>
      </c>
      <c r="AE9" s="280">
        <v>64.900000000000006</v>
      </c>
    </row>
    <row r="10" spans="1:31" x14ac:dyDescent="0.25">
      <c r="A10" s="41" t="s">
        <v>66</v>
      </c>
      <c r="B10" s="34">
        <v>39967</v>
      </c>
      <c r="C10" s="3">
        <v>1400</v>
      </c>
      <c r="D10" s="3"/>
      <c r="E10" s="18">
        <v>11.1</v>
      </c>
      <c r="F10" s="18"/>
      <c r="G10" s="21">
        <v>-71.246399999999994</v>
      </c>
      <c r="H10" s="22">
        <v>7.02</v>
      </c>
      <c r="I10" s="2">
        <v>23.1</v>
      </c>
      <c r="J10" s="2">
        <v>11.4</v>
      </c>
      <c r="K10" s="2">
        <v>1.1000000000000001</v>
      </c>
      <c r="L10" s="2">
        <v>0.84</v>
      </c>
      <c r="M10" s="2">
        <v>90</v>
      </c>
      <c r="O10" s="17">
        <v>12.2</v>
      </c>
      <c r="P10" s="4">
        <v>1.32E-2</v>
      </c>
      <c r="Q10" s="241">
        <v>4.3E-3</v>
      </c>
      <c r="R10" s="4"/>
      <c r="S10" s="5">
        <v>7.19</v>
      </c>
      <c r="T10" s="5">
        <v>0.37</v>
      </c>
      <c r="U10" s="3">
        <v>654</v>
      </c>
      <c r="V10" s="247"/>
      <c r="W10" s="3">
        <v>345</v>
      </c>
      <c r="X10" s="3"/>
      <c r="Y10" s="5">
        <v>3.68</v>
      </c>
      <c r="Z10" s="5">
        <v>0.02</v>
      </c>
      <c r="AA10" s="6" t="s">
        <v>316</v>
      </c>
      <c r="AC10" s="244">
        <v>5.05</v>
      </c>
      <c r="AD10" s="58">
        <v>707</v>
      </c>
      <c r="AE10" s="280">
        <v>19.3</v>
      </c>
    </row>
    <row r="11" spans="1:31" x14ac:dyDescent="0.25">
      <c r="A11" s="41" t="s">
        <v>67</v>
      </c>
      <c r="B11" s="34">
        <v>39965</v>
      </c>
      <c r="C11" s="3">
        <v>1430</v>
      </c>
      <c r="D11" s="3"/>
      <c r="E11" s="11">
        <v>11.3</v>
      </c>
      <c r="F11" s="11"/>
      <c r="G11" s="12">
        <v>0</v>
      </c>
      <c r="H11" s="13">
        <v>7.26</v>
      </c>
      <c r="I11" s="2">
        <v>30.9</v>
      </c>
      <c r="J11" s="2">
        <v>8.9</v>
      </c>
      <c r="K11" s="2">
        <v>1.1499999999999999</v>
      </c>
      <c r="L11" s="2">
        <v>0.79</v>
      </c>
      <c r="M11" s="2">
        <v>90</v>
      </c>
      <c r="O11" s="14">
        <v>11.2</v>
      </c>
      <c r="P11" s="4">
        <v>8.3999999999999995E-3</v>
      </c>
      <c r="Q11" s="242">
        <v>9.0000000000000006E-5</v>
      </c>
      <c r="R11" s="4"/>
      <c r="S11" s="5">
        <v>1.71</v>
      </c>
      <c r="T11" s="5">
        <v>0.36</v>
      </c>
      <c r="U11" s="3">
        <v>500</v>
      </c>
      <c r="V11" s="247"/>
      <c r="W11" s="3">
        <v>169</v>
      </c>
      <c r="X11" s="3"/>
      <c r="Y11" s="5">
        <v>4</v>
      </c>
      <c r="Z11" s="6" t="s">
        <v>316</v>
      </c>
      <c r="AA11" s="5">
        <v>1.03</v>
      </c>
      <c r="AC11" s="244">
        <v>0.9</v>
      </c>
      <c r="AD11" s="58">
        <v>609</v>
      </c>
      <c r="AE11" s="280">
        <v>26.9</v>
      </c>
    </row>
    <row r="12" spans="1:31" x14ac:dyDescent="0.25">
      <c r="A12" s="41" t="s">
        <v>73</v>
      </c>
      <c r="B12" s="34">
        <v>39965</v>
      </c>
      <c r="C12" s="3">
        <v>930</v>
      </c>
      <c r="D12" s="3"/>
      <c r="E12" s="18">
        <v>11.3</v>
      </c>
      <c r="F12" s="18"/>
      <c r="G12" s="19">
        <v>-27.533600000000007</v>
      </c>
      <c r="H12" s="20">
        <v>7.08</v>
      </c>
      <c r="I12" s="2">
        <v>28.6</v>
      </c>
      <c r="J12" s="2">
        <v>9.8000000000000007</v>
      </c>
      <c r="K12" s="2">
        <v>1.2</v>
      </c>
      <c r="L12" s="2">
        <v>0.85</v>
      </c>
      <c r="M12" s="2">
        <v>94</v>
      </c>
      <c r="O12" s="14">
        <v>11.2</v>
      </c>
      <c r="P12" s="7">
        <v>1.1999999999999999E-3</v>
      </c>
      <c r="Q12" s="242"/>
      <c r="R12" s="7"/>
      <c r="S12" s="5">
        <v>5.29</v>
      </c>
      <c r="T12" s="5">
        <v>0.18</v>
      </c>
      <c r="U12" s="3">
        <v>449</v>
      </c>
      <c r="V12" s="247"/>
      <c r="W12" s="3">
        <v>275</v>
      </c>
      <c r="X12" s="3"/>
      <c r="Y12" s="5">
        <v>4.84</v>
      </c>
      <c r="Z12" s="5">
        <v>0.04</v>
      </c>
      <c r="AA12" s="5">
        <v>1.84</v>
      </c>
      <c r="AC12" s="244">
        <v>4.25</v>
      </c>
      <c r="AD12" s="58">
        <v>528</v>
      </c>
      <c r="AE12" s="280">
        <v>20.7</v>
      </c>
    </row>
    <row r="13" spans="1:31" x14ac:dyDescent="0.25">
      <c r="A13" s="41" t="s">
        <v>44</v>
      </c>
      <c r="B13" s="34">
        <v>39968</v>
      </c>
      <c r="C13" s="3">
        <v>1405</v>
      </c>
      <c r="D13" s="3"/>
      <c r="E13" s="18">
        <v>23.8</v>
      </c>
      <c r="F13" s="18"/>
      <c r="G13" s="19">
        <v>-80.887400000000014</v>
      </c>
      <c r="H13" s="20">
        <v>7.03</v>
      </c>
      <c r="I13" s="2">
        <v>71.900000000000006</v>
      </c>
      <c r="J13" s="2">
        <v>2.6</v>
      </c>
      <c r="K13" s="2">
        <v>1.75</v>
      </c>
      <c r="L13" s="2">
        <v>0.49</v>
      </c>
      <c r="M13" s="2">
        <v>37</v>
      </c>
      <c r="O13" s="16">
        <v>23.5</v>
      </c>
      <c r="P13" s="239">
        <v>2.6100000000000002E-2</v>
      </c>
      <c r="Q13" s="242"/>
      <c r="R13" s="7"/>
      <c r="S13" s="5">
        <v>1.03</v>
      </c>
      <c r="T13" s="5">
        <v>0.03</v>
      </c>
      <c r="U13" s="3">
        <v>53</v>
      </c>
      <c r="V13" s="247"/>
      <c r="W13" s="3">
        <v>41</v>
      </c>
      <c r="X13" s="3"/>
      <c r="Y13" s="5">
        <v>1.46</v>
      </c>
      <c r="Z13" s="5">
        <v>0.05</v>
      </c>
      <c r="AA13" s="5">
        <v>1.1299999999999999</v>
      </c>
      <c r="AC13" s="244">
        <v>1.2</v>
      </c>
      <c r="AD13" s="58">
        <v>39</v>
      </c>
      <c r="AE13" s="280">
        <v>65.400000000000006</v>
      </c>
    </row>
    <row r="14" spans="1:31" x14ac:dyDescent="0.25">
      <c r="A14" s="41" t="s">
        <v>45</v>
      </c>
      <c r="B14" s="34">
        <v>39968</v>
      </c>
      <c r="C14" s="3">
        <v>1345</v>
      </c>
      <c r="D14" s="3"/>
      <c r="E14" s="18">
        <v>12.9</v>
      </c>
      <c r="F14" s="18"/>
      <c r="G14" s="21">
        <v>-0.38999999999998636</v>
      </c>
      <c r="H14" s="22">
        <v>6.94</v>
      </c>
      <c r="I14" s="2">
        <v>23.6</v>
      </c>
      <c r="J14" s="2">
        <v>11.7</v>
      </c>
      <c r="K14" s="2">
        <v>1.1200000000000001</v>
      </c>
      <c r="L14" s="2">
        <v>0.86</v>
      </c>
      <c r="M14" s="2">
        <v>77</v>
      </c>
      <c r="O14" s="16">
        <v>12.2</v>
      </c>
      <c r="P14" s="7" t="s">
        <v>306</v>
      </c>
      <c r="Q14" s="242"/>
      <c r="R14" s="7"/>
      <c r="S14" s="5">
        <v>10.61</v>
      </c>
      <c r="T14" s="5">
        <v>0.28999999999999998</v>
      </c>
      <c r="U14" s="3">
        <v>659</v>
      </c>
      <c r="V14" s="247"/>
      <c r="W14" s="9">
        <v>271</v>
      </c>
      <c r="X14" s="9"/>
      <c r="Y14" s="8">
        <v>3.54</v>
      </c>
      <c r="Z14" s="8">
        <v>0.09</v>
      </c>
      <c r="AA14" s="8">
        <v>2.0099999999999998</v>
      </c>
      <c r="AC14" s="244">
        <v>5.75</v>
      </c>
      <c r="AD14" s="58">
        <v>677</v>
      </c>
      <c r="AE14" s="280">
        <v>19.8</v>
      </c>
    </row>
    <row r="15" spans="1:31" x14ac:dyDescent="0.25">
      <c r="A15" s="41" t="s">
        <v>41</v>
      </c>
      <c r="B15" s="34">
        <v>39968</v>
      </c>
      <c r="C15" s="3">
        <v>1250</v>
      </c>
      <c r="D15" s="3"/>
      <c r="E15" s="18">
        <v>13.2</v>
      </c>
      <c r="F15" s="18"/>
      <c r="G15" s="21">
        <v>-43.384800000000013</v>
      </c>
      <c r="H15" s="22">
        <v>7.01</v>
      </c>
      <c r="I15" s="2">
        <v>24.1</v>
      </c>
      <c r="J15" s="2">
        <v>11.7</v>
      </c>
      <c r="K15" s="2">
        <v>1.1100000000000001</v>
      </c>
      <c r="L15" s="2">
        <v>0.84</v>
      </c>
      <c r="M15" s="10">
        <v>72</v>
      </c>
      <c r="O15" s="16">
        <v>12.2</v>
      </c>
      <c r="P15" s="4">
        <v>1.5800000000000002E-2</v>
      </c>
      <c r="Q15" s="241" t="s">
        <v>307</v>
      </c>
      <c r="R15" s="4"/>
      <c r="S15" s="5">
        <v>8.7200000000000006</v>
      </c>
      <c r="T15" s="5">
        <v>0.27</v>
      </c>
      <c r="U15" s="3">
        <v>710</v>
      </c>
      <c r="V15" s="247"/>
      <c r="W15" s="3">
        <v>378</v>
      </c>
      <c r="X15" s="3"/>
      <c r="Y15" s="5">
        <v>3.18</v>
      </c>
      <c r="Z15" s="6" t="s">
        <v>316</v>
      </c>
      <c r="AA15" s="6" t="s">
        <v>316</v>
      </c>
      <c r="AC15" s="244">
        <v>5.15</v>
      </c>
      <c r="AD15" s="58">
        <v>684</v>
      </c>
      <c r="AE15" s="280">
        <v>22.3</v>
      </c>
    </row>
    <row r="16" spans="1:31" x14ac:dyDescent="0.25">
      <c r="A16" s="41" t="s">
        <v>42</v>
      </c>
      <c r="B16" s="34">
        <v>39968</v>
      </c>
      <c r="C16" s="3">
        <v>1230</v>
      </c>
      <c r="D16" s="3"/>
      <c r="E16" s="18">
        <v>11.6</v>
      </c>
      <c r="F16" s="18"/>
      <c r="G16" s="21">
        <v>-125.5284</v>
      </c>
      <c r="H16" s="22">
        <v>6.9</v>
      </c>
      <c r="I16" s="2">
        <v>21.3</v>
      </c>
      <c r="J16" s="2">
        <v>11.7</v>
      </c>
      <c r="K16" s="2">
        <v>1.0900000000000001</v>
      </c>
      <c r="L16" s="2">
        <v>0.86</v>
      </c>
      <c r="M16" s="2">
        <v>88</v>
      </c>
      <c r="O16" s="16">
        <v>12.2</v>
      </c>
      <c r="P16" s="4">
        <v>1.9400000000000001E-2</v>
      </c>
      <c r="Q16" s="241" t="s">
        <v>308</v>
      </c>
      <c r="R16" s="4"/>
      <c r="S16" s="5">
        <v>6.99</v>
      </c>
      <c r="T16" s="5">
        <v>0.34</v>
      </c>
      <c r="U16" s="3">
        <v>683</v>
      </c>
      <c r="V16" s="247"/>
      <c r="W16" s="9">
        <v>413</v>
      </c>
      <c r="X16" s="9"/>
      <c r="Y16" s="5">
        <v>3.93</v>
      </c>
      <c r="Z16" s="5">
        <v>0.02</v>
      </c>
      <c r="AA16" s="6" t="s">
        <v>316</v>
      </c>
      <c r="AC16" s="244">
        <v>3.85</v>
      </c>
      <c r="AD16" s="58">
        <v>626</v>
      </c>
      <c r="AE16" s="280">
        <v>21.1</v>
      </c>
    </row>
    <row r="17" spans="1:31" x14ac:dyDescent="0.25">
      <c r="A17" s="41" t="s">
        <v>43</v>
      </c>
      <c r="B17" s="34">
        <v>39968</v>
      </c>
      <c r="C17" s="3">
        <v>1035</v>
      </c>
      <c r="D17" s="3"/>
      <c r="E17" s="18">
        <v>12</v>
      </c>
      <c r="F17" s="18"/>
      <c r="G17" s="19">
        <v>-64.887400000000014</v>
      </c>
      <c r="H17" s="20">
        <v>7.18</v>
      </c>
      <c r="I17" s="2">
        <v>25</v>
      </c>
      <c r="J17" s="2">
        <v>9.9</v>
      </c>
      <c r="K17" s="2">
        <v>1.1399999999999999</v>
      </c>
      <c r="L17" s="2">
        <v>0.85</v>
      </c>
      <c r="M17" s="10">
        <v>89</v>
      </c>
      <c r="O17" s="16">
        <v>12.2</v>
      </c>
      <c r="P17" s="239">
        <v>5.4999999999999997E-3</v>
      </c>
      <c r="Q17" s="241"/>
      <c r="R17" s="7"/>
      <c r="S17" s="5">
        <v>3.71</v>
      </c>
      <c r="T17" s="5">
        <v>0.38</v>
      </c>
      <c r="U17" s="9">
        <v>465</v>
      </c>
      <c r="V17" s="248"/>
      <c r="W17" s="3">
        <v>240</v>
      </c>
      <c r="X17" s="3"/>
      <c r="Y17" s="5">
        <v>3.89</v>
      </c>
      <c r="Z17" s="6" t="s">
        <v>316</v>
      </c>
      <c r="AA17" s="5">
        <v>0.85</v>
      </c>
      <c r="AC17" s="244">
        <v>3.2</v>
      </c>
      <c r="AD17" s="58">
        <v>469</v>
      </c>
      <c r="AE17" s="280">
        <v>21.4</v>
      </c>
    </row>
    <row r="18" spans="1:31" x14ac:dyDescent="0.25">
      <c r="A18" s="41" t="s">
        <v>40</v>
      </c>
      <c r="B18" s="34">
        <v>39966</v>
      </c>
      <c r="C18" s="3">
        <v>1435</v>
      </c>
      <c r="D18" s="3"/>
      <c r="E18" s="18">
        <v>11.2</v>
      </c>
      <c r="F18" s="18"/>
      <c r="G18" s="21">
        <v>-6.605400000000003</v>
      </c>
      <c r="H18" s="22">
        <v>7.14</v>
      </c>
      <c r="I18" s="2">
        <v>28.6</v>
      </c>
      <c r="J18" s="2">
        <v>9.8000000000000007</v>
      </c>
      <c r="K18" s="2">
        <v>1.2</v>
      </c>
      <c r="L18" s="2">
        <v>0.85</v>
      </c>
      <c r="M18" s="2">
        <v>76</v>
      </c>
      <c r="O18" s="14">
        <v>11.2</v>
      </c>
      <c r="P18" s="239">
        <v>5.4999999999999997E-3</v>
      </c>
      <c r="Q18" s="241"/>
      <c r="R18" s="7"/>
      <c r="S18" s="8">
        <v>3.02</v>
      </c>
      <c r="T18" s="8">
        <v>0.49</v>
      </c>
      <c r="U18" s="9">
        <v>719</v>
      </c>
      <c r="V18" s="248"/>
      <c r="W18" s="3">
        <v>320</v>
      </c>
      <c r="X18" s="3"/>
      <c r="Y18" s="5">
        <v>3.02</v>
      </c>
      <c r="Z18" s="5">
        <v>0.02</v>
      </c>
      <c r="AA18" s="6" t="s">
        <v>316</v>
      </c>
      <c r="AC18" s="244">
        <v>2.65</v>
      </c>
      <c r="AD18" s="58">
        <v>763</v>
      </c>
      <c r="AE18" s="280">
        <v>24.6</v>
      </c>
    </row>
    <row r="19" spans="1:31" ht="12" customHeight="1" x14ac:dyDescent="0.25">
      <c r="A19" s="41" t="s">
        <v>38</v>
      </c>
      <c r="B19" s="34">
        <v>39966</v>
      </c>
      <c r="C19" s="3">
        <v>1405</v>
      </c>
      <c r="D19" s="3"/>
      <c r="E19" s="18">
        <v>11.7</v>
      </c>
      <c r="F19" s="18"/>
      <c r="G19" s="19">
        <v>23.294600000000003</v>
      </c>
      <c r="H19" s="20">
        <v>7.2</v>
      </c>
      <c r="I19" s="2">
        <v>46.6</v>
      </c>
      <c r="J19" s="2">
        <v>4.4000000000000004</v>
      </c>
      <c r="K19" s="2">
        <v>1.36</v>
      </c>
      <c r="L19" s="2">
        <v>0.72</v>
      </c>
      <c r="M19" s="2">
        <v>56</v>
      </c>
      <c r="O19" s="14">
        <v>11.2</v>
      </c>
      <c r="P19" s="4">
        <v>6.1000000000000004E-3</v>
      </c>
      <c r="Q19" s="241" t="s">
        <v>310</v>
      </c>
      <c r="R19" s="4"/>
      <c r="S19" s="5">
        <v>1.04</v>
      </c>
      <c r="T19" s="5">
        <v>0.15</v>
      </c>
      <c r="U19" s="3">
        <v>377</v>
      </c>
      <c r="V19" s="247"/>
      <c r="W19" s="3">
        <v>227</v>
      </c>
      <c r="X19" s="3"/>
      <c r="Y19" s="5">
        <v>2.5099999999999998</v>
      </c>
      <c r="Z19" s="5">
        <v>0.03</v>
      </c>
      <c r="AA19" s="5">
        <v>0.18</v>
      </c>
      <c r="AC19" s="244">
        <v>0.98</v>
      </c>
      <c r="AD19" s="58">
        <v>466</v>
      </c>
      <c r="AE19" s="280">
        <v>42.3</v>
      </c>
    </row>
    <row r="20" spans="1:31" x14ac:dyDescent="0.25">
      <c r="A20" s="41" t="s">
        <v>76</v>
      </c>
      <c r="B20" s="34">
        <v>39968</v>
      </c>
      <c r="C20" s="3">
        <v>1130</v>
      </c>
      <c r="D20" s="3"/>
      <c r="E20" s="18">
        <v>12.5</v>
      </c>
      <c r="F20" s="18"/>
      <c r="G20" s="21">
        <v>-2.194544444444432</v>
      </c>
      <c r="H20" s="22">
        <v>7.05</v>
      </c>
      <c r="I20" s="2">
        <v>52.7</v>
      </c>
      <c r="J20" s="2">
        <v>4.2</v>
      </c>
      <c r="K20" s="2">
        <v>1.46</v>
      </c>
      <c r="L20" s="2">
        <v>0.69</v>
      </c>
      <c r="M20" s="2">
        <v>42</v>
      </c>
      <c r="O20" s="16">
        <v>12.2</v>
      </c>
      <c r="P20" s="4">
        <v>7.6E-3</v>
      </c>
      <c r="Q20" s="241" t="s">
        <v>309</v>
      </c>
      <c r="R20" s="4"/>
      <c r="S20" s="5">
        <v>0.66</v>
      </c>
      <c r="T20" s="5">
        <v>0.05</v>
      </c>
      <c r="U20" s="3">
        <v>330</v>
      </c>
      <c r="V20" s="247"/>
      <c r="W20" s="3">
        <v>69</v>
      </c>
      <c r="X20" s="3"/>
      <c r="Y20" s="5">
        <v>1.42</v>
      </c>
      <c r="Z20" s="5">
        <v>0.16</v>
      </c>
      <c r="AA20" s="5">
        <v>0.7</v>
      </c>
      <c r="AC20" s="244">
        <v>0.63</v>
      </c>
      <c r="AD20" s="58">
        <v>229</v>
      </c>
      <c r="AE20" s="280">
        <v>51.6</v>
      </c>
    </row>
    <row r="21" spans="1:31" x14ac:dyDescent="0.25">
      <c r="A21" s="41" t="s">
        <v>39</v>
      </c>
      <c r="B21" s="34">
        <v>39966</v>
      </c>
      <c r="C21" s="3">
        <v>1330</v>
      </c>
      <c r="D21" s="3"/>
      <c r="E21" s="18">
        <v>11.2</v>
      </c>
      <c r="F21" s="18"/>
      <c r="G21" s="19">
        <v>2.6818000000000097</v>
      </c>
      <c r="H21" s="20">
        <v>7.2</v>
      </c>
      <c r="I21" s="10">
        <v>25.6</v>
      </c>
      <c r="J21" s="10">
        <v>10.8</v>
      </c>
      <c r="K21" s="10">
        <v>1.1200000000000001</v>
      </c>
      <c r="L21" s="10">
        <v>0.83</v>
      </c>
      <c r="M21" s="10">
        <v>87</v>
      </c>
      <c r="O21" s="14">
        <v>11.2</v>
      </c>
      <c r="P21" s="4">
        <v>2.1100000000000001E-2</v>
      </c>
      <c r="Q21" s="241" t="s">
        <v>311</v>
      </c>
      <c r="R21" s="4"/>
      <c r="S21" s="5">
        <v>5.27</v>
      </c>
      <c r="T21" s="5">
        <v>0.46</v>
      </c>
      <c r="U21" s="3">
        <v>756</v>
      </c>
      <c r="V21" s="247"/>
      <c r="W21" s="3">
        <v>443</v>
      </c>
      <c r="X21" s="3"/>
      <c r="Y21" s="5">
        <v>4.79</v>
      </c>
      <c r="Z21" s="6" t="s">
        <v>316</v>
      </c>
      <c r="AA21" s="6" t="s">
        <v>316</v>
      </c>
      <c r="AC21" s="244">
        <v>3.35</v>
      </c>
      <c r="AD21" s="58">
        <v>743</v>
      </c>
      <c r="AE21" s="280">
        <v>24</v>
      </c>
    </row>
    <row r="22" spans="1:31" x14ac:dyDescent="0.25">
      <c r="A22" s="41" t="s">
        <v>36</v>
      </c>
      <c r="B22" s="34">
        <v>39966</v>
      </c>
      <c r="C22" s="3">
        <v>1140</v>
      </c>
      <c r="D22" s="3"/>
      <c r="E22" s="18">
        <v>11.3</v>
      </c>
      <c r="F22" s="18"/>
      <c r="G22" s="21">
        <v>24.225400000000008</v>
      </c>
      <c r="H22" s="22">
        <v>7.16</v>
      </c>
      <c r="I22" s="2">
        <v>37.799999999999997</v>
      </c>
      <c r="J22" s="2">
        <v>7.2</v>
      </c>
      <c r="K22" s="2">
        <v>1.25</v>
      </c>
      <c r="L22" s="2">
        <v>0.78</v>
      </c>
      <c r="M22" s="2">
        <v>71</v>
      </c>
      <c r="O22" s="14">
        <v>11.2</v>
      </c>
      <c r="P22" s="4">
        <v>6.8999999999999999E-3</v>
      </c>
      <c r="Q22" s="241" t="s">
        <v>315</v>
      </c>
      <c r="R22" s="4"/>
      <c r="S22" s="5">
        <v>1.07</v>
      </c>
      <c r="T22" s="5">
        <v>0.32</v>
      </c>
      <c r="U22" s="3">
        <v>531</v>
      </c>
      <c r="V22" s="247"/>
      <c r="W22" s="3">
        <v>201</v>
      </c>
      <c r="X22" s="3"/>
      <c r="Y22" s="5">
        <v>3.45</v>
      </c>
      <c r="Z22" s="5">
        <v>0.17</v>
      </c>
      <c r="AA22" s="5">
        <v>1.2</v>
      </c>
      <c r="AC22" s="244">
        <v>0.95</v>
      </c>
      <c r="AD22" s="58">
        <v>576</v>
      </c>
      <c r="AE22" s="280">
        <v>33.9</v>
      </c>
    </row>
    <row r="23" spans="1:31" x14ac:dyDescent="0.25">
      <c r="A23" s="41" t="s">
        <v>46</v>
      </c>
      <c r="B23" s="34">
        <v>39969</v>
      </c>
      <c r="C23" s="3">
        <v>1030</v>
      </c>
      <c r="D23" s="3"/>
      <c r="E23" s="18">
        <v>11.5</v>
      </c>
      <c r="F23" s="18"/>
      <c r="G23" s="19">
        <v>-53.887400000000014</v>
      </c>
      <c r="H23" s="20">
        <v>7.21</v>
      </c>
      <c r="I23" s="2">
        <v>24.5</v>
      </c>
      <c r="J23" s="2">
        <v>10.6</v>
      </c>
      <c r="K23" s="2">
        <v>1.1299999999999999</v>
      </c>
      <c r="L23" s="2">
        <v>0.86</v>
      </c>
      <c r="M23" s="2">
        <v>80</v>
      </c>
      <c r="O23" s="16">
        <v>12.2</v>
      </c>
      <c r="P23" s="7" t="s">
        <v>306</v>
      </c>
      <c r="Q23" s="241"/>
      <c r="R23" s="7"/>
      <c r="S23" s="5">
        <v>5.76</v>
      </c>
      <c r="T23" s="5">
        <v>0.65</v>
      </c>
      <c r="U23" s="3">
        <v>734</v>
      </c>
      <c r="V23" s="247"/>
      <c r="W23" s="3">
        <v>267</v>
      </c>
      <c r="X23" s="3"/>
      <c r="Y23" s="5">
        <v>4.74</v>
      </c>
      <c r="Z23" s="6" t="s">
        <v>316</v>
      </c>
      <c r="AA23" s="6" t="s">
        <v>316</v>
      </c>
      <c r="AC23" s="244">
        <v>2.6</v>
      </c>
      <c r="AD23" s="58">
        <v>836</v>
      </c>
      <c r="AE23" s="280">
        <v>19</v>
      </c>
    </row>
    <row r="24" spans="1:31" x14ac:dyDescent="0.25">
      <c r="A24" s="41" t="s">
        <v>35</v>
      </c>
      <c r="B24" s="34">
        <v>39966</v>
      </c>
      <c r="C24" s="3">
        <v>1200</v>
      </c>
      <c r="D24" s="3"/>
      <c r="E24" s="18">
        <v>11.4</v>
      </c>
      <c r="F24" s="18"/>
      <c r="G24" s="19">
        <v>-3.533600000000007</v>
      </c>
      <c r="H24" s="20">
        <v>7.25</v>
      </c>
      <c r="I24" s="2">
        <v>30.4</v>
      </c>
      <c r="J24" s="2">
        <v>11.2</v>
      </c>
      <c r="K24" s="2">
        <v>1.06</v>
      </c>
      <c r="L24" s="2">
        <v>0.74</v>
      </c>
      <c r="M24" s="2">
        <v>83</v>
      </c>
      <c r="O24" s="14">
        <v>11.2</v>
      </c>
      <c r="P24" s="7" t="s">
        <v>312</v>
      </c>
      <c r="Q24" s="241"/>
      <c r="R24" s="7"/>
      <c r="S24" s="5">
        <v>3.14</v>
      </c>
      <c r="T24" s="5">
        <v>0.52</v>
      </c>
      <c r="U24" s="3">
        <v>859</v>
      </c>
      <c r="V24" s="247"/>
      <c r="W24" s="3">
        <v>331</v>
      </c>
      <c r="X24" s="3"/>
      <c r="Y24" s="5">
        <v>4.0199999999999996</v>
      </c>
      <c r="Z24" s="6" t="s">
        <v>316</v>
      </c>
      <c r="AA24" s="5">
        <v>0.53</v>
      </c>
      <c r="AC24" s="244">
        <v>2.2000000000000002</v>
      </c>
      <c r="AD24" s="58">
        <v>855</v>
      </c>
      <c r="AE24" s="280">
        <v>26.9</v>
      </c>
    </row>
    <row r="25" spans="1:31" x14ac:dyDescent="0.25">
      <c r="A25" s="41" t="s">
        <v>68</v>
      </c>
      <c r="B25" s="34">
        <v>39966</v>
      </c>
      <c r="C25" s="3">
        <v>1055</v>
      </c>
      <c r="D25" s="3"/>
      <c r="E25" s="18">
        <v>11.1</v>
      </c>
      <c r="F25" s="18"/>
      <c r="G25" s="19">
        <v>-6.3899999999999864</v>
      </c>
      <c r="H25" s="20">
        <v>7.21</v>
      </c>
      <c r="I25" s="10">
        <v>24.1</v>
      </c>
      <c r="J25" s="10">
        <v>9.5</v>
      </c>
      <c r="K25" s="10">
        <v>1.1100000000000001</v>
      </c>
      <c r="L25" s="10">
        <v>0.84</v>
      </c>
      <c r="M25" s="10">
        <v>87</v>
      </c>
      <c r="O25" s="14">
        <v>11.2</v>
      </c>
      <c r="P25" s="239">
        <v>1.11E-2</v>
      </c>
      <c r="Q25" s="241"/>
      <c r="R25" s="7"/>
      <c r="S25" s="5">
        <v>4.26</v>
      </c>
      <c r="T25" s="5">
        <v>0.46</v>
      </c>
      <c r="U25" s="3">
        <v>722</v>
      </c>
      <c r="V25" s="247"/>
      <c r="W25" s="9">
        <v>258</v>
      </c>
      <c r="X25" s="9"/>
      <c r="Y25" s="5">
        <v>5.29</v>
      </c>
      <c r="Z25" s="5">
        <v>0.08</v>
      </c>
      <c r="AA25" s="5">
        <v>0.35</v>
      </c>
      <c r="AC25" s="244">
        <v>4.5</v>
      </c>
      <c r="AD25" s="58">
        <v>606</v>
      </c>
      <c r="AE25" s="280">
        <v>17</v>
      </c>
    </row>
    <row r="26" spans="1:31" x14ac:dyDescent="0.25">
      <c r="A26" s="41" t="s">
        <v>69</v>
      </c>
      <c r="B26" s="34">
        <v>39967</v>
      </c>
      <c r="C26" s="3">
        <v>1030</v>
      </c>
      <c r="D26" s="3"/>
      <c r="E26" s="18">
        <v>11.4</v>
      </c>
      <c r="F26" s="18"/>
      <c r="G26" s="21">
        <v>-96.194544444444432</v>
      </c>
      <c r="H26" s="22">
        <v>7.12</v>
      </c>
      <c r="I26" s="10">
        <v>15.3</v>
      </c>
      <c r="J26" s="10">
        <v>11.7</v>
      </c>
      <c r="K26" s="10">
        <v>1.04</v>
      </c>
      <c r="L26" s="10">
        <v>0.88</v>
      </c>
      <c r="M26" s="10">
        <v>90</v>
      </c>
      <c r="O26" s="14">
        <v>12.2</v>
      </c>
      <c r="P26" s="4">
        <v>1.14E-2</v>
      </c>
      <c r="Q26" s="241" t="s">
        <v>314</v>
      </c>
      <c r="R26" s="4"/>
      <c r="S26" s="5">
        <v>9.24</v>
      </c>
      <c r="T26" s="5">
        <v>0.32</v>
      </c>
      <c r="U26" s="3">
        <v>510</v>
      </c>
      <c r="V26" s="247"/>
      <c r="W26" s="3">
        <v>241</v>
      </c>
      <c r="X26" s="3"/>
      <c r="Y26" s="5">
        <v>4.37</v>
      </c>
      <c r="Z26" s="5">
        <v>0.05</v>
      </c>
      <c r="AA26" s="5">
        <v>0.76</v>
      </c>
      <c r="AC26" s="244">
        <v>8.35</v>
      </c>
      <c r="AD26" s="58">
        <v>639</v>
      </c>
      <c r="AE26" s="280">
        <v>12.8</v>
      </c>
    </row>
    <row r="27" spans="1:31" x14ac:dyDescent="0.25">
      <c r="A27" s="41" t="s">
        <v>37</v>
      </c>
      <c r="B27" s="34">
        <v>39966</v>
      </c>
      <c r="C27" s="3">
        <v>1015</v>
      </c>
      <c r="D27" s="3"/>
      <c r="E27" s="18">
        <v>11.2</v>
      </c>
      <c r="F27" s="18"/>
      <c r="G27" s="21">
        <v>-5.2463999999999942</v>
      </c>
      <c r="H27" s="22">
        <v>7.1</v>
      </c>
      <c r="I27" s="2">
        <v>24.2</v>
      </c>
      <c r="J27" s="2">
        <v>10.4</v>
      </c>
      <c r="K27" s="2">
        <v>1.1100000000000001</v>
      </c>
      <c r="L27" s="2">
        <v>0.84</v>
      </c>
      <c r="M27" s="2">
        <v>85</v>
      </c>
      <c r="O27" s="14">
        <v>11.2</v>
      </c>
      <c r="P27" s="4">
        <v>2.3999999999999998E-3</v>
      </c>
      <c r="Q27" s="241" t="s">
        <v>313</v>
      </c>
      <c r="R27" s="4"/>
      <c r="S27" s="8">
        <v>4.92</v>
      </c>
      <c r="T27" s="8">
        <v>0.42</v>
      </c>
      <c r="U27" s="3">
        <v>530</v>
      </c>
      <c r="V27" s="247"/>
      <c r="W27" s="3">
        <v>295</v>
      </c>
      <c r="X27" s="3"/>
      <c r="Y27" s="8">
        <v>4.05</v>
      </c>
      <c r="Z27" s="6" t="s">
        <v>316</v>
      </c>
      <c r="AA27" s="8">
        <v>0.8</v>
      </c>
      <c r="AC27" s="244">
        <v>3.15</v>
      </c>
      <c r="AD27" s="58">
        <v>1519</v>
      </c>
      <c r="AE27" s="280">
        <v>20</v>
      </c>
    </row>
    <row r="28" spans="1:31" x14ac:dyDescent="0.25">
      <c r="A28" s="41" t="s">
        <v>70</v>
      </c>
      <c r="B28" s="34">
        <v>39969</v>
      </c>
      <c r="C28" s="3">
        <v>1230</v>
      </c>
      <c r="D28" s="3"/>
      <c r="E28" s="18">
        <v>11.9</v>
      </c>
      <c r="F28" s="18"/>
      <c r="G28" s="21">
        <v>3.897199999999998</v>
      </c>
      <c r="H28" s="22">
        <v>7.05</v>
      </c>
      <c r="I28" s="2">
        <v>21.6</v>
      </c>
      <c r="J28" s="2">
        <v>11.1</v>
      </c>
      <c r="K28" s="2">
        <v>1.1100000000000001</v>
      </c>
      <c r="L28" s="2">
        <v>0.87</v>
      </c>
      <c r="M28" s="10">
        <v>91</v>
      </c>
      <c r="O28" s="16">
        <v>12.2</v>
      </c>
      <c r="P28" s="4">
        <v>2.1999999999999999E-2</v>
      </c>
      <c r="Q28" s="7">
        <v>6.6E-3</v>
      </c>
      <c r="R28" s="4"/>
      <c r="S28" s="5">
        <v>4.8</v>
      </c>
      <c r="T28" s="5">
        <v>0.83</v>
      </c>
      <c r="U28" s="3">
        <v>518</v>
      </c>
      <c r="V28" s="247"/>
      <c r="W28" s="3">
        <v>181</v>
      </c>
      <c r="X28" s="3"/>
      <c r="Y28" s="5">
        <v>3.82</v>
      </c>
      <c r="Z28" s="5">
        <v>0.01</v>
      </c>
      <c r="AA28" s="6" t="s">
        <v>316</v>
      </c>
      <c r="AC28" s="244">
        <v>4.2</v>
      </c>
      <c r="AD28" s="58">
        <v>486</v>
      </c>
      <c r="AE28" s="280">
        <v>19.399999999999999</v>
      </c>
    </row>
    <row r="29" spans="1:31" s="42" customFormat="1" x14ac:dyDescent="0.25">
      <c r="A29" s="43"/>
      <c r="B29" s="44"/>
      <c r="C29" s="45"/>
      <c r="D29" s="45"/>
      <c r="E29" s="46"/>
      <c r="F29" s="46"/>
      <c r="G29" s="47"/>
      <c r="H29" s="48"/>
      <c r="I29" s="49"/>
      <c r="J29" s="49"/>
      <c r="K29" s="49"/>
      <c r="L29" s="49"/>
      <c r="M29" s="50"/>
      <c r="N29" s="49"/>
      <c r="O29" s="51"/>
      <c r="P29" s="51"/>
      <c r="Q29" s="52"/>
      <c r="R29" s="52"/>
      <c r="S29" s="53"/>
      <c r="T29" s="54"/>
      <c r="U29" s="45"/>
      <c r="V29" s="45"/>
      <c r="W29" s="45"/>
      <c r="X29" s="45"/>
      <c r="Y29" s="54"/>
      <c r="Z29" s="54"/>
      <c r="AA29" s="55"/>
      <c r="AB29" s="49"/>
      <c r="AC29" s="56"/>
      <c r="AD29" s="49"/>
      <c r="AE29" s="49"/>
    </row>
    <row r="30" spans="1:31" ht="15" x14ac:dyDescent="0.25">
      <c r="A30" s="60" t="s">
        <v>482</v>
      </c>
    </row>
    <row r="31" spans="1:31" x14ac:dyDescent="0.2">
      <c r="A31" s="393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</row>
    <row r="32" spans="1:31" x14ac:dyDescent="0.2">
      <c r="A32" s="35"/>
      <c r="B32" s="36"/>
      <c r="C32" s="36"/>
      <c r="D32" s="37"/>
      <c r="E32" s="36"/>
      <c r="F32" s="38"/>
      <c r="G32" s="37"/>
      <c r="H32" s="36"/>
      <c r="I32" s="38"/>
      <c r="J32" s="39"/>
      <c r="K32" s="36"/>
      <c r="L32" s="37"/>
      <c r="M32" s="37"/>
      <c r="N32" s="37"/>
      <c r="O32" s="37"/>
      <c r="P32" s="37"/>
      <c r="Q32" s="37"/>
      <c r="R32" s="36"/>
      <c r="S32" s="37"/>
      <c r="T32" s="37"/>
      <c r="U32" s="37"/>
      <c r="V32" s="36"/>
      <c r="W32" s="36"/>
      <c r="X32" s="36"/>
      <c r="Y32" s="36"/>
    </row>
    <row r="33" spans="1:27" x14ac:dyDescent="0.25">
      <c r="A33" s="41"/>
      <c r="S33" s="243"/>
      <c r="T33" s="243"/>
      <c r="U33" s="245"/>
      <c r="W33" s="245"/>
      <c r="Y33" s="243"/>
      <c r="Z33" s="243"/>
      <c r="AA33" s="243"/>
    </row>
    <row r="34" spans="1:27" x14ac:dyDescent="0.25">
      <c r="A34" s="41"/>
      <c r="S34" s="243"/>
      <c r="T34" s="243"/>
      <c r="U34" s="245"/>
      <c r="W34" s="245"/>
      <c r="Y34" s="243"/>
      <c r="Z34" s="243"/>
      <c r="AA34" s="243"/>
    </row>
    <row r="35" spans="1:27" x14ac:dyDescent="0.25">
      <c r="A35" s="41"/>
      <c r="S35" s="243"/>
      <c r="T35" s="243"/>
      <c r="U35" s="245"/>
      <c r="W35" s="245"/>
      <c r="Y35" s="243"/>
      <c r="Z35" s="243"/>
      <c r="AA35" s="243"/>
    </row>
    <row r="36" spans="1:27" x14ac:dyDescent="0.25">
      <c r="A36" s="41"/>
      <c r="S36" s="243"/>
      <c r="T36" s="243"/>
      <c r="U36" s="245"/>
      <c r="W36" s="245"/>
      <c r="Y36" s="243"/>
      <c r="Z36" s="243"/>
      <c r="AA36" s="243"/>
    </row>
    <row r="37" spans="1:27" x14ac:dyDescent="0.25">
      <c r="A37" s="41"/>
      <c r="S37" s="243"/>
      <c r="T37" s="243"/>
      <c r="U37" s="245"/>
      <c r="W37" s="245"/>
      <c r="Y37" s="243"/>
      <c r="Z37" s="243"/>
      <c r="AA37" s="243"/>
    </row>
    <row r="38" spans="1:27" x14ac:dyDescent="0.25">
      <c r="A38" s="41"/>
      <c r="S38" s="243"/>
      <c r="T38" s="243"/>
      <c r="U38" s="245"/>
      <c r="W38" s="246"/>
      <c r="Y38" s="244"/>
      <c r="Z38" s="243"/>
      <c r="AA38" s="244"/>
    </row>
    <row r="39" spans="1:27" x14ac:dyDescent="0.25">
      <c r="A39" s="41"/>
      <c r="S39" s="243"/>
      <c r="T39" s="243"/>
      <c r="U39" s="245"/>
      <c r="W39" s="245"/>
      <c r="Y39" s="243"/>
      <c r="Z39" s="243"/>
      <c r="AA39" s="243"/>
    </row>
    <row r="40" spans="1:27" x14ac:dyDescent="0.25">
      <c r="A40" s="41"/>
      <c r="S40" s="243"/>
      <c r="T40" s="243"/>
      <c r="U40" s="245"/>
      <c r="W40" s="246"/>
      <c r="Y40" s="243"/>
      <c r="Z40" s="243"/>
      <c r="AA40" s="243"/>
    </row>
    <row r="41" spans="1:27" x14ac:dyDescent="0.25">
      <c r="A41" s="240"/>
      <c r="S41" s="243"/>
      <c r="T41" s="243"/>
      <c r="U41" s="246"/>
      <c r="W41" s="245"/>
      <c r="Y41" s="243"/>
      <c r="Z41" s="243"/>
      <c r="AA41" s="243"/>
    </row>
    <row r="42" spans="1:27" x14ac:dyDescent="0.25">
      <c r="A42" s="240"/>
      <c r="S42" s="244"/>
      <c r="T42" s="244"/>
      <c r="U42" s="246"/>
      <c r="W42" s="245"/>
      <c r="Y42" s="243"/>
      <c r="Z42" s="243"/>
      <c r="AA42" s="243"/>
    </row>
    <row r="43" spans="1:27" x14ac:dyDescent="0.25">
      <c r="A43" s="41"/>
      <c r="S43" s="243"/>
      <c r="T43" s="243"/>
      <c r="U43" s="245"/>
      <c r="W43" s="245"/>
      <c r="Y43" s="243"/>
      <c r="Z43" s="243"/>
      <c r="AA43" s="243"/>
    </row>
    <row r="44" spans="1:27" x14ac:dyDescent="0.25">
      <c r="A44" s="41"/>
      <c r="S44" s="243"/>
      <c r="T44" s="243"/>
      <c r="U44" s="245"/>
      <c r="W44" s="245"/>
      <c r="Y44" s="243"/>
      <c r="Z44" s="243"/>
      <c r="AA44" s="243"/>
    </row>
    <row r="45" spans="1:27" x14ac:dyDescent="0.25">
      <c r="A45" s="41"/>
      <c r="S45" s="243"/>
      <c r="T45" s="243"/>
      <c r="U45" s="245"/>
      <c r="W45" s="245"/>
      <c r="Y45" s="243"/>
      <c r="Z45" s="243"/>
      <c r="AA45" s="243"/>
    </row>
    <row r="46" spans="1:27" x14ac:dyDescent="0.25">
      <c r="A46" s="41"/>
      <c r="S46" s="243"/>
      <c r="T46" s="243"/>
      <c r="U46" s="245"/>
      <c r="W46" s="245"/>
      <c r="Y46" s="243"/>
      <c r="Z46" s="243"/>
      <c r="AA46" s="243"/>
    </row>
    <row r="47" spans="1:27" x14ac:dyDescent="0.25">
      <c r="A47" s="41"/>
      <c r="S47" s="243"/>
      <c r="T47" s="243"/>
      <c r="U47" s="245"/>
      <c r="W47" s="245"/>
      <c r="Y47" s="243"/>
      <c r="Z47" s="243"/>
      <c r="AA47" s="243"/>
    </row>
    <row r="48" spans="1:27" x14ac:dyDescent="0.25">
      <c r="A48" s="41"/>
      <c r="S48" s="243"/>
      <c r="T48" s="243"/>
      <c r="U48" s="245"/>
      <c r="W48" s="245"/>
      <c r="Y48" s="243"/>
      <c r="Z48" s="243"/>
      <c r="AA48" s="243"/>
    </row>
    <row r="49" spans="1:27" x14ac:dyDescent="0.25">
      <c r="A49" s="240"/>
      <c r="S49" s="243"/>
      <c r="T49" s="243"/>
      <c r="U49" s="245"/>
      <c r="W49" s="246"/>
      <c r="Y49" s="243"/>
      <c r="Z49" s="243"/>
      <c r="AA49" s="243"/>
    </row>
    <row r="50" spans="1:27" x14ac:dyDescent="0.25">
      <c r="A50" s="41"/>
      <c r="S50" s="243"/>
      <c r="T50" s="243"/>
      <c r="U50" s="245"/>
      <c r="W50" s="245"/>
      <c r="Y50" s="243"/>
      <c r="Z50" s="243"/>
      <c r="AA50" s="243"/>
    </row>
    <row r="51" spans="1:27" x14ac:dyDescent="0.25">
      <c r="A51" s="41"/>
      <c r="S51" s="244"/>
      <c r="T51" s="244"/>
      <c r="U51" s="245"/>
      <c r="W51" s="245"/>
      <c r="Y51" s="244"/>
      <c r="Z51" s="243"/>
      <c r="AA51" s="244"/>
    </row>
    <row r="52" spans="1:27" x14ac:dyDescent="0.25">
      <c r="A52" s="41"/>
      <c r="S52" s="243"/>
      <c r="T52" s="243"/>
      <c r="U52" s="245"/>
      <c r="W52" s="245"/>
      <c r="Y52" s="243"/>
      <c r="Z52" s="243"/>
      <c r="AA52" s="243"/>
    </row>
  </sheetData>
  <mergeCells count="14">
    <mergeCell ref="A31:Y31"/>
    <mergeCell ref="A1:T1"/>
    <mergeCell ref="A3:T3"/>
    <mergeCell ref="G5:AA5"/>
    <mergeCell ref="AC5:AE5"/>
    <mergeCell ref="AC6:AD6"/>
    <mergeCell ref="A6:A8"/>
    <mergeCell ref="B6:B8"/>
    <mergeCell ref="C6:C8"/>
    <mergeCell ref="O6:Q6"/>
    <mergeCell ref="S6:U6"/>
    <mergeCell ref="Y6:AA6"/>
    <mergeCell ref="G6:M6"/>
    <mergeCell ref="P7:Q7"/>
  </mergeCells>
  <phoneticPr fontId="12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topLeftCell="AA1" workbookViewId="0">
      <selection activeCell="L29" sqref="L29"/>
    </sheetView>
  </sheetViews>
  <sheetFormatPr defaultRowHeight="15" x14ac:dyDescent="0.25"/>
  <cols>
    <col min="1" max="1" width="11.85546875" customWidth="1"/>
    <col min="4" max="4" width="12.28515625" style="63" customWidth="1"/>
    <col min="5" max="5" width="10.42578125" style="182" customWidth="1"/>
    <col min="6" max="6" width="10.85546875" style="183" customWidth="1"/>
    <col min="7" max="7" width="1.5703125" customWidth="1"/>
    <col min="8" max="8" width="10.5703125" style="118" customWidth="1"/>
    <col min="9" max="9" width="10.42578125" style="118" customWidth="1"/>
    <col min="10" max="10" width="10.7109375" style="118" customWidth="1"/>
    <col min="11" max="11" width="10.140625" style="118" customWidth="1"/>
    <col min="12" max="12" width="9.140625" style="118"/>
    <col min="13" max="13" width="1.5703125" customWidth="1"/>
    <col min="14" max="14" width="9.7109375" style="118" customWidth="1"/>
    <col min="15" max="15" width="1.5703125" customWidth="1"/>
    <col min="16" max="19" width="9.140625" style="118"/>
    <col min="20" max="20" width="10" style="118" customWidth="1"/>
    <col min="21" max="21" width="1.5703125" customWidth="1"/>
    <col min="22" max="22" width="10" style="118" customWidth="1"/>
    <col min="23" max="23" width="1.5703125" style="118" customWidth="1"/>
    <col min="24" max="25" width="7.7109375" style="118" customWidth="1"/>
    <col min="26" max="26" width="1.5703125" customWidth="1"/>
    <col min="29" max="29" width="9.85546875" style="181" customWidth="1"/>
    <col min="30" max="30" width="1.5703125" customWidth="1"/>
    <col min="31" max="31" width="10.7109375" customWidth="1"/>
    <col min="32" max="32" width="10.140625" customWidth="1"/>
    <col min="33" max="33" width="10.5703125" style="181" customWidth="1"/>
    <col min="34" max="34" width="1.5703125" customWidth="1"/>
    <col min="35" max="35" width="9.140625" style="215"/>
    <col min="36" max="36" width="9.140625" style="118"/>
    <col min="37" max="37" width="1.5703125" customWidth="1"/>
    <col min="38" max="38" width="10.28515625" style="159" customWidth="1"/>
    <col min="39" max="39" width="7.5703125" style="159" customWidth="1"/>
    <col min="40" max="40" width="7.85546875" style="159" customWidth="1"/>
  </cols>
  <sheetData>
    <row r="1" spans="1:40" ht="42" customHeight="1" x14ac:dyDescent="0.25">
      <c r="A1" s="419" t="s">
        <v>17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85"/>
    </row>
    <row r="3" spans="1:40" ht="60.75" customHeight="1" x14ac:dyDescent="0.25">
      <c r="A3" s="435" t="s">
        <v>443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5" spans="1:40" s="85" customFormat="1" ht="64.5" customHeight="1" x14ac:dyDescent="0.25">
      <c r="A5" s="444" t="s">
        <v>71</v>
      </c>
      <c r="B5" s="446" t="s">
        <v>33</v>
      </c>
      <c r="C5" s="448" t="s">
        <v>90</v>
      </c>
      <c r="D5" s="449" t="s">
        <v>82</v>
      </c>
      <c r="E5" s="439"/>
      <c r="F5" s="439"/>
      <c r="G5" s="185"/>
      <c r="H5" s="449" t="s">
        <v>149</v>
      </c>
      <c r="I5" s="439"/>
      <c r="J5" s="439"/>
      <c r="K5" s="439"/>
      <c r="L5" s="439"/>
      <c r="M5" s="186"/>
      <c r="N5" s="184" t="s">
        <v>150</v>
      </c>
      <c r="O5" s="186"/>
      <c r="P5" s="449" t="s">
        <v>151</v>
      </c>
      <c r="Q5" s="439"/>
      <c r="R5" s="439"/>
      <c r="S5" s="439"/>
      <c r="T5" s="439"/>
      <c r="U5" s="186"/>
      <c r="V5" s="352" t="s">
        <v>0</v>
      </c>
      <c r="W5" s="187"/>
      <c r="X5" s="441" t="s">
        <v>431</v>
      </c>
      <c r="Y5" s="426"/>
      <c r="Z5" s="186"/>
      <c r="AA5" s="439" t="s">
        <v>152</v>
      </c>
      <c r="AB5" s="439"/>
      <c r="AC5" s="439"/>
      <c r="AD5" s="188"/>
      <c r="AE5" s="439" t="s">
        <v>153</v>
      </c>
      <c r="AF5" s="439"/>
      <c r="AG5" s="439"/>
      <c r="AH5" s="189"/>
      <c r="AI5" s="439" t="s">
        <v>154</v>
      </c>
      <c r="AJ5" s="442"/>
      <c r="AK5" s="189"/>
      <c r="AL5" s="439" t="s">
        <v>155</v>
      </c>
      <c r="AM5" s="439"/>
      <c r="AN5" s="440"/>
    </row>
    <row r="6" spans="1:40" s="85" customFormat="1" ht="79.5" customHeight="1" thickBot="1" x14ac:dyDescent="0.3">
      <c r="A6" s="445"/>
      <c r="B6" s="447"/>
      <c r="C6" s="447"/>
      <c r="D6" s="190" t="s">
        <v>156</v>
      </c>
      <c r="E6" s="191" t="s">
        <v>157</v>
      </c>
      <c r="F6" s="191" t="s">
        <v>158</v>
      </c>
      <c r="G6" s="84"/>
      <c r="H6" s="190" t="s">
        <v>159</v>
      </c>
      <c r="I6" s="192" t="s">
        <v>432</v>
      </c>
      <c r="J6" s="192" t="s">
        <v>97</v>
      </c>
      <c r="K6" s="192" t="s">
        <v>98</v>
      </c>
      <c r="L6" s="192" t="s">
        <v>161</v>
      </c>
      <c r="M6" s="193"/>
      <c r="N6" s="192" t="s">
        <v>162</v>
      </c>
      <c r="O6" s="193"/>
      <c r="P6" s="190" t="s">
        <v>103</v>
      </c>
      <c r="Q6" s="190" t="s">
        <v>163</v>
      </c>
      <c r="R6" s="190" t="s">
        <v>164</v>
      </c>
      <c r="S6" s="190" t="s">
        <v>165</v>
      </c>
      <c r="T6" s="190" t="s">
        <v>166</v>
      </c>
      <c r="U6" s="193"/>
      <c r="V6" s="194" t="s">
        <v>167</v>
      </c>
      <c r="W6" s="195"/>
      <c r="X6" s="190" t="s">
        <v>168</v>
      </c>
      <c r="Y6" s="190" t="s">
        <v>169</v>
      </c>
      <c r="Z6" s="193"/>
      <c r="AA6" s="196" t="s">
        <v>170</v>
      </c>
      <c r="AB6" s="196" t="s">
        <v>171</v>
      </c>
      <c r="AC6" s="196" t="s">
        <v>172</v>
      </c>
      <c r="AD6" s="197"/>
      <c r="AE6" s="196" t="s">
        <v>173</v>
      </c>
      <c r="AF6" s="196" t="s">
        <v>174</v>
      </c>
      <c r="AG6" s="196" t="s">
        <v>172</v>
      </c>
      <c r="AH6" s="197"/>
      <c r="AI6" s="196" t="s">
        <v>175</v>
      </c>
      <c r="AJ6" s="196" t="s">
        <v>80</v>
      </c>
      <c r="AK6" s="197"/>
      <c r="AL6" s="192" t="s">
        <v>176</v>
      </c>
      <c r="AM6" s="190" t="s">
        <v>168</v>
      </c>
      <c r="AN6" s="198" t="s">
        <v>169</v>
      </c>
    </row>
    <row r="7" spans="1:40" s="290" customFormat="1" ht="12.75" x14ac:dyDescent="0.2">
      <c r="A7" s="281"/>
      <c r="B7" s="282"/>
      <c r="C7" s="282"/>
      <c r="D7" s="283"/>
      <c r="E7" s="284"/>
      <c r="F7" s="285"/>
      <c r="G7" s="282"/>
      <c r="H7" s="286"/>
      <c r="I7" s="286"/>
      <c r="J7" s="286"/>
      <c r="K7" s="286"/>
      <c r="L7" s="286"/>
      <c r="M7" s="282"/>
      <c r="N7" s="286"/>
      <c r="O7" s="282"/>
      <c r="P7" s="286"/>
      <c r="Q7" s="286"/>
      <c r="R7" s="286"/>
      <c r="S7" s="286"/>
      <c r="T7" s="286"/>
      <c r="U7" s="282"/>
      <c r="V7" s="286"/>
      <c r="W7" s="286"/>
      <c r="X7" s="286"/>
      <c r="Y7" s="286"/>
      <c r="Z7" s="282"/>
      <c r="AA7" s="282"/>
      <c r="AB7" s="282"/>
      <c r="AC7" s="287"/>
      <c r="AD7" s="282"/>
      <c r="AE7" s="282"/>
      <c r="AF7" s="282"/>
      <c r="AG7" s="287"/>
      <c r="AH7" s="282"/>
      <c r="AI7" s="286"/>
      <c r="AJ7" s="286"/>
      <c r="AK7" s="282"/>
      <c r="AL7" s="288"/>
      <c r="AM7" s="288"/>
      <c r="AN7" s="289"/>
    </row>
    <row r="8" spans="1:40" s="212" customFormat="1" ht="12.75" x14ac:dyDescent="0.2">
      <c r="A8" s="291" t="s">
        <v>321</v>
      </c>
      <c r="B8" s="292">
        <v>39910</v>
      </c>
      <c r="C8" s="293">
        <v>1100</v>
      </c>
      <c r="D8" s="293" t="s">
        <v>177</v>
      </c>
      <c r="E8" s="233" t="s">
        <v>178</v>
      </c>
      <c r="F8" s="234">
        <v>29.312999999999999</v>
      </c>
      <c r="G8" s="211"/>
      <c r="H8" s="208" t="s">
        <v>179</v>
      </c>
      <c r="I8" s="208" t="s">
        <v>180</v>
      </c>
      <c r="J8" s="208" t="s">
        <v>181</v>
      </c>
      <c r="K8" s="208" t="s">
        <v>182</v>
      </c>
      <c r="L8" s="208" t="s">
        <v>183</v>
      </c>
      <c r="M8" s="294"/>
      <c r="N8" s="293" t="s">
        <v>184</v>
      </c>
      <c r="O8" s="294"/>
      <c r="P8" s="233">
        <v>0.5</v>
      </c>
      <c r="Q8" s="233">
        <v>0.5</v>
      </c>
      <c r="R8" s="293" t="s">
        <v>147</v>
      </c>
      <c r="S8" s="233">
        <v>0.46</v>
      </c>
      <c r="T8" s="233">
        <v>0.09</v>
      </c>
      <c r="U8" s="295"/>
      <c r="V8" s="237">
        <v>15.1</v>
      </c>
      <c r="W8" s="296"/>
      <c r="X8" s="297">
        <v>-19.489999999999998</v>
      </c>
      <c r="Y8" s="297">
        <v>1.62</v>
      </c>
      <c r="Z8" s="295"/>
      <c r="AA8" s="233">
        <v>0.28999999999999998</v>
      </c>
      <c r="AB8" s="208">
        <v>0.74199999999999999</v>
      </c>
      <c r="AC8" s="233">
        <v>2.44</v>
      </c>
      <c r="AD8" s="208"/>
      <c r="AE8" s="293" t="s">
        <v>147</v>
      </c>
      <c r="AF8" s="234">
        <v>7.0000000000000001E-3</v>
      </c>
      <c r="AG8" s="233">
        <v>2.306</v>
      </c>
      <c r="AH8" s="208"/>
      <c r="AI8" s="233">
        <f>AVERAGE(AC8,AG8,AG9)</f>
        <v>2.3820000000000001</v>
      </c>
      <c r="AJ8" s="233">
        <f>STDEV(AC8,AG8,AG9,)</f>
        <v>1.1923236417460932</v>
      </c>
      <c r="AK8" s="211"/>
      <c r="AL8" s="298">
        <v>5.26</v>
      </c>
      <c r="AM8" s="297">
        <v>-18.079999999999998</v>
      </c>
      <c r="AN8" s="299">
        <v>8.4600000000000009</v>
      </c>
    </row>
    <row r="9" spans="1:40" s="212" customFormat="1" ht="12.75" x14ac:dyDescent="0.2">
      <c r="A9" s="291"/>
      <c r="B9" s="292"/>
      <c r="C9" s="293">
        <v>1101</v>
      </c>
      <c r="D9" s="300" t="s">
        <v>185</v>
      </c>
      <c r="E9" s="300" t="s">
        <v>185</v>
      </c>
      <c r="F9" s="300" t="s">
        <v>185</v>
      </c>
      <c r="G9" s="211"/>
      <c r="H9" s="300" t="s">
        <v>185</v>
      </c>
      <c r="I9" s="300" t="s">
        <v>185</v>
      </c>
      <c r="J9" s="300" t="s">
        <v>185</v>
      </c>
      <c r="K9" s="300" t="s">
        <v>185</v>
      </c>
      <c r="L9" s="300" t="s">
        <v>185</v>
      </c>
      <c r="M9" s="294"/>
      <c r="N9" s="300" t="s">
        <v>185</v>
      </c>
      <c r="O9" s="294"/>
      <c r="P9" s="300" t="s">
        <v>185</v>
      </c>
      <c r="Q9" s="300" t="s">
        <v>185</v>
      </c>
      <c r="R9" s="300" t="s">
        <v>185</v>
      </c>
      <c r="S9" s="300" t="s">
        <v>185</v>
      </c>
      <c r="T9" s="300" t="s">
        <v>185</v>
      </c>
      <c r="U9" s="295"/>
      <c r="V9" s="300" t="s">
        <v>185</v>
      </c>
      <c r="W9" s="296"/>
      <c r="X9" s="297">
        <v>-19.55</v>
      </c>
      <c r="Y9" s="297">
        <v>1.45</v>
      </c>
      <c r="Z9" s="295"/>
      <c r="AA9" s="300" t="s">
        <v>185</v>
      </c>
      <c r="AB9" s="300" t="s">
        <v>185</v>
      </c>
      <c r="AC9" s="301" t="s">
        <v>185</v>
      </c>
      <c r="AD9" s="208"/>
      <c r="AE9" s="300" t="s">
        <v>185</v>
      </c>
      <c r="AF9" s="234">
        <v>8.9999999999999993E-3</v>
      </c>
      <c r="AG9" s="233">
        <v>2.4</v>
      </c>
      <c r="AH9" s="208"/>
      <c r="AI9" s="300" t="s">
        <v>185</v>
      </c>
      <c r="AJ9" s="300" t="s">
        <v>185</v>
      </c>
      <c r="AK9" s="211"/>
      <c r="AL9" s="298">
        <v>5.14</v>
      </c>
      <c r="AM9" s="297">
        <v>-18.12</v>
      </c>
      <c r="AN9" s="299">
        <v>8.5500000000000007</v>
      </c>
    </row>
    <row r="10" spans="1:40" s="212" customFormat="1" ht="12.75" x14ac:dyDescent="0.2">
      <c r="A10" s="291"/>
      <c r="B10" s="292"/>
      <c r="C10" s="293">
        <v>1102</v>
      </c>
      <c r="D10" s="300" t="s">
        <v>185</v>
      </c>
      <c r="E10" s="300" t="s">
        <v>185</v>
      </c>
      <c r="F10" s="300" t="s">
        <v>185</v>
      </c>
      <c r="G10" s="211"/>
      <c r="H10" s="300" t="s">
        <v>185</v>
      </c>
      <c r="I10" s="300" t="s">
        <v>185</v>
      </c>
      <c r="J10" s="300" t="s">
        <v>185</v>
      </c>
      <c r="K10" s="300" t="s">
        <v>185</v>
      </c>
      <c r="L10" s="300" t="s">
        <v>185</v>
      </c>
      <c r="M10" s="294"/>
      <c r="N10" s="300" t="s">
        <v>185</v>
      </c>
      <c r="O10" s="294"/>
      <c r="P10" s="300" t="s">
        <v>185</v>
      </c>
      <c r="Q10" s="300" t="s">
        <v>185</v>
      </c>
      <c r="R10" s="300" t="s">
        <v>185</v>
      </c>
      <c r="S10" s="300" t="s">
        <v>185</v>
      </c>
      <c r="T10" s="300" t="s">
        <v>185</v>
      </c>
      <c r="U10" s="295"/>
      <c r="V10" s="300" t="s">
        <v>185</v>
      </c>
      <c r="W10" s="296"/>
      <c r="X10" s="297">
        <v>-18.52</v>
      </c>
      <c r="Y10" s="297">
        <v>1.45</v>
      </c>
      <c r="Z10" s="295"/>
      <c r="AA10" s="300" t="s">
        <v>185</v>
      </c>
      <c r="AB10" s="300" t="s">
        <v>185</v>
      </c>
      <c r="AC10" s="301" t="s">
        <v>185</v>
      </c>
      <c r="AD10" s="208"/>
      <c r="AE10" s="300" t="s">
        <v>185</v>
      </c>
      <c r="AF10" s="300" t="s">
        <v>185</v>
      </c>
      <c r="AG10" s="301" t="s">
        <v>185</v>
      </c>
      <c r="AH10" s="208"/>
      <c r="AI10" s="300" t="s">
        <v>185</v>
      </c>
      <c r="AJ10" s="300" t="s">
        <v>185</v>
      </c>
      <c r="AK10" s="211"/>
      <c r="AL10" s="298">
        <v>3.71</v>
      </c>
      <c r="AM10" s="297">
        <v>-18.27</v>
      </c>
      <c r="AN10" s="299">
        <v>9.16</v>
      </c>
    </row>
    <row r="11" spans="1:40" s="212" customFormat="1" ht="12.75" x14ac:dyDescent="0.2">
      <c r="A11" s="291"/>
      <c r="B11" s="292">
        <v>39939</v>
      </c>
      <c r="C11" s="293">
        <v>1100</v>
      </c>
      <c r="D11" s="293" t="s">
        <v>186</v>
      </c>
      <c r="E11" s="233" t="s">
        <v>187</v>
      </c>
      <c r="F11" s="234">
        <v>29.042000000000002</v>
      </c>
      <c r="G11" s="211"/>
      <c r="H11" s="208" t="s">
        <v>188</v>
      </c>
      <c r="I11" s="208" t="s">
        <v>189</v>
      </c>
      <c r="J11" s="208" t="s">
        <v>190</v>
      </c>
      <c r="K11" s="208" t="s">
        <v>191</v>
      </c>
      <c r="L11" s="208" t="s">
        <v>192</v>
      </c>
      <c r="M11" s="294"/>
      <c r="N11" s="293">
        <v>20.6</v>
      </c>
      <c r="O11" s="294"/>
      <c r="P11" s="233">
        <v>1.1000000000000001</v>
      </c>
      <c r="Q11" s="233">
        <v>0.4</v>
      </c>
      <c r="R11" s="293" t="s">
        <v>147</v>
      </c>
      <c r="S11" s="233">
        <v>0.37</v>
      </c>
      <c r="T11" s="233">
        <v>0.08</v>
      </c>
      <c r="U11" s="295"/>
      <c r="V11" s="237">
        <v>5.17</v>
      </c>
      <c r="W11" s="296"/>
      <c r="X11" s="297">
        <v>-20.73</v>
      </c>
      <c r="Y11" s="302">
        <v>0.6</v>
      </c>
      <c r="Z11" s="295"/>
      <c r="AA11" s="233">
        <v>0.37</v>
      </c>
      <c r="AB11" s="208">
        <v>0.58699999999999997</v>
      </c>
      <c r="AC11" s="235">
        <v>2.15185</v>
      </c>
      <c r="AD11" s="208"/>
      <c r="AE11" s="208">
        <v>7.0000000000000007E-2</v>
      </c>
      <c r="AF11" s="208">
        <v>1.4999999999999999E-2</v>
      </c>
      <c r="AG11" s="235">
        <v>2.2599999999999998</v>
      </c>
      <c r="AH11" s="233"/>
      <c r="AI11" s="233">
        <f>AVERAGE(AC11,AG11,AG12)</f>
        <v>2.2130499999999995</v>
      </c>
      <c r="AJ11" s="233">
        <f>STDEV(AC11,AG11,AG12,)</f>
        <v>1.1074513581304604</v>
      </c>
      <c r="AK11" s="211"/>
      <c r="AL11" s="298">
        <v>13.1</v>
      </c>
      <c r="AM11" s="297">
        <v>-17.510000000000002</v>
      </c>
      <c r="AN11" s="299">
        <v>9.6</v>
      </c>
    </row>
    <row r="12" spans="1:40" s="212" customFormat="1" ht="12.75" x14ac:dyDescent="0.2">
      <c r="A12" s="291"/>
      <c r="B12" s="292"/>
      <c r="C12" s="293">
        <v>1101</v>
      </c>
      <c r="D12" s="300" t="s">
        <v>185</v>
      </c>
      <c r="E12" s="300" t="s">
        <v>185</v>
      </c>
      <c r="F12" s="300" t="s">
        <v>185</v>
      </c>
      <c r="G12" s="211"/>
      <c r="H12" s="300" t="s">
        <v>185</v>
      </c>
      <c r="I12" s="300" t="s">
        <v>185</v>
      </c>
      <c r="J12" s="300" t="s">
        <v>185</v>
      </c>
      <c r="K12" s="300" t="s">
        <v>185</v>
      </c>
      <c r="L12" s="300" t="s">
        <v>185</v>
      </c>
      <c r="M12" s="294"/>
      <c r="N12" s="300" t="s">
        <v>185</v>
      </c>
      <c r="O12" s="294"/>
      <c r="P12" s="300" t="s">
        <v>185</v>
      </c>
      <c r="Q12" s="300" t="s">
        <v>185</v>
      </c>
      <c r="R12" s="300" t="s">
        <v>185</v>
      </c>
      <c r="S12" s="300" t="s">
        <v>185</v>
      </c>
      <c r="T12" s="300" t="s">
        <v>185</v>
      </c>
      <c r="U12" s="295"/>
      <c r="V12" s="300" t="s">
        <v>185</v>
      </c>
      <c r="W12" s="296"/>
      <c r="X12" s="297">
        <v>-20.84</v>
      </c>
      <c r="Y12" s="302">
        <v>0.45</v>
      </c>
      <c r="Z12" s="295"/>
      <c r="AA12" s="300" t="s">
        <v>185</v>
      </c>
      <c r="AB12" s="300" t="s">
        <v>185</v>
      </c>
      <c r="AC12" s="301" t="s">
        <v>185</v>
      </c>
      <c r="AD12" s="208"/>
      <c r="AE12" s="300" t="s">
        <v>185</v>
      </c>
      <c r="AF12" s="234">
        <v>2.4E-2</v>
      </c>
      <c r="AG12" s="235">
        <v>2.2273000000000001</v>
      </c>
      <c r="AH12" s="208"/>
      <c r="AI12" s="300" t="s">
        <v>185</v>
      </c>
      <c r="AJ12" s="300" t="s">
        <v>185</v>
      </c>
      <c r="AK12" s="211"/>
      <c r="AL12" s="298">
        <v>15.5</v>
      </c>
      <c r="AM12" s="297">
        <v>-17.559999999999999</v>
      </c>
      <c r="AN12" s="299">
        <v>9.6300000000000008</v>
      </c>
    </row>
    <row r="13" spans="1:40" s="212" customFormat="1" ht="12.75" x14ac:dyDescent="0.2">
      <c r="A13" s="291"/>
      <c r="B13" s="292"/>
      <c r="C13" s="293">
        <v>1102</v>
      </c>
      <c r="D13" s="300" t="s">
        <v>185</v>
      </c>
      <c r="E13" s="300" t="s">
        <v>185</v>
      </c>
      <c r="F13" s="300" t="s">
        <v>185</v>
      </c>
      <c r="G13" s="211"/>
      <c r="H13" s="300" t="s">
        <v>185</v>
      </c>
      <c r="I13" s="300" t="s">
        <v>185</v>
      </c>
      <c r="J13" s="300" t="s">
        <v>185</v>
      </c>
      <c r="K13" s="300" t="s">
        <v>185</v>
      </c>
      <c r="L13" s="300" t="s">
        <v>185</v>
      </c>
      <c r="M13" s="294"/>
      <c r="N13" s="300" t="s">
        <v>185</v>
      </c>
      <c r="O13" s="294"/>
      <c r="P13" s="300" t="s">
        <v>185</v>
      </c>
      <c r="Q13" s="300" t="s">
        <v>185</v>
      </c>
      <c r="R13" s="300" t="s">
        <v>185</v>
      </c>
      <c r="S13" s="300" t="s">
        <v>185</v>
      </c>
      <c r="T13" s="300" t="s">
        <v>185</v>
      </c>
      <c r="U13" s="295"/>
      <c r="V13" s="300" t="s">
        <v>185</v>
      </c>
      <c r="W13" s="296"/>
      <c r="X13" s="297">
        <v>-20.77</v>
      </c>
      <c r="Y13" s="302">
        <v>-0.79</v>
      </c>
      <c r="Z13" s="295"/>
      <c r="AA13" s="300" t="s">
        <v>185</v>
      </c>
      <c r="AB13" s="300" t="s">
        <v>185</v>
      </c>
      <c r="AC13" s="301" t="s">
        <v>185</v>
      </c>
      <c r="AD13" s="208"/>
      <c r="AE13" s="300" t="s">
        <v>185</v>
      </c>
      <c r="AF13" s="300" t="s">
        <v>185</v>
      </c>
      <c r="AG13" s="301" t="s">
        <v>185</v>
      </c>
      <c r="AH13" s="208"/>
      <c r="AI13" s="300" t="s">
        <v>185</v>
      </c>
      <c r="AJ13" s="300" t="s">
        <v>185</v>
      </c>
      <c r="AK13" s="211"/>
      <c r="AL13" s="298">
        <v>15.4</v>
      </c>
      <c r="AM13" s="297">
        <v>-17.29</v>
      </c>
      <c r="AN13" s="299">
        <v>9.5500000000000007</v>
      </c>
    </row>
    <row r="14" spans="1:40" s="212" customFormat="1" ht="12.75" x14ac:dyDescent="0.2">
      <c r="A14" s="209"/>
      <c r="B14" s="292">
        <v>39965</v>
      </c>
      <c r="C14" s="293">
        <v>1100</v>
      </c>
      <c r="D14" s="293" t="s">
        <v>193</v>
      </c>
      <c r="E14" s="233" t="s">
        <v>194</v>
      </c>
      <c r="F14" s="234">
        <v>28.93</v>
      </c>
      <c r="G14" s="211"/>
      <c r="H14" s="234">
        <v>1.4999999999999999E-2</v>
      </c>
      <c r="I14" s="234">
        <v>3.9E-2</v>
      </c>
      <c r="J14" s="234">
        <v>2E-3</v>
      </c>
      <c r="K14" s="234">
        <v>3.2000000000000001E-2</v>
      </c>
      <c r="L14" s="233">
        <v>0.86</v>
      </c>
      <c r="M14" s="233"/>
      <c r="N14" s="296">
        <v>10.9</v>
      </c>
      <c r="O14" s="296"/>
      <c r="P14" s="296">
        <v>0.9</v>
      </c>
      <c r="Q14" s="296">
        <v>0.6</v>
      </c>
      <c r="R14" s="293" t="s">
        <v>147</v>
      </c>
      <c r="S14" s="233">
        <v>0.57999999999999996</v>
      </c>
      <c r="T14" s="233">
        <v>0.1</v>
      </c>
      <c r="U14" s="233"/>
      <c r="V14" s="235">
        <v>10.433333333333332</v>
      </c>
      <c r="W14" s="296"/>
      <c r="X14" s="297">
        <v>-22.83</v>
      </c>
      <c r="Y14" s="297">
        <v>2.73</v>
      </c>
      <c r="Z14" s="233"/>
      <c r="AA14" s="233">
        <v>0.31</v>
      </c>
      <c r="AB14" s="234">
        <v>0.52700000000000002</v>
      </c>
      <c r="AC14" s="233">
        <v>2.88</v>
      </c>
      <c r="AD14" s="208"/>
      <c r="AE14" s="293" t="s">
        <v>147</v>
      </c>
      <c r="AF14" s="234">
        <v>6.6000000000000003E-2</v>
      </c>
      <c r="AG14" s="233">
        <v>2.7269999999999999</v>
      </c>
      <c r="AH14" s="208"/>
      <c r="AI14" s="233">
        <f>AVERAGE(AC14,AG14,AG15)</f>
        <v>2.9523333333333333</v>
      </c>
      <c r="AJ14" s="233">
        <f>STDEV(AC14,AG14,AG15)</f>
        <v>0.26889836989712929</v>
      </c>
      <c r="AK14" s="208"/>
      <c r="AL14" s="298">
        <v>60.2</v>
      </c>
      <c r="AM14" s="297">
        <v>-18.989999999999998</v>
      </c>
      <c r="AN14" s="299">
        <v>13.69</v>
      </c>
    </row>
    <row r="15" spans="1:40" s="212" customFormat="1" ht="12.75" x14ac:dyDescent="0.2">
      <c r="A15" s="209"/>
      <c r="B15" s="292"/>
      <c r="C15" s="293">
        <v>1101</v>
      </c>
      <c r="D15" s="300" t="s">
        <v>185</v>
      </c>
      <c r="E15" s="300" t="s">
        <v>185</v>
      </c>
      <c r="F15" s="300" t="s">
        <v>185</v>
      </c>
      <c r="G15" s="211"/>
      <c r="H15" s="300" t="s">
        <v>185</v>
      </c>
      <c r="I15" s="300" t="s">
        <v>185</v>
      </c>
      <c r="J15" s="300" t="s">
        <v>185</v>
      </c>
      <c r="K15" s="300" t="s">
        <v>185</v>
      </c>
      <c r="L15" s="300" t="s">
        <v>185</v>
      </c>
      <c r="M15" s="233"/>
      <c r="N15" s="300" t="s">
        <v>185</v>
      </c>
      <c r="O15" s="296"/>
      <c r="P15" s="300" t="s">
        <v>185</v>
      </c>
      <c r="Q15" s="300" t="s">
        <v>185</v>
      </c>
      <c r="R15" s="300" t="s">
        <v>185</v>
      </c>
      <c r="S15" s="300" t="s">
        <v>185</v>
      </c>
      <c r="T15" s="300" t="s">
        <v>185</v>
      </c>
      <c r="U15" s="233"/>
      <c r="V15" s="300" t="s">
        <v>185</v>
      </c>
      <c r="W15" s="208"/>
      <c r="X15" s="297">
        <v>-21.31</v>
      </c>
      <c r="Y15" s="297">
        <v>2.82</v>
      </c>
      <c r="Z15" s="233"/>
      <c r="AA15" s="300" t="s">
        <v>185</v>
      </c>
      <c r="AB15" s="300" t="s">
        <v>185</v>
      </c>
      <c r="AC15" s="301" t="s">
        <v>185</v>
      </c>
      <c r="AD15" s="208"/>
      <c r="AE15" s="300" t="s">
        <v>185</v>
      </c>
      <c r="AF15" s="234">
        <v>3.9E-2</v>
      </c>
      <c r="AG15" s="233">
        <v>3.25</v>
      </c>
      <c r="AH15" s="208"/>
      <c r="AI15" s="300" t="s">
        <v>185</v>
      </c>
      <c r="AJ15" s="300" t="s">
        <v>185</v>
      </c>
      <c r="AK15" s="208"/>
      <c r="AL15" s="298">
        <v>23.6</v>
      </c>
      <c r="AM15" s="297">
        <v>-17.690000000000001</v>
      </c>
      <c r="AN15" s="299">
        <v>9.84</v>
      </c>
    </row>
    <row r="16" spans="1:40" s="212" customFormat="1" ht="12.75" x14ac:dyDescent="0.2">
      <c r="A16" s="209"/>
      <c r="B16" s="292"/>
      <c r="C16" s="293">
        <v>1102</v>
      </c>
      <c r="D16" s="300" t="s">
        <v>185</v>
      </c>
      <c r="E16" s="300" t="s">
        <v>185</v>
      </c>
      <c r="F16" s="300" t="s">
        <v>185</v>
      </c>
      <c r="G16" s="211"/>
      <c r="H16" s="300" t="s">
        <v>185</v>
      </c>
      <c r="I16" s="300" t="s">
        <v>185</v>
      </c>
      <c r="J16" s="300" t="s">
        <v>185</v>
      </c>
      <c r="K16" s="300" t="s">
        <v>185</v>
      </c>
      <c r="L16" s="300" t="s">
        <v>185</v>
      </c>
      <c r="M16" s="233"/>
      <c r="N16" s="300" t="s">
        <v>185</v>
      </c>
      <c r="O16" s="296"/>
      <c r="P16" s="300" t="s">
        <v>185</v>
      </c>
      <c r="Q16" s="300" t="s">
        <v>185</v>
      </c>
      <c r="R16" s="300" t="s">
        <v>185</v>
      </c>
      <c r="S16" s="300" t="s">
        <v>185</v>
      </c>
      <c r="T16" s="300" t="s">
        <v>185</v>
      </c>
      <c r="U16" s="233"/>
      <c r="V16" s="300" t="s">
        <v>185</v>
      </c>
      <c r="W16" s="296"/>
      <c r="X16" s="297">
        <v>-22.37</v>
      </c>
      <c r="Y16" s="297">
        <v>4.43</v>
      </c>
      <c r="Z16" s="233"/>
      <c r="AA16" s="300" t="s">
        <v>185</v>
      </c>
      <c r="AB16" s="300" t="s">
        <v>185</v>
      </c>
      <c r="AC16" s="301" t="s">
        <v>185</v>
      </c>
      <c r="AD16" s="208"/>
      <c r="AE16" s="300" t="s">
        <v>185</v>
      </c>
      <c r="AF16" s="300" t="s">
        <v>185</v>
      </c>
      <c r="AG16" s="301" t="s">
        <v>185</v>
      </c>
      <c r="AH16" s="208"/>
      <c r="AI16" s="300" t="s">
        <v>185</v>
      </c>
      <c r="AJ16" s="300" t="s">
        <v>185</v>
      </c>
      <c r="AK16" s="208"/>
      <c r="AL16" s="298">
        <v>14.3</v>
      </c>
      <c r="AM16" s="297">
        <v>-16.86</v>
      </c>
      <c r="AN16" s="299">
        <v>9.3800000000000008</v>
      </c>
    </row>
    <row r="17" spans="1:40" s="212" customFormat="1" ht="12.75" x14ac:dyDescent="0.2">
      <c r="A17" s="291" t="s">
        <v>195</v>
      </c>
      <c r="B17" s="292">
        <v>39911</v>
      </c>
      <c r="C17" s="293">
        <v>1150</v>
      </c>
      <c r="D17" s="293" t="s">
        <v>196</v>
      </c>
      <c r="E17" s="233" t="s">
        <v>197</v>
      </c>
      <c r="F17" s="234">
        <v>29.347999999999999</v>
      </c>
      <c r="G17" s="211"/>
      <c r="H17" s="208" t="s">
        <v>198</v>
      </c>
      <c r="I17" s="208" t="s">
        <v>199</v>
      </c>
      <c r="J17" s="208" t="s">
        <v>181</v>
      </c>
      <c r="K17" s="208" t="s">
        <v>200</v>
      </c>
      <c r="L17" s="208" t="s">
        <v>201</v>
      </c>
      <c r="M17" s="294"/>
      <c r="N17" s="293" t="s">
        <v>184</v>
      </c>
      <c r="O17" s="294"/>
      <c r="P17" s="233">
        <v>0.5</v>
      </c>
      <c r="Q17" s="233">
        <v>0.5</v>
      </c>
      <c r="R17" s="293" t="s">
        <v>147</v>
      </c>
      <c r="S17" s="233">
        <v>0.45</v>
      </c>
      <c r="T17" s="233">
        <v>0.08</v>
      </c>
      <c r="U17" s="295"/>
      <c r="V17" s="237">
        <v>17.27</v>
      </c>
      <c r="W17" s="296"/>
      <c r="X17" s="297">
        <v>-21.96</v>
      </c>
      <c r="Y17" s="297">
        <v>1.49</v>
      </c>
      <c r="Z17" s="295"/>
      <c r="AA17" s="233">
        <v>0.22</v>
      </c>
      <c r="AB17" s="234">
        <v>0.434</v>
      </c>
      <c r="AC17" s="235">
        <v>2.1415000000000002</v>
      </c>
      <c r="AD17" s="208"/>
      <c r="AE17" s="293" t="s">
        <v>147</v>
      </c>
      <c r="AF17" s="234">
        <v>8.9999999999999993E-3</v>
      </c>
      <c r="AG17" s="235">
        <v>2.2294999999999998</v>
      </c>
      <c r="AH17" s="303"/>
      <c r="AI17" s="233">
        <f>AVERAGE(AC17,AG17,AG18)</f>
        <v>2.1869833333333335</v>
      </c>
      <c r="AJ17" s="233">
        <f>STDEV(AC17,AG17,AG18,)</f>
        <v>1.0940836770063185</v>
      </c>
      <c r="AK17" s="211"/>
      <c r="AL17" s="298">
        <v>5.54</v>
      </c>
      <c r="AM17" s="297">
        <v>-18.86</v>
      </c>
      <c r="AN17" s="299">
        <v>7.93</v>
      </c>
    </row>
    <row r="18" spans="1:40" s="212" customFormat="1" ht="12.75" x14ac:dyDescent="0.2">
      <c r="A18" s="291"/>
      <c r="B18" s="292"/>
      <c r="C18" s="293">
        <v>1151</v>
      </c>
      <c r="D18" s="300" t="s">
        <v>185</v>
      </c>
      <c r="E18" s="300" t="s">
        <v>185</v>
      </c>
      <c r="F18" s="300" t="s">
        <v>185</v>
      </c>
      <c r="G18" s="211"/>
      <c r="H18" s="300" t="s">
        <v>185</v>
      </c>
      <c r="I18" s="300" t="s">
        <v>185</v>
      </c>
      <c r="J18" s="300" t="s">
        <v>185</v>
      </c>
      <c r="K18" s="300" t="s">
        <v>185</v>
      </c>
      <c r="L18" s="300" t="s">
        <v>185</v>
      </c>
      <c r="M18" s="294"/>
      <c r="N18" s="300" t="s">
        <v>185</v>
      </c>
      <c r="O18" s="294"/>
      <c r="P18" s="300" t="s">
        <v>185</v>
      </c>
      <c r="Q18" s="300" t="s">
        <v>185</v>
      </c>
      <c r="R18" s="300" t="s">
        <v>185</v>
      </c>
      <c r="S18" s="300" t="s">
        <v>185</v>
      </c>
      <c r="T18" s="300" t="s">
        <v>185</v>
      </c>
      <c r="U18" s="295"/>
      <c r="V18" s="300" t="s">
        <v>185</v>
      </c>
      <c r="W18" s="296"/>
      <c r="X18" s="297">
        <v>-19.350000000000001</v>
      </c>
      <c r="Y18" s="297">
        <v>1.7</v>
      </c>
      <c r="Z18" s="295"/>
      <c r="AA18" s="300" t="s">
        <v>185</v>
      </c>
      <c r="AB18" s="300" t="s">
        <v>185</v>
      </c>
      <c r="AC18" s="301" t="s">
        <v>185</v>
      </c>
      <c r="AD18" s="208"/>
      <c r="AE18" s="300" t="s">
        <v>185</v>
      </c>
      <c r="AF18" s="234">
        <v>8.9999999999999993E-3</v>
      </c>
      <c r="AG18" s="235">
        <v>2.1899499999999996</v>
      </c>
      <c r="AH18" s="211"/>
      <c r="AI18" s="300" t="s">
        <v>185</v>
      </c>
      <c r="AJ18" s="300" t="s">
        <v>185</v>
      </c>
      <c r="AK18" s="211"/>
      <c r="AL18" s="298">
        <v>7.2</v>
      </c>
      <c r="AM18" s="297">
        <v>-18.350000000000001</v>
      </c>
      <c r="AN18" s="299">
        <v>8.83</v>
      </c>
    </row>
    <row r="19" spans="1:40" s="212" customFormat="1" ht="12.75" x14ac:dyDescent="0.2">
      <c r="A19" s="291"/>
      <c r="B19" s="292"/>
      <c r="C19" s="293">
        <v>1152</v>
      </c>
      <c r="D19" s="300" t="s">
        <v>185</v>
      </c>
      <c r="E19" s="300" t="s">
        <v>185</v>
      </c>
      <c r="F19" s="300" t="s">
        <v>185</v>
      </c>
      <c r="G19" s="211"/>
      <c r="H19" s="300" t="s">
        <v>185</v>
      </c>
      <c r="I19" s="300" t="s">
        <v>185</v>
      </c>
      <c r="J19" s="300" t="s">
        <v>185</v>
      </c>
      <c r="K19" s="300" t="s">
        <v>185</v>
      </c>
      <c r="L19" s="300" t="s">
        <v>185</v>
      </c>
      <c r="M19" s="294"/>
      <c r="N19" s="300" t="s">
        <v>185</v>
      </c>
      <c r="O19" s="294"/>
      <c r="P19" s="300" t="s">
        <v>185</v>
      </c>
      <c r="Q19" s="300" t="s">
        <v>185</v>
      </c>
      <c r="R19" s="300" t="s">
        <v>185</v>
      </c>
      <c r="S19" s="300" t="s">
        <v>185</v>
      </c>
      <c r="T19" s="300" t="s">
        <v>185</v>
      </c>
      <c r="U19" s="295"/>
      <c r="V19" s="300" t="s">
        <v>185</v>
      </c>
      <c r="W19" s="296"/>
      <c r="X19" s="297">
        <v>-21.32</v>
      </c>
      <c r="Y19" s="297">
        <v>1.55</v>
      </c>
      <c r="Z19" s="295"/>
      <c r="AA19" s="300" t="s">
        <v>185</v>
      </c>
      <c r="AB19" s="300" t="s">
        <v>185</v>
      </c>
      <c r="AC19" s="301" t="s">
        <v>185</v>
      </c>
      <c r="AD19" s="208"/>
      <c r="AE19" s="300" t="s">
        <v>185</v>
      </c>
      <c r="AF19" s="300" t="s">
        <v>185</v>
      </c>
      <c r="AG19" s="301" t="s">
        <v>185</v>
      </c>
      <c r="AH19" s="211"/>
      <c r="AI19" s="300" t="s">
        <v>185</v>
      </c>
      <c r="AJ19" s="300" t="s">
        <v>185</v>
      </c>
      <c r="AK19" s="211"/>
      <c r="AL19" s="298">
        <v>4.71</v>
      </c>
      <c r="AM19" s="297">
        <v>-18.559999999999999</v>
      </c>
      <c r="AN19" s="299">
        <v>8.94</v>
      </c>
    </row>
    <row r="20" spans="1:40" s="212" customFormat="1" ht="12.75" x14ac:dyDescent="0.2">
      <c r="A20" s="291"/>
      <c r="B20" s="292">
        <v>39940</v>
      </c>
      <c r="C20" s="293">
        <v>1200</v>
      </c>
      <c r="D20" s="293" t="s">
        <v>177</v>
      </c>
      <c r="E20" s="233" t="s">
        <v>202</v>
      </c>
      <c r="F20" s="234">
        <v>29.175000000000001</v>
      </c>
      <c r="G20" s="211"/>
      <c r="H20" s="208" t="s">
        <v>203</v>
      </c>
      <c r="I20" s="208" t="s">
        <v>204</v>
      </c>
      <c r="J20" s="208" t="s">
        <v>205</v>
      </c>
      <c r="K20" s="208" t="s">
        <v>206</v>
      </c>
      <c r="L20" s="208" t="s">
        <v>207</v>
      </c>
      <c r="M20" s="294"/>
      <c r="N20" s="208">
        <v>22.7</v>
      </c>
      <c r="O20" s="211"/>
      <c r="P20" s="233">
        <v>0.7</v>
      </c>
      <c r="Q20" s="233">
        <v>0.4</v>
      </c>
      <c r="R20" s="293" t="s">
        <v>147</v>
      </c>
      <c r="S20" s="233">
        <v>0.4</v>
      </c>
      <c r="T20" s="233">
        <v>0.08</v>
      </c>
      <c r="U20" s="295"/>
      <c r="V20" s="237">
        <v>6.03</v>
      </c>
      <c r="W20" s="296"/>
      <c r="X20" s="297">
        <v>-20.98</v>
      </c>
      <c r="Y20" s="302">
        <v>0.52</v>
      </c>
      <c r="Z20" s="295"/>
      <c r="AA20" s="233">
        <v>0.32</v>
      </c>
      <c r="AB20" s="208">
        <v>0.82599999999999996</v>
      </c>
      <c r="AC20" s="235">
        <v>2.1945000000000001</v>
      </c>
      <c r="AD20" s="208"/>
      <c r="AE20" s="208">
        <v>0.06</v>
      </c>
      <c r="AF20" s="208">
        <v>2.3E-2</v>
      </c>
      <c r="AG20" s="235">
        <v>2.4319999999999999</v>
      </c>
      <c r="AH20" s="303"/>
      <c r="AI20" s="233">
        <f>AVERAGE(AC20,AG20,AG21)</f>
        <v>2.4345333333333334</v>
      </c>
      <c r="AJ20" s="233">
        <f>STDEV(AC20,AG20,AG21,)</f>
        <v>1.2331092706379811</v>
      </c>
      <c r="AK20" s="211"/>
      <c r="AL20" s="298">
        <v>16.7</v>
      </c>
      <c r="AM20" s="297">
        <v>-17.64</v>
      </c>
      <c r="AN20" s="299">
        <v>9.43</v>
      </c>
    </row>
    <row r="21" spans="1:40" s="212" customFormat="1" ht="12.75" x14ac:dyDescent="0.2">
      <c r="A21" s="291"/>
      <c r="B21" s="292"/>
      <c r="C21" s="293">
        <v>1201</v>
      </c>
      <c r="D21" s="300" t="s">
        <v>185</v>
      </c>
      <c r="E21" s="300" t="s">
        <v>185</v>
      </c>
      <c r="F21" s="300" t="s">
        <v>185</v>
      </c>
      <c r="G21" s="211"/>
      <c r="H21" s="300" t="s">
        <v>185</v>
      </c>
      <c r="I21" s="300" t="s">
        <v>185</v>
      </c>
      <c r="J21" s="300" t="s">
        <v>185</v>
      </c>
      <c r="K21" s="300" t="s">
        <v>185</v>
      </c>
      <c r="L21" s="300" t="s">
        <v>185</v>
      </c>
      <c r="M21" s="294"/>
      <c r="N21" s="300" t="s">
        <v>185</v>
      </c>
      <c r="O21" s="294"/>
      <c r="P21" s="300" t="s">
        <v>185</v>
      </c>
      <c r="Q21" s="300" t="s">
        <v>185</v>
      </c>
      <c r="R21" s="300" t="s">
        <v>185</v>
      </c>
      <c r="S21" s="300" t="s">
        <v>185</v>
      </c>
      <c r="T21" s="300" t="s">
        <v>185</v>
      </c>
      <c r="U21" s="295"/>
      <c r="V21" s="300" t="s">
        <v>185</v>
      </c>
      <c r="W21" s="296"/>
      <c r="X21" s="297">
        <v>-21.41</v>
      </c>
      <c r="Y21" s="302">
        <v>0.44</v>
      </c>
      <c r="Z21" s="295"/>
      <c r="AA21" s="300" t="s">
        <v>185</v>
      </c>
      <c r="AB21" s="300" t="s">
        <v>185</v>
      </c>
      <c r="AC21" s="301" t="s">
        <v>185</v>
      </c>
      <c r="AD21" s="208"/>
      <c r="AE21" s="300" t="s">
        <v>185</v>
      </c>
      <c r="AF21" s="234">
        <v>3.3000000000000002E-2</v>
      </c>
      <c r="AG21" s="235">
        <v>2.6771000000000003</v>
      </c>
      <c r="AH21" s="211"/>
      <c r="AI21" s="300" t="s">
        <v>185</v>
      </c>
      <c r="AJ21" s="300" t="s">
        <v>185</v>
      </c>
      <c r="AK21" s="211"/>
      <c r="AL21" s="298">
        <v>16.2</v>
      </c>
      <c r="AM21" s="297">
        <v>-17.09</v>
      </c>
      <c r="AN21" s="299">
        <v>9.49</v>
      </c>
    </row>
    <row r="22" spans="1:40" s="212" customFormat="1" ht="12.75" x14ac:dyDescent="0.2">
      <c r="A22" s="291"/>
      <c r="B22" s="292"/>
      <c r="C22" s="293">
        <v>1202</v>
      </c>
      <c r="D22" s="300" t="s">
        <v>185</v>
      </c>
      <c r="E22" s="300" t="s">
        <v>185</v>
      </c>
      <c r="F22" s="300" t="s">
        <v>185</v>
      </c>
      <c r="G22" s="211"/>
      <c r="H22" s="300" t="s">
        <v>185</v>
      </c>
      <c r="I22" s="300" t="s">
        <v>185</v>
      </c>
      <c r="J22" s="300" t="s">
        <v>185</v>
      </c>
      <c r="K22" s="300" t="s">
        <v>185</v>
      </c>
      <c r="L22" s="300" t="s">
        <v>185</v>
      </c>
      <c r="M22" s="294"/>
      <c r="N22" s="300" t="s">
        <v>185</v>
      </c>
      <c r="O22" s="294"/>
      <c r="P22" s="300" t="s">
        <v>185</v>
      </c>
      <c r="Q22" s="300" t="s">
        <v>185</v>
      </c>
      <c r="R22" s="300" t="s">
        <v>185</v>
      </c>
      <c r="S22" s="300" t="s">
        <v>185</v>
      </c>
      <c r="T22" s="300" t="s">
        <v>185</v>
      </c>
      <c r="U22" s="295"/>
      <c r="V22" s="300" t="s">
        <v>185</v>
      </c>
      <c r="W22" s="296"/>
      <c r="X22" s="297">
        <v>-20.309999999999999</v>
      </c>
      <c r="Y22" s="302">
        <v>-0.89</v>
      </c>
      <c r="Z22" s="295"/>
      <c r="AA22" s="300" t="s">
        <v>185</v>
      </c>
      <c r="AB22" s="300" t="s">
        <v>185</v>
      </c>
      <c r="AC22" s="301" t="s">
        <v>185</v>
      </c>
      <c r="AD22" s="211"/>
      <c r="AE22" s="300" t="s">
        <v>185</v>
      </c>
      <c r="AF22" s="300" t="s">
        <v>185</v>
      </c>
      <c r="AG22" s="301" t="s">
        <v>185</v>
      </c>
      <c r="AH22" s="303"/>
      <c r="AI22" s="300" t="s">
        <v>185</v>
      </c>
      <c r="AJ22" s="300" t="s">
        <v>185</v>
      </c>
      <c r="AK22" s="211"/>
      <c r="AL22" s="298">
        <v>16.399999999999999</v>
      </c>
      <c r="AM22" s="297">
        <v>-17.420000000000002</v>
      </c>
      <c r="AN22" s="299">
        <v>9.98</v>
      </c>
    </row>
    <row r="23" spans="1:40" s="212" customFormat="1" ht="12.75" x14ac:dyDescent="0.2">
      <c r="A23" s="291"/>
      <c r="B23" s="292">
        <v>39967</v>
      </c>
      <c r="C23" s="293">
        <v>1130</v>
      </c>
      <c r="D23" s="293" t="s">
        <v>208</v>
      </c>
      <c r="E23" s="233" t="s">
        <v>209</v>
      </c>
      <c r="F23" s="234">
        <v>28.122</v>
      </c>
      <c r="G23" s="211"/>
      <c r="H23" s="234">
        <v>2E-3</v>
      </c>
      <c r="I23" s="234">
        <v>3.0000000000000001E-3</v>
      </c>
      <c r="J23" s="293" t="s">
        <v>210</v>
      </c>
      <c r="K23" s="234">
        <v>8.0000000000000002E-3</v>
      </c>
      <c r="L23" s="233">
        <v>0.18</v>
      </c>
      <c r="M23" s="233"/>
      <c r="N23" s="296">
        <v>14.7</v>
      </c>
      <c r="O23" s="296"/>
      <c r="P23" s="296">
        <v>1.5</v>
      </c>
      <c r="Q23" s="296">
        <v>1.4</v>
      </c>
      <c r="R23" s="293" t="s">
        <v>147</v>
      </c>
      <c r="S23" s="233">
        <v>1.41</v>
      </c>
      <c r="T23" s="233">
        <v>0.12</v>
      </c>
      <c r="U23" s="233"/>
      <c r="V23" s="235">
        <v>5.7333333333333334</v>
      </c>
      <c r="W23" s="296"/>
      <c r="X23" s="297">
        <v>-21.53</v>
      </c>
      <c r="Y23" s="297">
        <v>1.57</v>
      </c>
      <c r="Z23" s="233"/>
      <c r="AA23" s="233">
        <v>0.51</v>
      </c>
      <c r="AB23" s="234">
        <v>0.153</v>
      </c>
      <c r="AC23" s="233">
        <v>2.13</v>
      </c>
      <c r="AD23" s="208"/>
      <c r="AE23" s="293" t="s">
        <v>147</v>
      </c>
      <c r="AF23" s="234">
        <v>1.2999999999999999E-2</v>
      </c>
      <c r="AG23" s="233">
        <v>1.74</v>
      </c>
      <c r="AH23" s="208"/>
      <c r="AI23" s="233">
        <f>AVERAGE(AC23,AG23)</f>
        <v>1.9350000000000001</v>
      </c>
      <c r="AJ23" s="233">
        <f>(AC23-AG23)/2</f>
        <v>0.19499999999999995</v>
      </c>
      <c r="AK23" s="208"/>
      <c r="AL23" s="298">
        <v>25.6</v>
      </c>
      <c r="AM23" s="297">
        <v>-17.25</v>
      </c>
      <c r="AN23" s="299">
        <v>9.84</v>
      </c>
    </row>
    <row r="24" spans="1:40" s="212" customFormat="1" ht="12.75" x14ac:dyDescent="0.2">
      <c r="A24" s="291"/>
      <c r="B24" s="292"/>
      <c r="C24" s="293">
        <v>1131</v>
      </c>
      <c r="D24" s="300" t="s">
        <v>185</v>
      </c>
      <c r="E24" s="300" t="s">
        <v>185</v>
      </c>
      <c r="F24" s="300" t="s">
        <v>185</v>
      </c>
      <c r="G24" s="211"/>
      <c r="H24" s="300" t="s">
        <v>185</v>
      </c>
      <c r="I24" s="300" t="s">
        <v>185</v>
      </c>
      <c r="J24" s="300" t="s">
        <v>185</v>
      </c>
      <c r="K24" s="300" t="s">
        <v>185</v>
      </c>
      <c r="L24" s="300" t="s">
        <v>185</v>
      </c>
      <c r="M24" s="233"/>
      <c r="N24" s="300" t="s">
        <v>185</v>
      </c>
      <c r="O24" s="296"/>
      <c r="P24" s="300" t="s">
        <v>185</v>
      </c>
      <c r="Q24" s="300" t="s">
        <v>185</v>
      </c>
      <c r="R24" s="300" t="s">
        <v>185</v>
      </c>
      <c r="S24" s="300" t="s">
        <v>185</v>
      </c>
      <c r="T24" s="300" t="s">
        <v>185</v>
      </c>
      <c r="U24" s="233"/>
      <c r="V24" s="300" t="s">
        <v>185</v>
      </c>
      <c r="W24" s="208"/>
      <c r="X24" s="297">
        <v>-21.49</v>
      </c>
      <c r="Y24" s="302">
        <v>0.68</v>
      </c>
      <c r="Z24" s="233"/>
      <c r="AA24" s="300" t="s">
        <v>185</v>
      </c>
      <c r="AB24" s="300" t="s">
        <v>185</v>
      </c>
      <c r="AC24" s="301" t="s">
        <v>185</v>
      </c>
      <c r="AD24" s="208"/>
      <c r="AE24" s="300" t="s">
        <v>185</v>
      </c>
      <c r="AF24" s="234">
        <v>3.2000000000000001E-2</v>
      </c>
      <c r="AG24" s="233" t="s">
        <v>185</v>
      </c>
      <c r="AH24" s="208"/>
      <c r="AI24" s="300" t="s">
        <v>185</v>
      </c>
      <c r="AJ24" s="300" t="s">
        <v>185</v>
      </c>
      <c r="AK24" s="208"/>
      <c r="AL24" s="298">
        <v>19.600000000000001</v>
      </c>
      <c r="AM24" s="297">
        <v>-17.61</v>
      </c>
      <c r="AN24" s="299">
        <v>9.58</v>
      </c>
    </row>
    <row r="25" spans="1:40" s="212" customFormat="1" ht="12.75" x14ac:dyDescent="0.2">
      <c r="A25" s="291"/>
      <c r="B25" s="292"/>
      <c r="C25" s="293">
        <v>1132</v>
      </c>
      <c r="D25" s="300" t="s">
        <v>185</v>
      </c>
      <c r="E25" s="300" t="s">
        <v>185</v>
      </c>
      <c r="F25" s="300" t="s">
        <v>185</v>
      </c>
      <c r="G25" s="211"/>
      <c r="H25" s="300" t="s">
        <v>185</v>
      </c>
      <c r="I25" s="300" t="s">
        <v>185</v>
      </c>
      <c r="J25" s="300" t="s">
        <v>185</v>
      </c>
      <c r="K25" s="300" t="s">
        <v>185</v>
      </c>
      <c r="L25" s="300" t="s">
        <v>185</v>
      </c>
      <c r="M25" s="233"/>
      <c r="N25" s="300" t="s">
        <v>185</v>
      </c>
      <c r="O25" s="296"/>
      <c r="P25" s="300" t="s">
        <v>185</v>
      </c>
      <c r="Q25" s="300" t="s">
        <v>185</v>
      </c>
      <c r="R25" s="300" t="s">
        <v>185</v>
      </c>
      <c r="S25" s="300" t="s">
        <v>185</v>
      </c>
      <c r="T25" s="300" t="s">
        <v>185</v>
      </c>
      <c r="U25" s="233"/>
      <c r="V25" s="300" t="s">
        <v>185</v>
      </c>
      <c r="W25" s="296"/>
      <c r="X25" s="297">
        <v>-21.36</v>
      </c>
      <c r="Y25" s="297">
        <v>2.67</v>
      </c>
      <c r="Z25" s="233"/>
      <c r="AA25" s="300" t="s">
        <v>185</v>
      </c>
      <c r="AB25" s="300" t="s">
        <v>185</v>
      </c>
      <c r="AC25" s="301" t="s">
        <v>185</v>
      </c>
      <c r="AD25" s="208"/>
      <c r="AE25" s="300" t="s">
        <v>185</v>
      </c>
      <c r="AF25" s="300" t="s">
        <v>185</v>
      </c>
      <c r="AG25" s="301" t="s">
        <v>185</v>
      </c>
      <c r="AH25" s="208"/>
      <c r="AI25" s="300" t="s">
        <v>185</v>
      </c>
      <c r="AJ25" s="300" t="s">
        <v>185</v>
      </c>
      <c r="AK25" s="208"/>
      <c r="AL25" s="301" t="s">
        <v>185</v>
      </c>
      <c r="AM25" s="233" t="s">
        <v>185</v>
      </c>
      <c r="AN25" s="323" t="s">
        <v>185</v>
      </c>
    </row>
    <row r="26" spans="1:40" s="212" customFormat="1" ht="12.75" x14ac:dyDescent="0.2">
      <c r="A26" s="291" t="s">
        <v>211</v>
      </c>
      <c r="B26" s="292">
        <v>39910</v>
      </c>
      <c r="C26" s="293">
        <v>1200</v>
      </c>
      <c r="D26" s="293" t="s">
        <v>212</v>
      </c>
      <c r="E26" s="233" t="s">
        <v>213</v>
      </c>
      <c r="F26" s="234">
        <v>28.251000000000001</v>
      </c>
      <c r="G26" s="211"/>
      <c r="H26" s="208" t="s">
        <v>214</v>
      </c>
      <c r="I26" s="208" t="s">
        <v>215</v>
      </c>
      <c r="J26" s="208" t="s">
        <v>216</v>
      </c>
      <c r="K26" s="208" t="s">
        <v>181</v>
      </c>
      <c r="L26" s="208" t="s">
        <v>217</v>
      </c>
      <c r="M26" s="294"/>
      <c r="N26" s="293" t="s">
        <v>184</v>
      </c>
      <c r="O26" s="294"/>
      <c r="P26" s="233">
        <v>0.8</v>
      </c>
      <c r="Q26" s="233">
        <v>0.6</v>
      </c>
      <c r="R26" s="293" t="s">
        <v>147</v>
      </c>
      <c r="S26" s="233">
        <v>0.61</v>
      </c>
      <c r="T26" s="233">
        <v>0.13</v>
      </c>
      <c r="U26" s="295"/>
      <c r="V26" s="237">
        <v>16.170000000000002</v>
      </c>
      <c r="W26" s="296"/>
      <c r="X26" s="297">
        <v>-18.13</v>
      </c>
      <c r="Y26" s="297">
        <v>4.63</v>
      </c>
      <c r="Z26" s="295"/>
      <c r="AA26" s="233">
        <v>0.3</v>
      </c>
      <c r="AB26" s="234">
        <v>0.45300000000000001</v>
      </c>
      <c r="AC26" s="233">
        <v>2.61</v>
      </c>
      <c r="AD26" s="208"/>
      <c r="AE26" s="293" t="s">
        <v>147</v>
      </c>
      <c r="AF26" s="234">
        <v>1.4999999999999999E-2</v>
      </c>
      <c r="AG26" s="235">
        <v>2.7584999999999997</v>
      </c>
      <c r="AH26" s="303"/>
      <c r="AI26" s="233">
        <f>AVERAGE(AC26,AG26,AG27)</f>
        <v>2.9685333333333332</v>
      </c>
      <c r="AJ26" s="233">
        <f>STDEV(AC26,AG26,AG27)</f>
        <v>0.49795994149462908</v>
      </c>
      <c r="AK26" s="211"/>
      <c r="AL26" s="298">
        <v>5.81</v>
      </c>
      <c r="AM26" s="297">
        <v>-17.96</v>
      </c>
      <c r="AN26" s="299">
        <v>9.08</v>
      </c>
    </row>
    <row r="27" spans="1:40" s="212" customFormat="1" ht="12.75" x14ac:dyDescent="0.2">
      <c r="A27" s="291"/>
      <c r="B27" s="292"/>
      <c r="C27" s="293">
        <v>1201</v>
      </c>
      <c r="D27" s="300" t="s">
        <v>185</v>
      </c>
      <c r="E27" s="300" t="s">
        <v>185</v>
      </c>
      <c r="F27" s="300" t="s">
        <v>185</v>
      </c>
      <c r="G27" s="211"/>
      <c r="H27" s="300" t="s">
        <v>185</v>
      </c>
      <c r="I27" s="300" t="s">
        <v>185</v>
      </c>
      <c r="J27" s="300" t="s">
        <v>185</v>
      </c>
      <c r="K27" s="300" t="s">
        <v>185</v>
      </c>
      <c r="L27" s="300" t="s">
        <v>185</v>
      </c>
      <c r="M27" s="294"/>
      <c r="N27" s="300" t="s">
        <v>185</v>
      </c>
      <c r="O27" s="294"/>
      <c r="P27" s="300" t="s">
        <v>185</v>
      </c>
      <c r="Q27" s="300" t="s">
        <v>185</v>
      </c>
      <c r="R27" s="300" t="s">
        <v>185</v>
      </c>
      <c r="S27" s="300" t="s">
        <v>185</v>
      </c>
      <c r="T27" s="300" t="s">
        <v>185</v>
      </c>
      <c r="U27" s="295"/>
      <c r="V27" s="300" t="s">
        <v>185</v>
      </c>
      <c r="W27" s="296"/>
      <c r="X27" s="297">
        <v>-18.28</v>
      </c>
      <c r="Y27" s="297">
        <v>4.34</v>
      </c>
      <c r="Z27" s="295"/>
      <c r="AA27" s="300" t="s">
        <v>185</v>
      </c>
      <c r="AB27" s="300" t="s">
        <v>185</v>
      </c>
      <c r="AC27" s="301" t="s">
        <v>185</v>
      </c>
      <c r="AD27" s="208"/>
      <c r="AE27" s="300" t="s">
        <v>185</v>
      </c>
      <c r="AF27" s="234">
        <v>1.4999999999999999E-2</v>
      </c>
      <c r="AG27" s="235">
        <v>3.5371000000000001</v>
      </c>
      <c r="AH27" s="295"/>
      <c r="AI27" s="300" t="s">
        <v>185</v>
      </c>
      <c r="AJ27" s="300" t="s">
        <v>185</v>
      </c>
      <c r="AK27" s="211"/>
      <c r="AL27" s="298">
        <v>2.41</v>
      </c>
      <c r="AM27" s="297">
        <v>-18.399999999999999</v>
      </c>
      <c r="AN27" s="299">
        <v>8.1</v>
      </c>
    </row>
    <row r="28" spans="1:40" s="212" customFormat="1" ht="12.75" x14ac:dyDescent="0.2">
      <c r="A28" s="291"/>
      <c r="B28" s="292"/>
      <c r="C28" s="293">
        <v>1203</v>
      </c>
      <c r="D28" s="300" t="s">
        <v>185</v>
      </c>
      <c r="E28" s="300" t="s">
        <v>185</v>
      </c>
      <c r="F28" s="300" t="s">
        <v>185</v>
      </c>
      <c r="G28" s="211"/>
      <c r="H28" s="300" t="s">
        <v>185</v>
      </c>
      <c r="I28" s="300" t="s">
        <v>185</v>
      </c>
      <c r="J28" s="300" t="s">
        <v>185</v>
      </c>
      <c r="K28" s="300" t="s">
        <v>185</v>
      </c>
      <c r="L28" s="300" t="s">
        <v>185</v>
      </c>
      <c r="M28" s="294"/>
      <c r="N28" s="300" t="s">
        <v>185</v>
      </c>
      <c r="O28" s="294"/>
      <c r="P28" s="300" t="s">
        <v>185</v>
      </c>
      <c r="Q28" s="300" t="s">
        <v>185</v>
      </c>
      <c r="R28" s="300" t="s">
        <v>185</v>
      </c>
      <c r="S28" s="300" t="s">
        <v>185</v>
      </c>
      <c r="T28" s="300" t="s">
        <v>185</v>
      </c>
      <c r="U28" s="295"/>
      <c r="V28" s="300" t="s">
        <v>185</v>
      </c>
      <c r="W28" s="296"/>
      <c r="X28" s="297">
        <v>-17.87</v>
      </c>
      <c r="Y28" s="297">
        <v>3.58</v>
      </c>
      <c r="Z28" s="295"/>
      <c r="AA28" s="300" t="s">
        <v>185</v>
      </c>
      <c r="AB28" s="300" t="s">
        <v>185</v>
      </c>
      <c r="AC28" s="301" t="s">
        <v>185</v>
      </c>
      <c r="AD28" s="208"/>
      <c r="AE28" s="300" t="s">
        <v>185</v>
      </c>
      <c r="AF28" s="300" t="s">
        <v>185</v>
      </c>
      <c r="AG28" s="301" t="s">
        <v>185</v>
      </c>
      <c r="AH28" s="211"/>
      <c r="AI28" s="300" t="s">
        <v>185</v>
      </c>
      <c r="AJ28" s="300" t="s">
        <v>185</v>
      </c>
      <c r="AK28" s="211"/>
      <c r="AL28" s="298">
        <v>6.46</v>
      </c>
      <c r="AM28" s="297">
        <v>-18.440000000000001</v>
      </c>
      <c r="AN28" s="299">
        <v>8.7200000000000006</v>
      </c>
    </row>
    <row r="29" spans="1:40" s="212" customFormat="1" ht="12.75" x14ac:dyDescent="0.2">
      <c r="A29" s="291"/>
      <c r="B29" s="292">
        <v>39939</v>
      </c>
      <c r="C29" s="293">
        <v>1200</v>
      </c>
      <c r="D29" s="293" t="s">
        <v>218</v>
      </c>
      <c r="E29" s="233" t="s">
        <v>219</v>
      </c>
      <c r="F29" s="234">
        <v>28.63</v>
      </c>
      <c r="G29" s="211"/>
      <c r="H29" s="208" t="s">
        <v>220</v>
      </c>
      <c r="I29" s="208" t="s">
        <v>221</v>
      </c>
      <c r="J29" s="208" t="s">
        <v>190</v>
      </c>
      <c r="K29" s="208" t="s">
        <v>182</v>
      </c>
      <c r="L29" s="208" t="s">
        <v>222</v>
      </c>
      <c r="M29" s="294"/>
      <c r="N29" s="293">
        <v>23</v>
      </c>
      <c r="O29" s="294"/>
      <c r="P29" s="233">
        <v>0.9</v>
      </c>
      <c r="Q29" s="233">
        <v>0.4</v>
      </c>
      <c r="R29" s="293" t="s">
        <v>147</v>
      </c>
      <c r="S29" s="233">
        <v>0.38</v>
      </c>
      <c r="T29" s="233">
        <v>7.0000000000000007E-2</v>
      </c>
      <c r="U29" s="295"/>
      <c r="V29" s="237">
        <v>3.77</v>
      </c>
      <c r="W29" s="296"/>
      <c r="X29" s="297">
        <v>-22.53</v>
      </c>
      <c r="Y29" s="297">
        <v>2.39</v>
      </c>
      <c r="Z29" s="295"/>
      <c r="AA29" s="233">
        <v>0.32</v>
      </c>
      <c r="AB29" s="208">
        <v>0.309</v>
      </c>
      <c r="AC29" s="235">
        <v>1.4449999999999998</v>
      </c>
      <c r="AD29" s="233"/>
      <c r="AE29" s="208">
        <v>0.08</v>
      </c>
      <c r="AF29" s="208">
        <v>1.0999999999999999E-2</v>
      </c>
      <c r="AG29" s="235">
        <v>1.286</v>
      </c>
      <c r="AH29" s="303"/>
      <c r="AI29" s="233">
        <f>AVERAGE(AC29,AG29,AG30)</f>
        <v>1.4017999999999999</v>
      </c>
      <c r="AJ29" s="233">
        <f>STDEV(AC29,AG29,AG30)</f>
        <v>0.1013573874959294</v>
      </c>
      <c r="AK29" s="211"/>
      <c r="AL29" s="298">
        <v>10.199999999999999</v>
      </c>
      <c r="AM29" s="297">
        <v>-17.02</v>
      </c>
      <c r="AN29" s="299">
        <v>10.07</v>
      </c>
    </row>
    <row r="30" spans="1:40" s="212" customFormat="1" ht="12.75" x14ac:dyDescent="0.2">
      <c r="A30" s="291"/>
      <c r="B30" s="292"/>
      <c r="C30" s="293">
        <v>1201</v>
      </c>
      <c r="D30" s="300" t="s">
        <v>185</v>
      </c>
      <c r="E30" s="300" t="s">
        <v>185</v>
      </c>
      <c r="F30" s="300" t="s">
        <v>185</v>
      </c>
      <c r="G30" s="211"/>
      <c r="H30" s="300" t="s">
        <v>185</v>
      </c>
      <c r="I30" s="300" t="s">
        <v>185</v>
      </c>
      <c r="J30" s="300" t="s">
        <v>185</v>
      </c>
      <c r="K30" s="300" t="s">
        <v>185</v>
      </c>
      <c r="L30" s="300" t="s">
        <v>185</v>
      </c>
      <c r="M30" s="294"/>
      <c r="N30" s="300" t="s">
        <v>185</v>
      </c>
      <c r="O30" s="294"/>
      <c r="P30" s="300" t="s">
        <v>185</v>
      </c>
      <c r="Q30" s="300" t="s">
        <v>185</v>
      </c>
      <c r="R30" s="300" t="s">
        <v>185</v>
      </c>
      <c r="S30" s="300" t="s">
        <v>185</v>
      </c>
      <c r="T30" s="300" t="s">
        <v>185</v>
      </c>
      <c r="U30" s="295"/>
      <c r="V30" s="300" t="s">
        <v>185</v>
      </c>
      <c r="W30" s="296"/>
      <c r="X30" s="297">
        <v>-20.76</v>
      </c>
      <c r="Y30" s="302">
        <v>0.89</v>
      </c>
      <c r="Z30" s="295"/>
      <c r="AA30" s="300" t="s">
        <v>185</v>
      </c>
      <c r="AB30" s="300" t="s">
        <v>185</v>
      </c>
      <c r="AC30" s="301" t="s">
        <v>185</v>
      </c>
      <c r="AD30" s="208"/>
      <c r="AE30" s="300" t="s">
        <v>185</v>
      </c>
      <c r="AF30" s="234">
        <v>1.7999999999999999E-2</v>
      </c>
      <c r="AG30" s="235">
        <v>1.4743999999999999</v>
      </c>
      <c r="AH30" s="211"/>
      <c r="AI30" s="300" t="s">
        <v>185</v>
      </c>
      <c r="AJ30" s="300" t="s">
        <v>185</v>
      </c>
      <c r="AK30" s="211"/>
      <c r="AL30" s="298">
        <v>10.5</v>
      </c>
      <c r="AM30" s="297">
        <v>-16.37</v>
      </c>
      <c r="AN30" s="299">
        <v>8.7899999999999991</v>
      </c>
    </row>
    <row r="31" spans="1:40" s="212" customFormat="1" ht="12.75" x14ac:dyDescent="0.2">
      <c r="A31" s="291"/>
      <c r="B31" s="292"/>
      <c r="C31" s="293">
        <v>1202</v>
      </c>
      <c r="D31" s="300" t="s">
        <v>185</v>
      </c>
      <c r="E31" s="300" t="s">
        <v>185</v>
      </c>
      <c r="F31" s="300" t="s">
        <v>185</v>
      </c>
      <c r="G31" s="211"/>
      <c r="H31" s="300" t="s">
        <v>185</v>
      </c>
      <c r="I31" s="300" t="s">
        <v>185</v>
      </c>
      <c r="J31" s="300" t="s">
        <v>185</v>
      </c>
      <c r="K31" s="300" t="s">
        <v>185</v>
      </c>
      <c r="L31" s="300" t="s">
        <v>185</v>
      </c>
      <c r="M31" s="294"/>
      <c r="N31" s="300" t="s">
        <v>185</v>
      </c>
      <c r="O31" s="294"/>
      <c r="P31" s="300" t="s">
        <v>185</v>
      </c>
      <c r="Q31" s="300" t="s">
        <v>185</v>
      </c>
      <c r="R31" s="300" t="s">
        <v>185</v>
      </c>
      <c r="S31" s="300" t="s">
        <v>185</v>
      </c>
      <c r="T31" s="300" t="s">
        <v>185</v>
      </c>
      <c r="U31" s="295"/>
      <c r="V31" s="300" t="s">
        <v>185</v>
      </c>
      <c r="W31" s="296"/>
      <c r="X31" s="297" t="s">
        <v>317</v>
      </c>
      <c r="Y31" s="297" t="s">
        <v>427</v>
      </c>
      <c r="Z31" s="295"/>
      <c r="AA31" s="300" t="s">
        <v>185</v>
      </c>
      <c r="AB31" s="300" t="s">
        <v>185</v>
      </c>
      <c r="AC31" s="301" t="s">
        <v>185</v>
      </c>
      <c r="AD31" s="208"/>
      <c r="AE31" s="300" t="s">
        <v>185</v>
      </c>
      <c r="AF31" s="300" t="s">
        <v>185</v>
      </c>
      <c r="AG31" s="301" t="s">
        <v>185</v>
      </c>
      <c r="AH31" s="211"/>
      <c r="AI31" s="300" t="s">
        <v>185</v>
      </c>
      <c r="AJ31" s="300" t="s">
        <v>185</v>
      </c>
      <c r="AK31" s="211"/>
      <c r="AL31" s="298">
        <v>13.2</v>
      </c>
      <c r="AM31" s="297">
        <v>-17.010000000000002</v>
      </c>
      <c r="AN31" s="299">
        <v>10.02</v>
      </c>
    </row>
    <row r="32" spans="1:40" s="212" customFormat="1" ht="12.75" x14ac:dyDescent="0.2">
      <c r="A32" s="209"/>
      <c r="B32" s="292">
        <v>39965</v>
      </c>
      <c r="C32" s="293">
        <v>1200</v>
      </c>
      <c r="D32" s="293" t="s">
        <v>223</v>
      </c>
      <c r="E32" s="233" t="s">
        <v>224</v>
      </c>
      <c r="F32" s="234">
        <v>28.632999999999999</v>
      </c>
      <c r="G32" s="211"/>
      <c r="H32" s="234">
        <v>1E-3</v>
      </c>
      <c r="I32" s="234">
        <v>2E-3</v>
      </c>
      <c r="J32" s="293" t="s">
        <v>210</v>
      </c>
      <c r="K32" s="234">
        <v>1.7000000000000001E-2</v>
      </c>
      <c r="L32" s="233">
        <v>0.18</v>
      </c>
      <c r="M32" s="233"/>
      <c r="N32" s="296">
        <v>13.3</v>
      </c>
      <c r="O32" s="296"/>
      <c r="P32" s="296">
        <v>1.2</v>
      </c>
      <c r="Q32" s="296">
        <v>1.3</v>
      </c>
      <c r="R32" s="293" t="s">
        <v>147</v>
      </c>
      <c r="S32" s="233">
        <v>1.26</v>
      </c>
      <c r="T32" s="233">
        <v>0.16</v>
      </c>
      <c r="U32" s="233"/>
      <c r="V32" s="235">
        <v>12.633333333333333</v>
      </c>
      <c r="W32" s="296"/>
      <c r="X32" s="297">
        <v>-21.03</v>
      </c>
      <c r="Y32" s="297">
        <v>4.3099999999999996</v>
      </c>
      <c r="Z32" s="233"/>
      <c r="AA32" s="233">
        <v>0.37</v>
      </c>
      <c r="AB32" s="234">
        <v>0.372</v>
      </c>
      <c r="AC32" s="233">
        <v>2.7</v>
      </c>
      <c r="AD32" s="208"/>
      <c r="AE32" s="293" t="s">
        <v>147</v>
      </c>
      <c r="AF32" s="234">
        <v>2.5000000000000001E-2</v>
      </c>
      <c r="AG32" s="233">
        <v>3.0209999999999999</v>
      </c>
      <c r="AH32" s="208"/>
      <c r="AI32" s="233">
        <f>AVERAGE(AC32,AG32,AG33)</f>
        <v>4.6836666666666664</v>
      </c>
      <c r="AJ32" s="233">
        <f>STDEV(AC32,AG32,AG33,)</f>
        <v>3.4855745939514766</v>
      </c>
      <c r="AK32" s="208"/>
      <c r="AL32" s="298">
        <v>59.8</v>
      </c>
      <c r="AM32" s="297">
        <v>-16.87</v>
      </c>
      <c r="AN32" s="299">
        <v>9.66</v>
      </c>
    </row>
    <row r="33" spans="1:40" s="212" customFormat="1" ht="12.75" x14ac:dyDescent="0.2">
      <c r="A33" s="209"/>
      <c r="B33" s="292"/>
      <c r="C33" s="293">
        <v>1201</v>
      </c>
      <c r="D33" s="300" t="s">
        <v>185</v>
      </c>
      <c r="E33" s="300" t="s">
        <v>185</v>
      </c>
      <c r="F33" s="300" t="s">
        <v>185</v>
      </c>
      <c r="G33" s="211"/>
      <c r="H33" s="300" t="s">
        <v>185</v>
      </c>
      <c r="I33" s="300" t="s">
        <v>185</v>
      </c>
      <c r="J33" s="300" t="s">
        <v>185</v>
      </c>
      <c r="K33" s="300" t="s">
        <v>185</v>
      </c>
      <c r="L33" s="300" t="s">
        <v>185</v>
      </c>
      <c r="M33" s="293"/>
      <c r="N33" s="300" t="s">
        <v>185</v>
      </c>
      <c r="O33" s="293"/>
      <c r="P33" s="300" t="s">
        <v>185</v>
      </c>
      <c r="Q33" s="300" t="s">
        <v>185</v>
      </c>
      <c r="R33" s="300" t="s">
        <v>185</v>
      </c>
      <c r="S33" s="300" t="s">
        <v>185</v>
      </c>
      <c r="T33" s="300" t="s">
        <v>185</v>
      </c>
      <c r="U33" s="293"/>
      <c r="V33" s="300" t="s">
        <v>185</v>
      </c>
      <c r="W33" s="208"/>
      <c r="X33" s="297">
        <v>-20.68</v>
      </c>
      <c r="Y33" s="297">
        <v>4.32</v>
      </c>
      <c r="Z33" s="233"/>
      <c r="AA33" s="300" t="s">
        <v>185</v>
      </c>
      <c r="AB33" s="300" t="s">
        <v>185</v>
      </c>
      <c r="AC33" s="301" t="s">
        <v>185</v>
      </c>
      <c r="AD33" s="208"/>
      <c r="AE33" s="300" t="s">
        <v>185</v>
      </c>
      <c r="AF33" s="234">
        <v>3.2000000000000001E-2</v>
      </c>
      <c r="AG33" s="233">
        <v>8.33</v>
      </c>
      <c r="AH33" s="208"/>
      <c r="AI33" s="300" t="s">
        <v>185</v>
      </c>
      <c r="AJ33" s="300" t="s">
        <v>185</v>
      </c>
      <c r="AK33" s="208"/>
      <c r="AL33" s="298">
        <v>48.9</v>
      </c>
      <c r="AM33" s="297">
        <v>-16.7</v>
      </c>
      <c r="AN33" s="299">
        <v>10.23</v>
      </c>
    </row>
    <row r="34" spans="1:40" s="212" customFormat="1" ht="12.75" x14ac:dyDescent="0.2">
      <c r="A34" s="209"/>
      <c r="B34" s="292"/>
      <c r="C34" s="293">
        <v>1202</v>
      </c>
      <c r="D34" s="300" t="s">
        <v>185</v>
      </c>
      <c r="E34" s="300" t="s">
        <v>185</v>
      </c>
      <c r="F34" s="300" t="s">
        <v>185</v>
      </c>
      <c r="G34" s="211"/>
      <c r="H34" s="300" t="s">
        <v>185</v>
      </c>
      <c r="I34" s="300" t="s">
        <v>185</v>
      </c>
      <c r="J34" s="300" t="s">
        <v>185</v>
      </c>
      <c r="K34" s="300" t="s">
        <v>185</v>
      </c>
      <c r="L34" s="300" t="s">
        <v>185</v>
      </c>
      <c r="M34" s="293"/>
      <c r="N34" s="300" t="s">
        <v>185</v>
      </c>
      <c r="O34" s="293"/>
      <c r="P34" s="300" t="s">
        <v>185</v>
      </c>
      <c r="Q34" s="300" t="s">
        <v>185</v>
      </c>
      <c r="R34" s="300" t="s">
        <v>185</v>
      </c>
      <c r="S34" s="300" t="s">
        <v>185</v>
      </c>
      <c r="T34" s="300" t="s">
        <v>185</v>
      </c>
      <c r="U34" s="293"/>
      <c r="V34" s="300" t="s">
        <v>185</v>
      </c>
      <c r="W34" s="296"/>
      <c r="X34" s="297">
        <v>-21.28</v>
      </c>
      <c r="Y34" s="297">
        <v>5.1100000000000003</v>
      </c>
      <c r="Z34" s="233"/>
      <c r="AA34" s="300" t="s">
        <v>185</v>
      </c>
      <c r="AB34" s="300" t="s">
        <v>185</v>
      </c>
      <c r="AC34" s="301" t="s">
        <v>185</v>
      </c>
      <c r="AD34" s="208"/>
      <c r="AE34" s="300" t="s">
        <v>185</v>
      </c>
      <c r="AF34" s="300" t="s">
        <v>185</v>
      </c>
      <c r="AG34" s="301" t="s">
        <v>185</v>
      </c>
      <c r="AH34" s="208"/>
      <c r="AI34" s="300" t="s">
        <v>185</v>
      </c>
      <c r="AJ34" s="300" t="s">
        <v>185</v>
      </c>
      <c r="AK34" s="208"/>
      <c r="AL34" s="298">
        <v>42.8</v>
      </c>
      <c r="AM34" s="297">
        <v>-17.18</v>
      </c>
      <c r="AN34" s="299">
        <v>9.3000000000000007</v>
      </c>
    </row>
    <row r="35" spans="1:40" s="212" customFormat="1" ht="12.75" x14ac:dyDescent="0.2">
      <c r="A35" s="291" t="s">
        <v>225</v>
      </c>
      <c r="B35" s="292">
        <v>39911</v>
      </c>
      <c r="C35" s="293">
        <v>1100</v>
      </c>
      <c r="D35" s="293" t="s">
        <v>226</v>
      </c>
      <c r="E35" s="233" t="s">
        <v>227</v>
      </c>
      <c r="F35" s="234">
        <v>29.210999999999999</v>
      </c>
      <c r="G35" s="211"/>
      <c r="H35" s="208" t="s">
        <v>228</v>
      </c>
      <c r="I35" s="208" t="s">
        <v>229</v>
      </c>
      <c r="J35" s="208" t="s">
        <v>190</v>
      </c>
      <c r="K35" s="208" t="s">
        <v>230</v>
      </c>
      <c r="L35" s="208" t="s">
        <v>231</v>
      </c>
      <c r="M35" s="294"/>
      <c r="N35" s="293">
        <v>8.8000000000000007</v>
      </c>
      <c r="O35" s="294"/>
      <c r="P35" s="233">
        <v>0.5</v>
      </c>
      <c r="Q35" s="233">
        <v>0.9</v>
      </c>
      <c r="R35" s="293" t="s">
        <v>147</v>
      </c>
      <c r="S35" s="233">
        <v>0.94</v>
      </c>
      <c r="T35" s="233">
        <v>0.19</v>
      </c>
      <c r="U35" s="295"/>
      <c r="V35" s="237">
        <v>15.03</v>
      </c>
      <c r="W35" s="296"/>
      <c r="X35" s="297">
        <v>-18.68</v>
      </c>
      <c r="Y35" s="297">
        <v>8.02</v>
      </c>
      <c r="Z35" s="295"/>
      <c r="AA35" s="233">
        <v>0.36</v>
      </c>
      <c r="AB35" s="234">
        <v>0.435</v>
      </c>
      <c r="AC35" s="235">
        <v>2.9916999999999998</v>
      </c>
      <c r="AD35" s="208"/>
      <c r="AE35" s="234" t="s">
        <v>147</v>
      </c>
      <c r="AF35" s="234">
        <v>0.01</v>
      </c>
      <c r="AG35" s="235">
        <v>2.7648999999999999</v>
      </c>
      <c r="AH35" s="211"/>
      <c r="AI35" s="233">
        <f>AVERAGE(AC35,AG35,AG36)</f>
        <v>2.6336999999999997</v>
      </c>
      <c r="AJ35" s="233">
        <f>STDEV(AC35,AG35,AG36)</f>
        <v>0.43857387063070641</v>
      </c>
      <c r="AK35" s="211"/>
      <c r="AL35" s="298">
        <v>4.76</v>
      </c>
      <c r="AM35" s="297">
        <v>-18.07</v>
      </c>
      <c r="AN35" s="299">
        <v>9.44</v>
      </c>
    </row>
    <row r="36" spans="1:40" s="212" customFormat="1" ht="12.75" x14ac:dyDescent="0.2">
      <c r="A36" s="291"/>
      <c r="B36" s="292"/>
      <c r="C36" s="293">
        <v>1101</v>
      </c>
      <c r="D36" s="300" t="s">
        <v>185</v>
      </c>
      <c r="E36" s="300" t="s">
        <v>185</v>
      </c>
      <c r="F36" s="300" t="s">
        <v>185</v>
      </c>
      <c r="G36" s="211"/>
      <c r="H36" s="300" t="s">
        <v>185</v>
      </c>
      <c r="I36" s="300" t="s">
        <v>185</v>
      </c>
      <c r="J36" s="300" t="s">
        <v>185</v>
      </c>
      <c r="K36" s="300" t="s">
        <v>185</v>
      </c>
      <c r="L36" s="300" t="s">
        <v>185</v>
      </c>
      <c r="M36" s="294"/>
      <c r="N36" s="300" t="s">
        <v>185</v>
      </c>
      <c r="O36" s="294"/>
      <c r="P36" s="300" t="s">
        <v>185</v>
      </c>
      <c r="Q36" s="300" t="s">
        <v>185</v>
      </c>
      <c r="R36" s="300" t="s">
        <v>185</v>
      </c>
      <c r="S36" s="300" t="s">
        <v>185</v>
      </c>
      <c r="T36" s="300" t="s">
        <v>185</v>
      </c>
      <c r="U36" s="295"/>
      <c r="V36" s="300" t="s">
        <v>185</v>
      </c>
      <c r="W36" s="296"/>
      <c r="X36" s="297">
        <v>-18.739999999999998</v>
      </c>
      <c r="Y36" s="297">
        <v>6.47</v>
      </c>
      <c r="Z36" s="295"/>
      <c r="AA36" s="300" t="s">
        <v>185</v>
      </c>
      <c r="AB36" s="300" t="s">
        <v>185</v>
      </c>
      <c r="AC36" s="301" t="s">
        <v>185</v>
      </c>
      <c r="AD36" s="208"/>
      <c r="AE36" s="300" t="s">
        <v>185</v>
      </c>
      <c r="AF36" s="234">
        <v>1.0999999999999999E-2</v>
      </c>
      <c r="AG36" s="235">
        <v>2.1444999999999999</v>
      </c>
      <c r="AH36" s="211"/>
      <c r="AI36" s="300" t="s">
        <v>185</v>
      </c>
      <c r="AJ36" s="300" t="s">
        <v>185</v>
      </c>
      <c r="AK36" s="211"/>
      <c r="AL36" s="298">
        <v>9.77</v>
      </c>
      <c r="AM36" s="297">
        <v>-18.64</v>
      </c>
      <c r="AN36" s="299">
        <v>9.0299999999999994</v>
      </c>
    </row>
    <row r="37" spans="1:40" s="212" customFormat="1" ht="12.75" x14ac:dyDescent="0.2">
      <c r="A37" s="291"/>
      <c r="B37" s="292"/>
      <c r="C37" s="293">
        <v>1109</v>
      </c>
      <c r="D37" s="300" t="s">
        <v>185</v>
      </c>
      <c r="E37" s="300" t="s">
        <v>185</v>
      </c>
      <c r="F37" s="300" t="s">
        <v>185</v>
      </c>
      <c r="G37" s="211"/>
      <c r="H37" s="300" t="s">
        <v>185</v>
      </c>
      <c r="I37" s="300" t="s">
        <v>185</v>
      </c>
      <c r="J37" s="300" t="s">
        <v>185</v>
      </c>
      <c r="K37" s="300" t="s">
        <v>185</v>
      </c>
      <c r="L37" s="300" t="s">
        <v>185</v>
      </c>
      <c r="M37" s="294"/>
      <c r="N37" s="300" t="s">
        <v>185</v>
      </c>
      <c r="O37" s="294"/>
      <c r="P37" s="300" t="s">
        <v>185</v>
      </c>
      <c r="Q37" s="300" t="s">
        <v>185</v>
      </c>
      <c r="R37" s="300" t="s">
        <v>185</v>
      </c>
      <c r="S37" s="300" t="s">
        <v>185</v>
      </c>
      <c r="T37" s="300" t="s">
        <v>185</v>
      </c>
      <c r="U37" s="295"/>
      <c r="V37" s="300" t="s">
        <v>185</v>
      </c>
      <c r="W37" s="296"/>
      <c r="X37" s="297">
        <v>-17.88</v>
      </c>
      <c r="Y37" s="297">
        <v>4.5599999999999996</v>
      </c>
      <c r="Z37" s="295"/>
      <c r="AA37" s="300" t="s">
        <v>185</v>
      </c>
      <c r="AB37" s="300" t="s">
        <v>185</v>
      </c>
      <c r="AC37" s="301" t="s">
        <v>185</v>
      </c>
      <c r="AD37" s="208"/>
      <c r="AE37" s="300" t="s">
        <v>185</v>
      </c>
      <c r="AF37" s="300" t="s">
        <v>185</v>
      </c>
      <c r="AG37" s="301" t="s">
        <v>185</v>
      </c>
      <c r="AH37" s="211"/>
      <c r="AI37" s="300" t="s">
        <v>185</v>
      </c>
      <c r="AJ37" s="300" t="s">
        <v>185</v>
      </c>
      <c r="AK37" s="211"/>
      <c r="AL37" s="298">
        <v>7.07</v>
      </c>
      <c r="AM37" s="297">
        <v>-17.7</v>
      </c>
      <c r="AN37" s="299">
        <v>10.210000000000001</v>
      </c>
    </row>
    <row r="38" spans="1:40" s="212" customFormat="1" ht="12.75" x14ac:dyDescent="0.2">
      <c r="A38" s="291"/>
      <c r="B38" s="292">
        <v>39940</v>
      </c>
      <c r="C38" s="293">
        <v>1100</v>
      </c>
      <c r="D38" s="293" t="s">
        <v>232</v>
      </c>
      <c r="E38" s="233" t="s">
        <v>233</v>
      </c>
      <c r="F38" s="234">
        <v>29.001000000000001</v>
      </c>
      <c r="G38" s="211"/>
      <c r="H38" s="208" t="s">
        <v>234</v>
      </c>
      <c r="I38" s="208" t="s">
        <v>235</v>
      </c>
      <c r="J38" s="208" t="s">
        <v>181</v>
      </c>
      <c r="K38" s="208" t="s">
        <v>236</v>
      </c>
      <c r="L38" s="208" t="s">
        <v>237</v>
      </c>
      <c r="M38" s="294"/>
      <c r="N38" s="208">
        <v>22.2</v>
      </c>
      <c r="O38" s="211"/>
      <c r="P38" s="233">
        <v>1</v>
      </c>
      <c r="Q38" s="233">
        <v>0.3</v>
      </c>
      <c r="R38" s="293" t="s">
        <v>147</v>
      </c>
      <c r="S38" s="233">
        <v>0.35</v>
      </c>
      <c r="T38" s="233">
        <v>0.06</v>
      </c>
      <c r="U38" s="295"/>
      <c r="V38" s="237">
        <v>4.4249999999999998</v>
      </c>
      <c r="W38" s="296"/>
      <c r="X38" s="297">
        <v>-21.21</v>
      </c>
      <c r="Y38" s="297">
        <v>2.2999999999999998</v>
      </c>
      <c r="Z38" s="295"/>
      <c r="AA38" s="233">
        <v>0.3</v>
      </c>
      <c r="AB38" s="208">
        <v>0.52200000000000002</v>
      </c>
      <c r="AC38" s="235">
        <v>1.69265</v>
      </c>
      <c r="AD38" s="208"/>
      <c r="AE38" s="208">
        <v>0.04</v>
      </c>
      <c r="AF38" s="208">
        <v>1.4999999999999999E-2</v>
      </c>
      <c r="AG38" s="235">
        <v>1.6134500000000001</v>
      </c>
      <c r="AH38" s="211"/>
      <c r="AI38" s="233">
        <f>AVERAGE(AC38,AG38,AG39)</f>
        <v>1.7365999999999999</v>
      </c>
      <c r="AJ38" s="233">
        <f>STDEV(AC38,AG38,AG39)</f>
        <v>0.15003322132114616</v>
      </c>
      <c r="AK38" s="211"/>
      <c r="AL38" s="298">
        <v>13.2</v>
      </c>
      <c r="AM38" s="297">
        <v>-17.23</v>
      </c>
      <c r="AN38" s="299">
        <v>9.8000000000000007</v>
      </c>
    </row>
    <row r="39" spans="1:40" s="212" customFormat="1" ht="12.75" x14ac:dyDescent="0.2">
      <c r="A39" s="291"/>
      <c r="B39" s="292"/>
      <c r="C39" s="293">
        <v>1101</v>
      </c>
      <c r="D39" s="300" t="s">
        <v>185</v>
      </c>
      <c r="E39" s="300" t="s">
        <v>185</v>
      </c>
      <c r="F39" s="300" t="s">
        <v>185</v>
      </c>
      <c r="G39" s="211"/>
      <c r="H39" s="300" t="s">
        <v>185</v>
      </c>
      <c r="I39" s="300" t="s">
        <v>185</v>
      </c>
      <c r="J39" s="300" t="s">
        <v>185</v>
      </c>
      <c r="K39" s="300" t="s">
        <v>185</v>
      </c>
      <c r="L39" s="300" t="s">
        <v>185</v>
      </c>
      <c r="M39" s="294"/>
      <c r="N39" s="300" t="s">
        <v>185</v>
      </c>
      <c r="O39" s="294"/>
      <c r="P39" s="300" t="s">
        <v>185</v>
      </c>
      <c r="Q39" s="300" t="s">
        <v>185</v>
      </c>
      <c r="R39" s="300" t="s">
        <v>185</v>
      </c>
      <c r="S39" s="300" t="s">
        <v>185</v>
      </c>
      <c r="T39" s="300" t="s">
        <v>185</v>
      </c>
      <c r="U39" s="295"/>
      <c r="V39" s="300" t="s">
        <v>185</v>
      </c>
      <c r="W39" s="208"/>
      <c r="X39" s="297">
        <v>-21.11</v>
      </c>
      <c r="Y39" s="297">
        <v>-1.22</v>
      </c>
      <c r="Z39" s="295"/>
      <c r="AA39" s="300" t="s">
        <v>185</v>
      </c>
      <c r="AB39" s="300" t="s">
        <v>185</v>
      </c>
      <c r="AC39" s="301" t="s">
        <v>185</v>
      </c>
      <c r="AD39" s="208"/>
      <c r="AE39" s="300" t="s">
        <v>185</v>
      </c>
      <c r="AF39" s="208">
        <v>2.5000000000000001E-2</v>
      </c>
      <c r="AG39" s="235">
        <v>1.9037000000000002</v>
      </c>
      <c r="AH39" s="211"/>
      <c r="AI39" s="300" t="s">
        <v>185</v>
      </c>
      <c r="AJ39" s="300" t="s">
        <v>185</v>
      </c>
      <c r="AK39" s="211"/>
      <c r="AL39" s="298">
        <v>11.3</v>
      </c>
      <c r="AM39" s="297">
        <v>-15.86</v>
      </c>
      <c r="AN39" s="299">
        <v>9.73</v>
      </c>
    </row>
    <row r="40" spans="1:40" s="212" customFormat="1" ht="12.75" x14ac:dyDescent="0.2">
      <c r="A40" s="291"/>
      <c r="B40" s="292"/>
      <c r="C40" s="293">
        <v>1102</v>
      </c>
      <c r="D40" s="300" t="s">
        <v>185</v>
      </c>
      <c r="E40" s="300" t="s">
        <v>185</v>
      </c>
      <c r="F40" s="300" t="s">
        <v>185</v>
      </c>
      <c r="G40" s="211"/>
      <c r="H40" s="300" t="s">
        <v>185</v>
      </c>
      <c r="I40" s="300" t="s">
        <v>185</v>
      </c>
      <c r="J40" s="300" t="s">
        <v>185</v>
      </c>
      <c r="K40" s="300" t="s">
        <v>185</v>
      </c>
      <c r="L40" s="300" t="s">
        <v>185</v>
      </c>
      <c r="M40" s="294"/>
      <c r="N40" s="300" t="s">
        <v>185</v>
      </c>
      <c r="O40" s="294"/>
      <c r="P40" s="300" t="s">
        <v>185</v>
      </c>
      <c r="Q40" s="300" t="s">
        <v>185</v>
      </c>
      <c r="R40" s="300" t="s">
        <v>185</v>
      </c>
      <c r="S40" s="300" t="s">
        <v>185</v>
      </c>
      <c r="T40" s="300" t="s">
        <v>185</v>
      </c>
      <c r="U40" s="295"/>
      <c r="V40" s="300" t="s">
        <v>185</v>
      </c>
      <c r="W40" s="296"/>
      <c r="X40" s="297">
        <v>-21.3</v>
      </c>
      <c r="Y40" s="297">
        <v>-1.37</v>
      </c>
      <c r="Z40" s="295"/>
      <c r="AA40" s="300" t="s">
        <v>185</v>
      </c>
      <c r="AB40" s="300" t="s">
        <v>185</v>
      </c>
      <c r="AC40" s="301" t="s">
        <v>185</v>
      </c>
      <c r="AD40" s="208"/>
      <c r="AE40" s="300" t="s">
        <v>185</v>
      </c>
      <c r="AF40" s="300" t="s">
        <v>185</v>
      </c>
      <c r="AG40" s="301" t="s">
        <v>185</v>
      </c>
      <c r="AH40" s="211"/>
      <c r="AI40" s="300" t="s">
        <v>185</v>
      </c>
      <c r="AJ40" s="300" t="s">
        <v>185</v>
      </c>
      <c r="AK40" s="211"/>
      <c r="AL40" s="298">
        <v>13.2</v>
      </c>
      <c r="AM40" s="297">
        <v>-17.25</v>
      </c>
      <c r="AN40" s="299">
        <v>9.9</v>
      </c>
    </row>
    <row r="41" spans="1:40" s="212" customFormat="1" ht="12.75" x14ac:dyDescent="0.2">
      <c r="A41" s="209"/>
      <c r="B41" s="292">
        <v>39967</v>
      </c>
      <c r="C41" s="293">
        <v>1100</v>
      </c>
      <c r="D41" s="293" t="s">
        <v>238</v>
      </c>
      <c r="E41" s="233" t="s">
        <v>239</v>
      </c>
      <c r="F41" s="234">
        <v>28.265999999999998</v>
      </c>
      <c r="G41" s="211"/>
      <c r="H41" s="234">
        <v>1E-3</v>
      </c>
      <c r="I41" s="234">
        <v>1E-3</v>
      </c>
      <c r="J41" s="293" t="s">
        <v>210</v>
      </c>
      <c r="K41" s="234">
        <v>8.0000000000000002E-3</v>
      </c>
      <c r="L41" s="233">
        <v>0.35</v>
      </c>
      <c r="M41" s="233"/>
      <c r="N41" s="296">
        <v>15.9</v>
      </c>
      <c r="O41" s="296"/>
      <c r="P41" s="293">
        <v>1</v>
      </c>
      <c r="Q41" s="296">
        <v>0.6</v>
      </c>
      <c r="R41" s="293" t="s">
        <v>147</v>
      </c>
      <c r="S41" s="233">
        <v>0.64</v>
      </c>
      <c r="T41" s="296">
        <v>0.1</v>
      </c>
      <c r="U41" s="296"/>
      <c r="V41" s="235">
        <v>7.8666666666666663</v>
      </c>
      <c r="W41" s="296"/>
      <c r="X41" s="297">
        <v>-22.18</v>
      </c>
      <c r="Y41" s="297">
        <v>4.12</v>
      </c>
      <c r="Z41" s="233"/>
      <c r="AA41" s="233">
        <v>0.39</v>
      </c>
      <c r="AB41" s="234">
        <v>0.16500000000000001</v>
      </c>
      <c r="AC41" s="233">
        <v>2.02</v>
      </c>
      <c r="AD41" s="208"/>
      <c r="AE41" s="293" t="s">
        <v>147</v>
      </c>
      <c r="AF41" s="234">
        <v>1.4E-2</v>
      </c>
      <c r="AG41" s="233">
        <v>1.369</v>
      </c>
      <c r="AH41" s="208"/>
      <c r="AI41" s="233">
        <f>AVERAGE(AC41,AG41,AG42)</f>
        <v>1.4363333333333335</v>
      </c>
      <c r="AJ41" s="233">
        <f>STDEV(AC41,AG41,AG42)</f>
        <v>0.5530825737024565</v>
      </c>
      <c r="AK41" s="208"/>
      <c r="AL41" s="298">
        <v>35.299999999999997</v>
      </c>
      <c r="AM41" s="297">
        <v>-17.440000000000001</v>
      </c>
      <c r="AN41" s="299">
        <v>9.4600000000000009</v>
      </c>
    </row>
    <row r="42" spans="1:40" s="212" customFormat="1" ht="12.75" x14ac:dyDescent="0.2">
      <c r="A42" s="209"/>
      <c r="B42" s="293"/>
      <c r="C42" s="293">
        <v>1101</v>
      </c>
      <c r="D42" s="300" t="s">
        <v>185</v>
      </c>
      <c r="E42" s="300" t="s">
        <v>185</v>
      </c>
      <c r="F42" s="300" t="s">
        <v>185</v>
      </c>
      <c r="G42" s="211"/>
      <c r="H42" s="300" t="s">
        <v>185</v>
      </c>
      <c r="I42" s="300" t="s">
        <v>185</v>
      </c>
      <c r="J42" s="300" t="s">
        <v>185</v>
      </c>
      <c r="K42" s="300" t="s">
        <v>185</v>
      </c>
      <c r="L42" s="300" t="s">
        <v>185</v>
      </c>
      <c r="M42" s="233"/>
      <c r="N42" s="300" t="s">
        <v>185</v>
      </c>
      <c r="O42" s="296"/>
      <c r="P42" s="300" t="s">
        <v>185</v>
      </c>
      <c r="Q42" s="300" t="s">
        <v>185</v>
      </c>
      <c r="R42" s="300" t="s">
        <v>185</v>
      </c>
      <c r="S42" s="300" t="s">
        <v>185</v>
      </c>
      <c r="T42" s="300" t="s">
        <v>185</v>
      </c>
      <c r="U42" s="296"/>
      <c r="V42" s="300" t="s">
        <v>185</v>
      </c>
      <c r="W42" s="208"/>
      <c r="X42" s="297">
        <v>-22.68</v>
      </c>
      <c r="Y42" s="297">
        <v>4.2300000000000004</v>
      </c>
      <c r="Z42" s="233"/>
      <c r="AA42" s="300" t="s">
        <v>185</v>
      </c>
      <c r="AB42" s="300" t="s">
        <v>185</v>
      </c>
      <c r="AC42" s="301" t="s">
        <v>185</v>
      </c>
      <c r="AD42" s="208"/>
      <c r="AE42" s="300" t="s">
        <v>185</v>
      </c>
      <c r="AF42" s="234">
        <v>2.9000000000000001E-2</v>
      </c>
      <c r="AG42" s="233">
        <v>0.92</v>
      </c>
      <c r="AH42" s="208"/>
      <c r="AI42" s="300" t="s">
        <v>185</v>
      </c>
      <c r="AJ42" s="300" t="s">
        <v>185</v>
      </c>
      <c r="AK42" s="208"/>
      <c r="AL42" s="298">
        <v>33.9</v>
      </c>
      <c r="AM42" s="297">
        <v>-17.47</v>
      </c>
      <c r="AN42" s="299">
        <v>9.1199999999999992</v>
      </c>
    </row>
    <row r="43" spans="1:40" s="306" customFormat="1" ht="12.75" x14ac:dyDescent="0.2">
      <c r="A43" s="304"/>
      <c r="B43" s="324"/>
      <c r="C43" s="293">
        <v>1102</v>
      </c>
      <c r="D43" s="300" t="s">
        <v>185</v>
      </c>
      <c r="E43" s="300" t="s">
        <v>185</v>
      </c>
      <c r="F43" s="300" t="s">
        <v>185</v>
      </c>
      <c r="G43" s="305"/>
      <c r="H43" s="300" t="s">
        <v>185</v>
      </c>
      <c r="I43" s="300" t="s">
        <v>185</v>
      </c>
      <c r="J43" s="300" t="s">
        <v>185</v>
      </c>
      <c r="K43" s="300" t="s">
        <v>185</v>
      </c>
      <c r="L43" s="300" t="s">
        <v>185</v>
      </c>
      <c r="M43" s="325"/>
      <c r="N43" s="300" t="s">
        <v>185</v>
      </c>
      <c r="O43" s="326"/>
      <c r="P43" s="300" t="s">
        <v>185</v>
      </c>
      <c r="Q43" s="300" t="s">
        <v>185</v>
      </c>
      <c r="R43" s="300" t="s">
        <v>185</v>
      </c>
      <c r="S43" s="300" t="s">
        <v>185</v>
      </c>
      <c r="T43" s="300" t="s">
        <v>185</v>
      </c>
      <c r="U43" s="326"/>
      <c r="V43" s="300" t="s">
        <v>185</v>
      </c>
      <c r="W43" s="326"/>
      <c r="X43" s="297">
        <v>-22.28</v>
      </c>
      <c r="Y43" s="297">
        <v>4.57</v>
      </c>
      <c r="Z43" s="325"/>
      <c r="AA43" s="300" t="s">
        <v>185</v>
      </c>
      <c r="AB43" s="300" t="s">
        <v>185</v>
      </c>
      <c r="AC43" s="301" t="s">
        <v>185</v>
      </c>
      <c r="AD43" s="213"/>
      <c r="AE43" s="300" t="s">
        <v>185</v>
      </c>
      <c r="AF43" s="300" t="s">
        <v>185</v>
      </c>
      <c r="AG43" s="301" t="s">
        <v>185</v>
      </c>
      <c r="AH43" s="213"/>
      <c r="AI43" s="300" t="s">
        <v>185</v>
      </c>
      <c r="AJ43" s="300" t="s">
        <v>185</v>
      </c>
      <c r="AK43" s="213"/>
      <c r="AL43" s="300" t="s">
        <v>185</v>
      </c>
      <c r="AM43" s="233" t="s">
        <v>185</v>
      </c>
      <c r="AN43" s="323" t="s">
        <v>185</v>
      </c>
    </row>
    <row r="44" spans="1:40" s="306" customFormat="1" ht="12.75" x14ac:dyDescent="0.2">
      <c r="A44" s="307"/>
      <c r="B44" s="214"/>
      <c r="C44" s="214"/>
      <c r="D44" s="214"/>
      <c r="E44" s="308"/>
      <c r="F44" s="309"/>
      <c r="G44" s="310"/>
      <c r="H44" s="214"/>
      <c r="I44" s="214"/>
      <c r="J44" s="214"/>
      <c r="K44" s="214"/>
      <c r="L44" s="214"/>
      <c r="M44" s="310"/>
      <c r="N44" s="214"/>
      <c r="O44" s="310"/>
      <c r="P44" s="214"/>
      <c r="Q44" s="214"/>
      <c r="R44" s="214"/>
      <c r="S44" s="214"/>
      <c r="T44" s="214"/>
      <c r="U44" s="310"/>
      <c r="V44" s="214"/>
      <c r="W44" s="214"/>
      <c r="X44" s="214"/>
      <c r="Y44" s="214"/>
      <c r="Z44" s="310"/>
      <c r="AA44" s="310"/>
      <c r="AB44" s="310"/>
      <c r="AC44" s="311"/>
      <c r="AD44" s="310"/>
      <c r="AE44" s="310"/>
      <c r="AF44" s="310"/>
      <c r="AG44" s="311"/>
      <c r="AH44" s="310"/>
      <c r="AI44" s="214"/>
      <c r="AJ44" s="214"/>
      <c r="AK44" s="310"/>
      <c r="AL44" s="312"/>
      <c r="AM44" s="312"/>
      <c r="AN44" s="313"/>
    </row>
    <row r="45" spans="1:40" s="121" customFormat="1" x14ac:dyDescent="0.25">
      <c r="D45" s="327"/>
      <c r="E45" s="328"/>
      <c r="F45" s="329"/>
      <c r="H45" s="215"/>
      <c r="I45" s="215"/>
      <c r="J45" s="215"/>
      <c r="K45" s="215"/>
      <c r="L45" s="215"/>
      <c r="N45" s="215"/>
      <c r="P45" s="215"/>
      <c r="Q45" s="215"/>
      <c r="R45" s="215"/>
      <c r="S45" s="215"/>
      <c r="T45" s="215"/>
      <c r="V45" s="215"/>
      <c r="W45" s="215"/>
      <c r="X45" s="215"/>
      <c r="Y45" s="215"/>
      <c r="AC45" s="330"/>
      <c r="AG45" s="330"/>
      <c r="AI45" s="215"/>
      <c r="AJ45" s="215"/>
      <c r="AL45" s="331"/>
      <c r="AM45" s="331"/>
      <c r="AN45" s="331"/>
    </row>
    <row r="46" spans="1:40" s="121" customFormat="1" x14ac:dyDescent="0.25">
      <c r="D46" s="327"/>
      <c r="E46" s="328"/>
      <c r="F46" s="329"/>
      <c r="H46" s="215"/>
      <c r="I46" s="215"/>
      <c r="J46" s="215"/>
      <c r="K46" s="215"/>
      <c r="L46" s="215"/>
      <c r="N46" s="215"/>
      <c r="P46" s="215"/>
      <c r="Q46" s="215"/>
      <c r="R46" s="215"/>
      <c r="S46" s="215"/>
      <c r="T46" s="215"/>
      <c r="V46" s="215"/>
      <c r="W46" s="215"/>
      <c r="X46" s="215"/>
      <c r="Y46" s="215"/>
      <c r="AC46" s="330"/>
      <c r="AG46" s="330"/>
      <c r="AI46" s="215"/>
      <c r="AJ46" s="215"/>
      <c r="AL46" s="331"/>
      <c r="AM46" s="331"/>
      <c r="AN46" s="331"/>
    </row>
    <row r="47" spans="1:40" s="121" customFormat="1" x14ac:dyDescent="0.25">
      <c r="D47" s="327"/>
      <c r="E47" s="328"/>
      <c r="F47" s="329"/>
      <c r="H47" s="215"/>
      <c r="I47" s="215"/>
      <c r="J47" s="215"/>
      <c r="K47" s="215"/>
      <c r="L47" s="215"/>
      <c r="N47" s="215"/>
      <c r="P47" s="215"/>
      <c r="Q47" s="215"/>
      <c r="R47" s="215"/>
      <c r="S47" s="215"/>
      <c r="T47" s="215"/>
      <c r="V47" s="215"/>
      <c r="W47" s="215"/>
      <c r="X47" s="215"/>
      <c r="Y47" s="215"/>
      <c r="AC47" s="330"/>
      <c r="AG47" s="330"/>
      <c r="AI47" s="215"/>
      <c r="AJ47" s="215"/>
      <c r="AL47" s="331"/>
      <c r="AM47" s="331"/>
      <c r="AN47" s="331"/>
    </row>
    <row r="48" spans="1:40" s="121" customFormat="1" x14ac:dyDescent="0.25">
      <c r="D48" s="327"/>
      <c r="E48" s="328"/>
      <c r="F48" s="329"/>
      <c r="H48" s="215"/>
      <c r="I48" s="215"/>
      <c r="J48" s="215"/>
      <c r="K48" s="215"/>
      <c r="L48" s="215"/>
      <c r="N48" s="215"/>
      <c r="P48" s="215"/>
      <c r="Q48" s="215"/>
      <c r="R48" s="215"/>
      <c r="S48" s="215"/>
      <c r="T48" s="215"/>
      <c r="V48" s="215"/>
      <c r="W48" s="215"/>
      <c r="X48" s="215"/>
      <c r="Y48" s="215"/>
      <c r="AC48" s="330"/>
      <c r="AG48" s="330"/>
      <c r="AI48" s="215"/>
      <c r="AJ48" s="215"/>
      <c r="AL48" s="331"/>
      <c r="AM48" s="331"/>
      <c r="AN48" s="331"/>
    </row>
    <row r="49" spans="4:40" s="121" customFormat="1" x14ac:dyDescent="0.25">
      <c r="D49" s="327"/>
      <c r="E49" s="328"/>
      <c r="F49" s="329"/>
      <c r="H49" s="215"/>
      <c r="I49" s="215"/>
      <c r="J49" s="215"/>
      <c r="K49" s="215"/>
      <c r="L49" s="215"/>
      <c r="N49" s="215"/>
      <c r="P49" s="215"/>
      <c r="Q49" s="215"/>
      <c r="R49" s="215"/>
      <c r="S49" s="215"/>
      <c r="T49" s="215"/>
      <c r="V49" s="215"/>
      <c r="W49" s="215"/>
      <c r="X49" s="215"/>
      <c r="Y49" s="215"/>
      <c r="AC49" s="330"/>
      <c r="AG49" s="330"/>
      <c r="AI49" s="215"/>
      <c r="AJ49" s="215"/>
      <c r="AL49" s="331"/>
      <c r="AM49" s="331"/>
      <c r="AN49" s="331"/>
    </row>
    <row r="50" spans="4:40" s="121" customFormat="1" x14ac:dyDescent="0.25">
      <c r="D50" s="327"/>
      <c r="E50" s="328"/>
      <c r="F50" s="329"/>
      <c r="H50" s="215"/>
      <c r="I50" s="215"/>
      <c r="J50" s="215"/>
      <c r="K50" s="215"/>
      <c r="L50" s="215"/>
      <c r="N50" s="215"/>
      <c r="P50" s="215"/>
      <c r="Q50" s="215"/>
      <c r="R50" s="215"/>
      <c r="S50" s="215"/>
      <c r="T50" s="215"/>
      <c r="V50" s="215"/>
      <c r="W50" s="215"/>
      <c r="X50" s="215"/>
      <c r="Y50" s="215"/>
      <c r="AC50" s="330"/>
      <c r="AG50" s="330"/>
      <c r="AI50" s="215"/>
      <c r="AJ50" s="215"/>
      <c r="AL50" s="331"/>
      <c r="AM50" s="331"/>
      <c r="AN50" s="331"/>
    </row>
    <row r="51" spans="4:40" s="121" customFormat="1" x14ac:dyDescent="0.25">
      <c r="D51" s="327"/>
      <c r="E51" s="328"/>
      <c r="F51" s="329"/>
      <c r="H51" s="215"/>
      <c r="I51" s="215"/>
      <c r="J51" s="215"/>
      <c r="K51" s="215"/>
      <c r="L51" s="215"/>
      <c r="N51" s="215"/>
      <c r="P51" s="215"/>
      <c r="Q51" s="215"/>
      <c r="R51" s="215"/>
      <c r="S51" s="215"/>
      <c r="T51" s="215"/>
      <c r="V51" s="215"/>
      <c r="W51" s="215"/>
      <c r="X51" s="215"/>
      <c r="Y51" s="215"/>
      <c r="AC51" s="330"/>
      <c r="AG51" s="330"/>
      <c r="AI51" s="215"/>
      <c r="AJ51" s="215"/>
      <c r="AL51" s="331"/>
      <c r="AM51" s="331"/>
      <c r="AN51" s="331"/>
    </row>
    <row r="52" spans="4:40" s="121" customFormat="1" x14ac:dyDescent="0.25">
      <c r="D52" s="327"/>
      <c r="E52" s="328"/>
      <c r="F52" s="329"/>
      <c r="H52" s="215"/>
      <c r="I52" s="215"/>
      <c r="J52" s="215"/>
      <c r="K52" s="215"/>
      <c r="L52" s="215"/>
      <c r="N52" s="215"/>
      <c r="P52" s="215"/>
      <c r="Q52" s="215"/>
      <c r="R52" s="215"/>
      <c r="S52" s="215"/>
      <c r="T52" s="215"/>
      <c r="V52" s="215"/>
      <c r="W52" s="215"/>
      <c r="X52" s="215"/>
      <c r="Y52" s="215"/>
      <c r="AC52" s="330"/>
      <c r="AG52" s="330"/>
      <c r="AI52" s="215"/>
      <c r="AJ52" s="215"/>
      <c r="AL52" s="331"/>
      <c r="AM52" s="331"/>
      <c r="AN52" s="331"/>
    </row>
  </sheetData>
  <mergeCells count="13">
    <mergeCell ref="A1:O1"/>
    <mergeCell ref="A3:P3"/>
    <mergeCell ref="A5:A6"/>
    <mergeCell ref="B5:B6"/>
    <mergeCell ref="C5:C6"/>
    <mergeCell ref="D5:F5"/>
    <mergeCell ref="H5:L5"/>
    <mergeCell ref="P5:T5"/>
    <mergeCell ref="AL5:AN5"/>
    <mergeCell ref="X5:Y5"/>
    <mergeCell ref="AA5:AC5"/>
    <mergeCell ref="AE5:AG5"/>
    <mergeCell ref="AI5:AJ5"/>
  </mergeCells>
  <phoneticPr fontId="12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topLeftCell="J1" workbookViewId="0">
      <selection activeCell="A13" sqref="A13:XFD13"/>
    </sheetView>
  </sheetViews>
  <sheetFormatPr defaultRowHeight="15" x14ac:dyDescent="0.25"/>
  <cols>
    <col min="1" max="1" width="12" customWidth="1"/>
    <col min="3" max="3" width="7.42578125" customWidth="1"/>
    <col min="4" max="4" width="7.85546875" customWidth="1"/>
    <col min="5" max="5" width="12.140625" customWidth="1"/>
    <col min="6" max="6" width="13" customWidth="1"/>
    <col min="7" max="7" width="11.42578125" customWidth="1"/>
    <col min="8" max="8" width="1.5703125" style="118" customWidth="1"/>
    <col min="9" max="9" width="11" style="118" customWidth="1"/>
    <col min="10" max="10" width="10.140625" style="118" customWidth="1"/>
    <col min="11" max="11" width="10.85546875" style="118" customWidth="1"/>
    <col min="12" max="12" width="10.28515625" style="118" customWidth="1"/>
    <col min="13" max="13" width="8.42578125" style="118" customWidth="1"/>
    <col min="14" max="14" width="1.5703125" style="118" customWidth="1"/>
    <col min="15" max="15" width="10" style="118" customWidth="1"/>
    <col min="16" max="16" width="1.5703125" style="118" customWidth="1"/>
    <col min="17" max="17" width="10.5703125" style="118" customWidth="1"/>
    <col min="18" max="18" width="11" style="118" customWidth="1"/>
    <col min="19" max="19" width="10.85546875" style="118" customWidth="1"/>
    <col min="20" max="20" width="9.140625" style="118"/>
    <col min="21" max="21" width="10.140625" style="118" customWidth="1"/>
    <col min="22" max="22" width="1.5703125" style="118" customWidth="1"/>
    <col min="23" max="23" width="13" style="180" customWidth="1"/>
    <col min="24" max="24" width="1.5703125" customWidth="1"/>
    <col min="25" max="25" width="1.5703125" style="118" customWidth="1"/>
    <col min="26" max="26" width="8.42578125" style="118" customWidth="1"/>
    <col min="27" max="27" width="10.5703125" style="118" customWidth="1"/>
    <col min="28" max="28" width="9.5703125" customWidth="1"/>
    <col min="29" max="29" width="1.5703125" style="118" customWidth="1"/>
    <col min="30" max="30" width="9.42578125" style="118" customWidth="1"/>
    <col min="31" max="31" width="9.28515625" style="118" customWidth="1"/>
    <col min="32" max="32" width="9.42578125" customWidth="1"/>
    <col min="33" max="33" width="1.5703125" style="118" customWidth="1"/>
    <col min="34" max="34" width="10.7109375" style="215" customWidth="1"/>
    <col min="35" max="35" width="9.7109375" customWidth="1"/>
  </cols>
  <sheetData>
    <row r="1" spans="1:39" ht="40.5" customHeight="1" x14ac:dyDescent="0.25">
      <c r="A1" s="419" t="s">
        <v>18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85"/>
    </row>
    <row r="3" spans="1:39" ht="71.25" customHeight="1" x14ac:dyDescent="0.25">
      <c r="A3" s="422" t="s">
        <v>444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61"/>
      <c r="O3" s="61"/>
      <c r="P3" s="61"/>
      <c r="Q3" s="61"/>
      <c r="R3" s="61"/>
    </row>
    <row r="4" spans="1:39" ht="14.25" customHeight="1" x14ac:dyDescent="0.25">
      <c r="A4" s="62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39" s="85" customFormat="1" ht="60.75" customHeight="1" x14ac:dyDescent="0.25">
      <c r="A5" s="444" t="s">
        <v>71</v>
      </c>
      <c r="B5" s="446" t="s">
        <v>33</v>
      </c>
      <c r="C5" s="448" t="s">
        <v>90</v>
      </c>
      <c r="D5" s="448" t="s">
        <v>240</v>
      </c>
      <c r="E5" s="449" t="s">
        <v>82</v>
      </c>
      <c r="F5" s="450"/>
      <c r="G5" s="450"/>
      <c r="H5" s="185"/>
      <c r="I5" s="449" t="s">
        <v>149</v>
      </c>
      <c r="J5" s="450"/>
      <c r="K5" s="450"/>
      <c r="L5" s="450"/>
      <c r="M5" s="450"/>
      <c r="N5" s="186"/>
      <c r="O5" s="184" t="s">
        <v>150</v>
      </c>
      <c r="P5" s="186"/>
      <c r="Q5" s="449" t="s">
        <v>151</v>
      </c>
      <c r="R5" s="450"/>
      <c r="S5" s="450"/>
      <c r="T5" s="450"/>
      <c r="U5" s="450"/>
      <c r="V5" s="186"/>
      <c r="W5" s="184" t="s">
        <v>241</v>
      </c>
      <c r="X5" s="199"/>
      <c r="Y5" s="185"/>
      <c r="Z5" s="400" t="s">
        <v>152</v>
      </c>
      <c r="AA5" s="400"/>
      <c r="AB5" s="400"/>
      <c r="AC5" s="200"/>
      <c r="AD5" s="451" t="s">
        <v>153</v>
      </c>
      <c r="AE5" s="451"/>
      <c r="AF5" s="451"/>
      <c r="AG5" s="201"/>
      <c r="AH5" s="452" t="s">
        <v>154</v>
      </c>
      <c r="AI5" s="453"/>
    </row>
    <row r="6" spans="1:39" s="85" customFormat="1" ht="78" thickBot="1" x14ac:dyDescent="0.3">
      <c r="A6" s="445"/>
      <c r="B6" s="447"/>
      <c r="C6" s="447"/>
      <c r="D6" s="454"/>
      <c r="E6" s="190" t="s">
        <v>156</v>
      </c>
      <c r="F6" s="191" t="s">
        <v>157</v>
      </c>
      <c r="G6" s="191" t="s">
        <v>158</v>
      </c>
      <c r="H6" s="84"/>
      <c r="I6" s="190" t="s">
        <v>159</v>
      </c>
      <c r="J6" s="192" t="s">
        <v>160</v>
      </c>
      <c r="K6" s="192" t="s">
        <v>97</v>
      </c>
      <c r="L6" s="192" t="s">
        <v>98</v>
      </c>
      <c r="M6" s="192" t="s">
        <v>242</v>
      </c>
      <c r="N6" s="193"/>
      <c r="O6" s="192" t="s">
        <v>162</v>
      </c>
      <c r="P6" s="193"/>
      <c r="Q6" s="190" t="s">
        <v>103</v>
      </c>
      <c r="R6" s="190" t="s">
        <v>163</v>
      </c>
      <c r="S6" s="190" t="s">
        <v>164</v>
      </c>
      <c r="T6" s="190" t="s">
        <v>165</v>
      </c>
      <c r="U6" s="190" t="s">
        <v>104</v>
      </c>
      <c r="V6" s="193"/>
      <c r="W6" s="202" t="s">
        <v>430</v>
      </c>
      <c r="X6" s="203"/>
      <c r="Y6" s="84"/>
      <c r="Z6" s="194" t="s">
        <v>243</v>
      </c>
      <c r="AA6" s="196" t="s">
        <v>244</v>
      </c>
      <c r="AB6" s="204" t="s">
        <v>172</v>
      </c>
      <c r="AC6" s="197"/>
      <c r="AD6" s="194" t="s">
        <v>173</v>
      </c>
      <c r="AE6" s="196" t="s">
        <v>245</v>
      </c>
      <c r="AF6" s="204" t="s">
        <v>172</v>
      </c>
      <c r="AG6" s="205"/>
      <c r="AH6" s="206" t="s">
        <v>246</v>
      </c>
      <c r="AI6" s="207" t="s">
        <v>445</v>
      </c>
    </row>
    <row r="7" spans="1:39" s="212" customFormat="1" ht="16.5" customHeight="1" x14ac:dyDescent="0.2">
      <c r="A7" s="209" t="s">
        <v>247</v>
      </c>
      <c r="B7" s="210">
        <v>39967</v>
      </c>
      <c r="C7" s="208">
        <v>1330</v>
      </c>
      <c r="D7" s="208" t="s">
        <v>248</v>
      </c>
      <c r="E7" s="208" t="s">
        <v>249</v>
      </c>
      <c r="F7" s="233" t="s">
        <v>250</v>
      </c>
      <c r="G7" s="234">
        <v>29</v>
      </c>
      <c r="H7" s="211"/>
      <c r="I7" s="208">
        <v>4.1000000000000002E-2</v>
      </c>
      <c r="J7" s="208">
        <v>5.8000000000000003E-2</v>
      </c>
      <c r="K7" s="208">
        <v>3.0000000000000001E-3</v>
      </c>
      <c r="L7" s="208">
        <v>4.3999999999999997E-2</v>
      </c>
      <c r="M7" s="208">
        <v>1.1299999999999999</v>
      </c>
      <c r="N7" s="208"/>
      <c r="O7" s="208">
        <v>12.8</v>
      </c>
      <c r="P7" s="208"/>
      <c r="Q7" s="208">
        <v>0.6</v>
      </c>
      <c r="R7" s="208">
        <v>0.8</v>
      </c>
      <c r="S7" s="208" t="s">
        <v>147</v>
      </c>
      <c r="T7" s="208">
        <v>0.8</v>
      </c>
      <c r="U7" s="208">
        <v>0.13</v>
      </c>
      <c r="V7" s="208"/>
      <c r="W7" s="208" t="s">
        <v>185</v>
      </c>
      <c r="X7" s="211"/>
      <c r="Y7" s="211"/>
      <c r="Z7" s="208">
        <v>0.54</v>
      </c>
      <c r="AA7" s="208">
        <v>0.79100000000000004</v>
      </c>
      <c r="AB7" s="208">
        <v>2.2000000000000002</v>
      </c>
      <c r="AC7" s="211"/>
      <c r="AD7" s="208" t="s">
        <v>147</v>
      </c>
      <c r="AE7" s="361">
        <v>3.9E-2</v>
      </c>
      <c r="AF7" s="208">
        <v>1.53</v>
      </c>
      <c r="AG7" s="211"/>
      <c r="AH7" s="208">
        <v>1.87</v>
      </c>
      <c r="AI7" s="232">
        <v>0.34</v>
      </c>
    </row>
    <row r="8" spans="1:39" s="212" customFormat="1" ht="12.75" x14ac:dyDescent="0.2">
      <c r="A8" s="209" t="s">
        <v>251</v>
      </c>
      <c r="B8" s="210">
        <v>39965</v>
      </c>
      <c r="C8" s="208">
        <v>1330</v>
      </c>
      <c r="D8" s="208" t="s">
        <v>252</v>
      </c>
      <c r="E8" s="208" t="s">
        <v>253</v>
      </c>
      <c r="F8" s="233" t="s">
        <v>209</v>
      </c>
      <c r="G8" s="234">
        <v>28.481999999999999</v>
      </c>
      <c r="H8" s="211"/>
      <c r="I8" s="208">
        <v>3.0000000000000001E-3</v>
      </c>
      <c r="J8" s="208" t="s">
        <v>254</v>
      </c>
      <c r="K8" s="208" t="s">
        <v>210</v>
      </c>
      <c r="L8" s="208">
        <v>1.4E-2</v>
      </c>
      <c r="M8" s="208">
        <v>0.19</v>
      </c>
      <c r="N8" s="208"/>
      <c r="O8" s="208">
        <v>14.4</v>
      </c>
      <c r="P8" s="208"/>
      <c r="Q8" s="208">
        <v>1.3</v>
      </c>
      <c r="R8" s="208">
        <v>0.8</v>
      </c>
      <c r="S8" s="208" t="s">
        <v>255</v>
      </c>
      <c r="T8" s="208">
        <v>0.66</v>
      </c>
      <c r="U8" s="208">
        <v>0.11</v>
      </c>
      <c r="V8" s="208"/>
      <c r="W8" s="235">
        <v>9.0666666666666682</v>
      </c>
      <c r="X8" s="208"/>
      <c r="Y8" s="208"/>
      <c r="Z8" s="208">
        <v>0.39</v>
      </c>
      <c r="AA8" s="208">
        <v>0.23899999999999999</v>
      </c>
      <c r="AB8" s="208">
        <v>2.62</v>
      </c>
      <c r="AC8" s="208"/>
      <c r="AD8" s="208" t="s">
        <v>147</v>
      </c>
      <c r="AE8" s="208">
        <v>3.1E-2</v>
      </c>
      <c r="AF8" s="208">
        <v>2.72</v>
      </c>
      <c r="AG8" s="208"/>
      <c r="AH8" s="208">
        <v>2.67</v>
      </c>
      <c r="AI8" s="232">
        <v>0.05</v>
      </c>
      <c r="AJ8" s="236"/>
      <c r="AK8" s="236"/>
      <c r="AL8" s="236"/>
      <c r="AM8" s="236"/>
    </row>
    <row r="9" spans="1:39" s="212" customFormat="1" ht="12.75" x14ac:dyDescent="0.2">
      <c r="A9" s="209" t="s">
        <v>256</v>
      </c>
      <c r="B9" s="210">
        <v>39965</v>
      </c>
      <c r="C9" s="208">
        <v>1400</v>
      </c>
      <c r="D9" s="208" t="s">
        <v>257</v>
      </c>
      <c r="E9" s="208" t="s">
        <v>258</v>
      </c>
      <c r="F9" s="233" t="s">
        <v>259</v>
      </c>
      <c r="G9" s="234">
        <v>28.994</v>
      </c>
      <c r="H9" s="211"/>
      <c r="I9" s="208">
        <v>3.5000000000000003E-2</v>
      </c>
      <c r="J9" s="208">
        <v>6.4000000000000001E-2</v>
      </c>
      <c r="K9" s="208">
        <v>3.0000000000000001E-3</v>
      </c>
      <c r="L9" s="208">
        <v>0.04</v>
      </c>
      <c r="M9" s="208">
        <v>1.97</v>
      </c>
      <c r="N9" s="208"/>
      <c r="O9" s="208">
        <v>12.1</v>
      </c>
      <c r="P9" s="208"/>
      <c r="Q9" s="208">
        <v>0.8</v>
      </c>
      <c r="R9" s="208">
        <v>0.6</v>
      </c>
      <c r="S9" s="208" t="s">
        <v>147</v>
      </c>
      <c r="T9" s="208">
        <v>0.55000000000000004</v>
      </c>
      <c r="U9" s="208">
        <v>0.1</v>
      </c>
      <c r="V9" s="208"/>
      <c r="W9" s="208" t="s">
        <v>185</v>
      </c>
      <c r="X9" s="211"/>
      <c r="Y9" s="211"/>
      <c r="Z9" s="208">
        <v>0.97</v>
      </c>
      <c r="AA9" s="208">
        <v>0.63400000000000001</v>
      </c>
      <c r="AB9" s="208">
        <v>2.58</v>
      </c>
      <c r="AC9" s="211"/>
      <c r="AD9" s="208" t="s">
        <v>147</v>
      </c>
      <c r="AE9" s="208">
        <v>3.6999999999999998E-2</v>
      </c>
      <c r="AF9" s="208">
        <v>2.33</v>
      </c>
      <c r="AG9" s="211"/>
      <c r="AH9" s="208">
        <v>2.46</v>
      </c>
      <c r="AI9" s="232">
        <v>0.13</v>
      </c>
    </row>
    <row r="10" spans="1:39" s="212" customFormat="1" ht="12.75" x14ac:dyDescent="0.2">
      <c r="A10" s="209" t="s">
        <v>260</v>
      </c>
      <c r="B10" s="210">
        <v>39965</v>
      </c>
      <c r="C10" s="208">
        <v>900</v>
      </c>
      <c r="D10" s="208" t="s">
        <v>193</v>
      </c>
      <c r="E10" s="208" t="s">
        <v>261</v>
      </c>
      <c r="F10" s="233" t="s">
        <v>262</v>
      </c>
      <c r="G10" s="234">
        <v>29.052</v>
      </c>
      <c r="H10" s="211"/>
      <c r="I10" s="208">
        <v>0.23899999999999999</v>
      </c>
      <c r="J10" s="208">
        <v>9.6000000000000002E-2</v>
      </c>
      <c r="K10" s="208">
        <v>5.0000000000000001E-3</v>
      </c>
      <c r="L10" s="208">
        <v>0.126</v>
      </c>
      <c r="M10" s="208">
        <v>3.69</v>
      </c>
      <c r="N10" s="208"/>
      <c r="O10" s="208">
        <v>32.9</v>
      </c>
      <c r="P10" s="208"/>
      <c r="Q10" s="208">
        <v>0.8</v>
      </c>
      <c r="R10" s="208">
        <v>0.6</v>
      </c>
      <c r="S10" s="208" t="s">
        <v>147</v>
      </c>
      <c r="T10" s="208">
        <v>0.56000000000000005</v>
      </c>
      <c r="U10" s="208">
        <v>0.1</v>
      </c>
      <c r="V10" s="208"/>
      <c r="W10" s="208" t="s">
        <v>185</v>
      </c>
      <c r="X10" s="211"/>
      <c r="Y10" s="211"/>
      <c r="Z10" s="208">
        <v>0.84</v>
      </c>
      <c r="AA10" s="208">
        <v>1.94</v>
      </c>
      <c r="AB10" s="208">
        <v>3.42</v>
      </c>
      <c r="AC10" s="211"/>
      <c r="AD10" s="208">
        <v>0.57999999999999996</v>
      </c>
      <c r="AE10" s="208" t="s">
        <v>185</v>
      </c>
      <c r="AF10" s="208">
        <v>3.56</v>
      </c>
      <c r="AG10" s="211"/>
      <c r="AH10" s="208">
        <v>3.49</v>
      </c>
      <c r="AI10" s="232">
        <v>7.0000000000000007E-2</v>
      </c>
    </row>
    <row r="11" spans="1:39" s="212" customFormat="1" ht="12.75" x14ac:dyDescent="0.2">
      <c r="A11" s="209" t="s">
        <v>263</v>
      </c>
      <c r="B11" s="210">
        <v>39969</v>
      </c>
      <c r="C11" s="208">
        <v>1000</v>
      </c>
      <c r="D11" s="208" t="s">
        <v>252</v>
      </c>
      <c r="E11" s="208" t="s">
        <v>264</v>
      </c>
      <c r="F11" s="233" t="s">
        <v>265</v>
      </c>
      <c r="G11" s="234">
        <v>28.491</v>
      </c>
      <c r="H11" s="211"/>
      <c r="I11" s="208">
        <v>3.0000000000000001E-3</v>
      </c>
      <c r="J11" s="208">
        <v>3.0000000000000001E-3</v>
      </c>
      <c r="K11" s="208" t="s">
        <v>210</v>
      </c>
      <c r="L11" s="208">
        <v>1.4999999999999999E-2</v>
      </c>
      <c r="M11" s="208">
        <v>0.21</v>
      </c>
      <c r="N11" s="208"/>
      <c r="O11" s="208">
        <v>12.8</v>
      </c>
      <c r="P11" s="208"/>
      <c r="Q11" s="208">
        <v>0.5</v>
      </c>
      <c r="R11" s="208">
        <v>0.7</v>
      </c>
      <c r="S11" s="208" t="s">
        <v>147</v>
      </c>
      <c r="T11" s="208">
        <v>0.68</v>
      </c>
      <c r="U11" s="208">
        <v>0.14000000000000001</v>
      </c>
      <c r="V11" s="208"/>
      <c r="W11" s="237">
        <v>14</v>
      </c>
      <c r="X11" s="211"/>
      <c r="Y11" s="211"/>
      <c r="Z11" s="101">
        <v>0.43</v>
      </c>
      <c r="AA11" s="101">
        <v>0.42199999999999999</v>
      </c>
      <c r="AB11" s="233">
        <v>2.2599999999999998</v>
      </c>
      <c r="AC11" s="211"/>
      <c r="AD11" s="101" t="s">
        <v>147</v>
      </c>
      <c r="AE11" s="101">
        <v>1.6E-2</v>
      </c>
      <c r="AF11" s="233">
        <v>2.63</v>
      </c>
      <c r="AG11" s="211"/>
      <c r="AH11" s="208">
        <v>2.6</v>
      </c>
      <c r="AI11" s="232">
        <v>0.23</v>
      </c>
    </row>
    <row r="12" spans="1:39" s="212" customFormat="1" ht="12.75" x14ac:dyDescent="0.2">
      <c r="A12" s="209"/>
      <c r="B12" s="210">
        <v>39969</v>
      </c>
      <c r="C12" s="208">
        <v>1001</v>
      </c>
      <c r="D12" s="208" t="s">
        <v>185</v>
      </c>
      <c r="E12" s="208" t="s">
        <v>185</v>
      </c>
      <c r="F12" s="208" t="s">
        <v>185</v>
      </c>
      <c r="G12" s="208" t="s">
        <v>185</v>
      </c>
      <c r="H12" s="211"/>
      <c r="I12" s="208" t="s">
        <v>185</v>
      </c>
      <c r="J12" s="208" t="s">
        <v>185</v>
      </c>
      <c r="K12" s="208" t="s">
        <v>185</v>
      </c>
      <c r="L12" s="208" t="s">
        <v>185</v>
      </c>
      <c r="M12" s="208" t="s">
        <v>185</v>
      </c>
      <c r="N12" s="208"/>
      <c r="O12" s="208" t="s">
        <v>185</v>
      </c>
      <c r="P12" s="208"/>
      <c r="Q12" s="208" t="s">
        <v>185</v>
      </c>
      <c r="R12" s="208" t="s">
        <v>185</v>
      </c>
      <c r="S12" s="208" t="s">
        <v>185</v>
      </c>
      <c r="T12" s="208" t="s">
        <v>185</v>
      </c>
      <c r="U12" s="208" t="s">
        <v>185</v>
      </c>
      <c r="V12" s="208"/>
      <c r="W12" s="208" t="s">
        <v>185</v>
      </c>
      <c r="X12" s="211"/>
      <c r="Y12" s="211"/>
      <c r="Z12" s="101">
        <v>0.43</v>
      </c>
      <c r="AA12" s="101">
        <v>0.45200000000000001</v>
      </c>
      <c r="AB12" s="233">
        <v>2.72</v>
      </c>
      <c r="AC12" s="211"/>
      <c r="AD12" s="101" t="s">
        <v>147</v>
      </c>
      <c r="AE12" s="208">
        <v>1.7000000000000001E-2</v>
      </c>
      <c r="AF12" s="233">
        <v>2.78</v>
      </c>
      <c r="AG12" s="208" t="s">
        <v>185</v>
      </c>
      <c r="AH12" s="208" t="s">
        <v>185</v>
      </c>
      <c r="AI12" s="232" t="s">
        <v>185</v>
      </c>
    </row>
    <row r="13" spans="1:39" s="212" customFormat="1" ht="12.75" x14ac:dyDescent="0.2">
      <c r="A13" s="209"/>
      <c r="B13" s="210">
        <v>39966</v>
      </c>
      <c r="C13" s="208">
        <v>1000</v>
      </c>
      <c r="D13" s="208" t="s">
        <v>185</v>
      </c>
      <c r="E13" s="208" t="s">
        <v>185</v>
      </c>
      <c r="F13" s="208" t="s">
        <v>185</v>
      </c>
      <c r="G13" s="208" t="s">
        <v>185</v>
      </c>
      <c r="H13" s="211"/>
      <c r="I13" s="208" t="s">
        <v>185</v>
      </c>
      <c r="J13" s="208" t="s">
        <v>185</v>
      </c>
      <c r="K13" s="208" t="s">
        <v>185</v>
      </c>
      <c r="L13" s="208" t="s">
        <v>185</v>
      </c>
      <c r="M13" s="208" t="s">
        <v>185</v>
      </c>
      <c r="N13" s="208"/>
      <c r="O13" s="208" t="s">
        <v>185</v>
      </c>
      <c r="P13" s="208"/>
      <c r="Q13" s="208" t="s">
        <v>185</v>
      </c>
      <c r="R13" s="208" t="s">
        <v>185</v>
      </c>
      <c r="S13" s="208" t="s">
        <v>185</v>
      </c>
      <c r="T13" s="208" t="s">
        <v>185</v>
      </c>
      <c r="U13" s="208" t="s">
        <v>185</v>
      </c>
      <c r="V13" s="208"/>
      <c r="W13" s="208" t="s">
        <v>185</v>
      </c>
      <c r="X13" s="211"/>
      <c r="Y13" s="211"/>
      <c r="Z13" s="208">
        <v>11.4</v>
      </c>
      <c r="AA13" s="208" t="s">
        <v>185</v>
      </c>
      <c r="AB13" s="208" t="s">
        <v>185</v>
      </c>
      <c r="AC13" s="211"/>
      <c r="AD13" s="208" t="s">
        <v>185</v>
      </c>
      <c r="AE13" s="208" t="s">
        <v>185</v>
      </c>
      <c r="AF13" s="208" t="s">
        <v>185</v>
      </c>
      <c r="AG13" s="211"/>
      <c r="AH13" s="208" t="s">
        <v>185</v>
      </c>
      <c r="AI13" s="232" t="s">
        <v>185</v>
      </c>
    </row>
    <row r="14" spans="1:39" s="212" customFormat="1" ht="12.75" x14ac:dyDescent="0.2">
      <c r="A14" s="209" t="s">
        <v>266</v>
      </c>
      <c r="B14" s="210">
        <v>39969</v>
      </c>
      <c r="C14" s="208">
        <v>1000</v>
      </c>
      <c r="D14" s="208" t="s">
        <v>267</v>
      </c>
      <c r="E14" s="208" t="s">
        <v>268</v>
      </c>
      <c r="F14" s="233" t="s">
        <v>269</v>
      </c>
      <c r="G14" s="234">
        <v>29.015999999999998</v>
      </c>
      <c r="H14" s="211"/>
      <c r="I14" s="208">
        <v>0.13300000000000001</v>
      </c>
      <c r="J14" s="208">
        <v>7.0999999999999994E-2</v>
      </c>
      <c r="K14" s="208">
        <v>4.0000000000000001E-3</v>
      </c>
      <c r="L14" s="208">
        <v>7.2999999999999995E-2</v>
      </c>
      <c r="M14" s="208">
        <v>2.0699999999999998</v>
      </c>
      <c r="N14" s="208"/>
      <c r="O14" s="208">
        <v>22.3</v>
      </c>
      <c r="P14" s="208"/>
      <c r="Q14" s="208">
        <v>0.6</v>
      </c>
      <c r="R14" s="208">
        <v>0.4</v>
      </c>
      <c r="S14" s="208" t="s">
        <v>147</v>
      </c>
      <c r="T14" s="208">
        <v>0.4</v>
      </c>
      <c r="U14" s="208">
        <v>0.08</v>
      </c>
      <c r="V14" s="208"/>
      <c r="W14" s="208" t="s">
        <v>185</v>
      </c>
      <c r="X14" s="211"/>
      <c r="Y14" s="211"/>
      <c r="Z14" s="208">
        <v>0.36</v>
      </c>
      <c r="AA14" s="208">
        <v>1.7</v>
      </c>
      <c r="AB14" s="208">
        <v>2.8</v>
      </c>
      <c r="AC14" s="211"/>
      <c r="AD14" s="208">
        <v>0.09</v>
      </c>
      <c r="AE14" s="208">
        <v>8.1000000000000003E-2</v>
      </c>
      <c r="AF14" s="208">
        <v>2.31</v>
      </c>
      <c r="AG14" s="211"/>
      <c r="AH14" s="208">
        <v>2.56</v>
      </c>
      <c r="AI14" s="232">
        <v>0.25</v>
      </c>
    </row>
    <row r="15" spans="1:39" s="212" customFormat="1" ht="12.75" x14ac:dyDescent="0.2">
      <c r="A15" s="209" t="s">
        <v>270</v>
      </c>
      <c r="B15" s="210">
        <v>39967</v>
      </c>
      <c r="C15" s="208">
        <v>930</v>
      </c>
      <c r="D15" s="208" t="s">
        <v>271</v>
      </c>
      <c r="E15" s="208" t="s">
        <v>272</v>
      </c>
      <c r="F15" s="233" t="s">
        <v>273</v>
      </c>
      <c r="G15" s="234">
        <v>29.026</v>
      </c>
      <c r="H15" s="211"/>
      <c r="I15" s="208">
        <v>0.112</v>
      </c>
      <c r="J15" s="208">
        <v>0.107</v>
      </c>
      <c r="K15" s="208">
        <v>4.0000000000000001E-3</v>
      </c>
      <c r="L15" s="208">
        <v>7.0999999999999994E-2</v>
      </c>
      <c r="M15" s="208">
        <v>2.27</v>
      </c>
      <c r="N15" s="208"/>
      <c r="O15" s="208">
        <v>26.7</v>
      </c>
      <c r="P15" s="208"/>
      <c r="Q15" s="208">
        <v>0.7</v>
      </c>
      <c r="R15" s="208">
        <v>0.5</v>
      </c>
      <c r="S15" s="208" t="s">
        <v>147</v>
      </c>
      <c r="T15" s="208">
        <v>0.5</v>
      </c>
      <c r="U15" s="208">
        <v>0.08</v>
      </c>
      <c r="V15" s="208"/>
      <c r="W15" s="208" t="s">
        <v>185</v>
      </c>
      <c r="X15" s="211"/>
      <c r="Y15" s="211"/>
      <c r="Z15" s="208">
        <v>0.31</v>
      </c>
      <c r="AA15" s="208">
        <v>1.21</v>
      </c>
      <c r="AB15" s="208">
        <v>2.82</v>
      </c>
      <c r="AC15" s="211"/>
      <c r="AD15" s="208" t="s">
        <v>147</v>
      </c>
      <c r="AE15" s="208">
        <v>5.7000000000000002E-2</v>
      </c>
      <c r="AF15" s="208">
        <v>2.87</v>
      </c>
      <c r="AG15" s="211"/>
      <c r="AH15" s="208">
        <v>2.85</v>
      </c>
      <c r="AI15" s="232">
        <v>0.03</v>
      </c>
    </row>
    <row r="16" spans="1:39" s="212" customFormat="1" ht="12.75" x14ac:dyDescent="0.2">
      <c r="A16" s="209" t="s">
        <v>274</v>
      </c>
      <c r="B16" s="210">
        <v>39969</v>
      </c>
      <c r="C16" s="208">
        <v>1230</v>
      </c>
      <c r="D16" s="208" t="s">
        <v>252</v>
      </c>
      <c r="E16" s="208" t="s">
        <v>257</v>
      </c>
      <c r="F16" s="233" t="s">
        <v>275</v>
      </c>
      <c r="G16" s="238">
        <v>28.667000000000002</v>
      </c>
      <c r="H16" s="211"/>
      <c r="I16" s="101">
        <v>1.9E-2</v>
      </c>
      <c r="J16" s="101">
        <v>2.1000000000000001E-2</v>
      </c>
      <c r="K16" s="101" t="s">
        <v>210</v>
      </c>
      <c r="L16" s="101">
        <v>2.7E-2</v>
      </c>
      <c r="M16" s="101">
        <v>0.47</v>
      </c>
      <c r="N16" s="231"/>
      <c r="O16" s="231">
        <v>13.149999999999999</v>
      </c>
      <c r="P16" s="231"/>
      <c r="Q16" s="101">
        <v>0.6</v>
      </c>
      <c r="R16" s="101">
        <v>0.6</v>
      </c>
      <c r="S16" s="101" t="s">
        <v>147</v>
      </c>
      <c r="T16" s="101">
        <v>0.56000000000000005</v>
      </c>
      <c r="U16" s="101">
        <v>0.12</v>
      </c>
      <c r="V16" s="208"/>
      <c r="W16" s="231">
        <v>10.1</v>
      </c>
      <c r="X16" s="211"/>
      <c r="Y16" s="211"/>
      <c r="Z16" s="208">
        <v>0.48</v>
      </c>
      <c r="AA16" s="208">
        <v>0.57299999999999995</v>
      </c>
      <c r="AB16" s="208">
        <v>3.15</v>
      </c>
      <c r="AC16" s="211"/>
      <c r="AD16" s="208">
        <v>0.05</v>
      </c>
      <c r="AE16" s="208">
        <v>0.02</v>
      </c>
      <c r="AF16" s="208">
        <v>2.48</v>
      </c>
      <c r="AG16" s="211"/>
      <c r="AH16" s="208">
        <v>2.82</v>
      </c>
      <c r="AI16" s="232">
        <v>0.34</v>
      </c>
    </row>
    <row r="17" spans="1:35" s="212" customFormat="1" ht="12.75" x14ac:dyDescent="0.2">
      <c r="A17" s="209" t="s">
        <v>274</v>
      </c>
      <c r="B17" s="210">
        <v>39969</v>
      </c>
      <c r="C17" s="208">
        <v>1231</v>
      </c>
      <c r="D17" s="208" t="s">
        <v>185</v>
      </c>
      <c r="E17" s="208" t="s">
        <v>185</v>
      </c>
      <c r="F17" s="208" t="s">
        <v>185</v>
      </c>
      <c r="G17" s="208" t="s">
        <v>185</v>
      </c>
      <c r="H17" s="211"/>
      <c r="I17" s="208" t="s">
        <v>185</v>
      </c>
      <c r="J17" s="208" t="s">
        <v>185</v>
      </c>
      <c r="K17" s="208" t="s">
        <v>185</v>
      </c>
      <c r="L17" s="208" t="s">
        <v>185</v>
      </c>
      <c r="M17" s="208" t="s">
        <v>185</v>
      </c>
      <c r="N17" s="231"/>
      <c r="O17" s="208" t="s">
        <v>185</v>
      </c>
      <c r="P17" s="231"/>
      <c r="Q17" s="101">
        <v>0.7</v>
      </c>
      <c r="R17" s="101">
        <v>0.6</v>
      </c>
      <c r="S17" s="101" t="s">
        <v>276</v>
      </c>
      <c r="T17" s="101">
        <v>0.61</v>
      </c>
      <c r="U17" s="101">
        <v>0.13</v>
      </c>
      <c r="V17" s="208"/>
      <c r="W17" s="208" t="s">
        <v>185</v>
      </c>
      <c r="X17" s="211"/>
      <c r="Y17" s="211"/>
      <c r="Z17" s="208" t="s">
        <v>185</v>
      </c>
      <c r="AA17" s="208" t="s">
        <v>185</v>
      </c>
      <c r="AB17" s="208" t="s">
        <v>185</v>
      </c>
      <c r="AC17" s="211"/>
      <c r="AD17" s="208" t="s">
        <v>185</v>
      </c>
      <c r="AE17" s="208" t="s">
        <v>185</v>
      </c>
      <c r="AF17" s="208" t="s">
        <v>185</v>
      </c>
      <c r="AG17" s="211"/>
      <c r="AH17" s="208" t="s">
        <v>185</v>
      </c>
      <c r="AI17" s="232" t="s">
        <v>185</v>
      </c>
    </row>
    <row r="18" spans="1:35" s="212" customFormat="1" ht="12.75" x14ac:dyDescent="0.2">
      <c r="A18" s="209" t="s">
        <v>274</v>
      </c>
      <c r="B18" s="210">
        <v>39969</v>
      </c>
      <c r="C18" s="208">
        <v>1233</v>
      </c>
      <c r="D18" s="208" t="s">
        <v>185</v>
      </c>
      <c r="E18" s="208" t="s">
        <v>185</v>
      </c>
      <c r="F18" s="208" t="s">
        <v>185</v>
      </c>
      <c r="G18" s="208" t="s">
        <v>185</v>
      </c>
      <c r="H18" s="211"/>
      <c r="I18" s="101">
        <v>1.9E-2</v>
      </c>
      <c r="J18" s="101">
        <v>1.9E-2</v>
      </c>
      <c r="K18" s="101" t="s">
        <v>210</v>
      </c>
      <c r="L18" s="101">
        <v>2.5999999999999999E-2</v>
      </c>
      <c r="M18" s="101">
        <v>0.45</v>
      </c>
      <c r="N18" s="231"/>
      <c r="O18" s="208" t="s">
        <v>185</v>
      </c>
      <c r="P18" s="231"/>
      <c r="Q18" s="208" t="s">
        <v>185</v>
      </c>
      <c r="R18" s="208" t="s">
        <v>185</v>
      </c>
      <c r="S18" s="208" t="s">
        <v>185</v>
      </c>
      <c r="T18" s="208" t="s">
        <v>185</v>
      </c>
      <c r="U18" s="208" t="s">
        <v>185</v>
      </c>
      <c r="V18" s="208"/>
      <c r="W18" s="208" t="s">
        <v>185</v>
      </c>
      <c r="X18" s="211"/>
      <c r="Y18" s="211"/>
      <c r="Z18" s="208" t="s">
        <v>185</v>
      </c>
      <c r="AA18" s="208" t="s">
        <v>185</v>
      </c>
      <c r="AB18" s="208" t="s">
        <v>185</v>
      </c>
      <c r="AC18" s="211"/>
      <c r="AD18" s="208" t="s">
        <v>185</v>
      </c>
      <c r="AE18" s="208" t="s">
        <v>185</v>
      </c>
      <c r="AF18" s="208" t="s">
        <v>185</v>
      </c>
      <c r="AG18" s="211"/>
      <c r="AH18" s="208" t="s">
        <v>185</v>
      </c>
      <c r="AI18" s="232" t="s">
        <v>185</v>
      </c>
    </row>
    <row r="19" spans="1:35" s="212" customFormat="1" ht="12.75" x14ac:dyDescent="0.2">
      <c r="A19" s="209" t="s">
        <v>277</v>
      </c>
      <c r="B19" s="210">
        <v>39969</v>
      </c>
      <c r="C19" s="208">
        <v>1200</v>
      </c>
      <c r="D19" s="208" t="s">
        <v>278</v>
      </c>
      <c r="E19" s="208" t="s">
        <v>279</v>
      </c>
      <c r="F19" s="233" t="s">
        <v>280</v>
      </c>
      <c r="G19" s="234">
        <v>28.83</v>
      </c>
      <c r="H19" s="211"/>
      <c r="I19" s="208">
        <v>1.9E-2</v>
      </c>
      <c r="J19" s="208">
        <v>3.2000000000000001E-2</v>
      </c>
      <c r="K19" s="208">
        <v>2E-3</v>
      </c>
      <c r="L19" s="208">
        <v>0.03</v>
      </c>
      <c r="M19" s="208">
        <v>0.73</v>
      </c>
      <c r="N19" s="208"/>
      <c r="O19" s="208">
        <v>12.9</v>
      </c>
      <c r="P19" s="208"/>
      <c r="Q19" s="208">
        <v>0.6</v>
      </c>
      <c r="R19" s="208">
        <v>3.2</v>
      </c>
      <c r="S19" s="208" t="s">
        <v>276</v>
      </c>
      <c r="T19" s="208">
        <v>3.18</v>
      </c>
      <c r="U19" s="208">
        <v>0.47</v>
      </c>
      <c r="V19" s="208"/>
      <c r="W19" s="208" t="s">
        <v>185</v>
      </c>
      <c r="X19" s="211"/>
      <c r="Y19" s="211"/>
      <c r="Z19" s="208">
        <v>0.27</v>
      </c>
      <c r="AA19" s="208">
        <v>0.71699999999999997</v>
      </c>
      <c r="AB19" s="208">
        <v>2.27</v>
      </c>
      <c r="AC19" s="211"/>
      <c r="AD19" s="208" t="s">
        <v>147</v>
      </c>
      <c r="AE19" s="208">
        <v>1.7999999999999999E-2</v>
      </c>
      <c r="AF19" s="208">
        <v>2.12</v>
      </c>
      <c r="AG19" s="211"/>
      <c r="AH19" s="208">
        <v>2.2000000000000002</v>
      </c>
      <c r="AI19" s="232">
        <v>0.08</v>
      </c>
    </row>
    <row r="20" spans="1:35" s="306" customFormat="1" ht="12.75" x14ac:dyDescent="0.2">
      <c r="A20" s="304"/>
      <c r="B20" s="305"/>
      <c r="C20" s="305"/>
      <c r="D20" s="305"/>
      <c r="E20" s="305"/>
      <c r="F20" s="314"/>
      <c r="G20" s="315"/>
      <c r="H20" s="305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305"/>
      <c r="Y20" s="305"/>
      <c r="Z20" s="213"/>
      <c r="AA20" s="213"/>
      <c r="AB20" s="213"/>
      <c r="AC20" s="305"/>
      <c r="AD20" s="213"/>
      <c r="AE20" s="213"/>
      <c r="AF20" s="213"/>
      <c r="AG20" s="305"/>
      <c r="AH20" s="213"/>
      <c r="AI20" s="316"/>
    </row>
    <row r="21" spans="1:35" s="306" customFormat="1" ht="12.75" x14ac:dyDescent="0.2">
      <c r="A21" s="307"/>
      <c r="B21" s="310"/>
      <c r="C21" s="310"/>
      <c r="D21" s="310"/>
      <c r="E21" s="310"/>
      <c r="F21" s="317"/>
      <c r="G21" s="318"/>
      <c r="H21" s="310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310"/>
      <c r="Y21" s="310"/>
      <c r="Z21" s="214"/>
      <c r="AA21" s="214"/>
      <c r="AB21" s="214"/>
      <c r="AC21" s="310"/>
      <c r="AD21" s="214"/>
      <c r="AE21" s="214"/>
      <c r="AF21" s="214"/>
      <c r="AG21" s="310"/>
      <c r="AH21" s="214"/>
      <c r="AI21" s="319"/>
    </row>
    <row r="22" spans="1:35" x14ac:dyDescent="0.25">
      <c r="F22" s="182"/>
      <c r="G22" s="183"/>
      <c r="H22"/>
      <c r="S22" s="215"/>
      <c r="W22" s="118"/>
      <c r="Y22"/>
      <c r="AB22" s="118"/>
      <c r="AC22"/>
      <c r="AF22" s="118"/>
      <c r="AG22"/>
      <c r="AI22" s="118"/>
    </row>
  </sheetData>
  <mergeCells count="12">
    <mergeCell ref="A1:P1"/>
    <mergeCell ref="Q5:U5"/>
    <mergeCell ref="Z5:AB5"/>
    <mergeCell ref="AD5:AF5"/>
    <mergeCell ref="AH5:AI5"/>
    <mergeCell ref="A3:M3"/>
    <mergeCell ref="A5:A6"/>
    <mergeCell ref="B5:B6"/>
    <mergeCell ref="C5:C6"/>
    <mergeCell ref="D5:D6"/>
    <mergeCell ref="E5:G5"/>
    <mergeCell ref="I5:M5"/>
  </mergeCells>
  <phoneticPr fontId="1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19" workbookViewId="0">
      <selection activeCell="A23" sqref="A23:D23"/>
    </sheetView>
  </sheetViews>
  <sheetFormatPr defaultRowHeight="12.75" x14ac:dyDescent="0.2"/>
  <cols>
    <col min="1" max="1" width="9.140625" style="332"/>
    <col min="2" max="2" width="6.7109375" style="332" customWidth="1"/>
    <col min="3" max="3" width="9.42578125" style="332" customWidth="1"/>
    <col min="4" max="4" width="10" style="332" customWidth="1"/>
    <col min="5" max="14" width="15.28515625" style="332" customWidth="1"/>
    <col min="15" max="16384" width="9.140625" style="93"/>
  </cols>
  <sheetData>
    <row r="1" spans="1:17" ht="40.5" customHeight="1" x14ac:dyDescent="0.25">
      <c r="A1" s="419" t="s">
        <v>21</v>
      </c>
      <c r="B1" s="419"/>
      <c r="C1" s="419"/>
      <c r="D1" s="419"/>
      <c r="E1" s="419"/>
      <c r="F1" s="419"/>
      <c r="G1" s="419"/>
      <c r="H1" s="419"/>
      <c r="I1" s="419"/>
      <c r="J1" s="419"/>
      <c r="K1" s="357"/>
      <c r="L1" s="357"/>
      <c r="M1" s="357"/>
      <c r="N1" s="357"/>
      <c r="O1" s="349"/>
      <c r="P1" s="349"/>
      <c r="Q1" s="349"/>
    </row>
    <row r="3" spans="1:17" ht="24.75" customHeight="1" x14ac:dyDescent="0.25">
      <c r="A3" s="435" t="s">
        <v>7</v>
      </c>
      <c r="B3" s="435"/>
      <c r="C3" s="435"/>
      <c r="D3" s="435"/>
      <c r="E3" s="435"/>
      <c r="F3" s="435"/>
      <c r="G3" s="435"/>
      <c r="H3" s="420"/>
      <c r="I3" s="420"/>
      <c r="J3" s="455"/>
    </row>
    <row r="7" spans="1:17" s="333" customFormat="1" ht="56.25" customHeight="1" x14ac:dyDescent="0.2">
      <c r="A7" s="457" t="s">
        <v>90</v>
      </c>
      <c r="B7" s="448" t="s">
        <v>458</v>
      </c>
      <c r="C7" s="460" t="s">
        <v>282</v>
      </c>
      <c r="D7" s="460"/>
      <c r="E7" s="358"/>
      <c r="F7" s="358"/>
      <c r="G7" s="358"/>
      <c r="H7" s="358"/>
      <c r="I7" s="358"/>
      <c r="J7" s="358"/>
      <c r="K7" s="358"/>
      <c r="L7" s="358"/>
      <c r="M7" s="358"/>
      <c r="N7" s="358"/>
    </row>
    <row r="8" spans="1:17" ht="56.25" customHeight="1" thickBot="1" x14ac:dyDescent="0.25">
      <c r="A8" s="458"/>
      <c r="B8" s="459"/>
      <c r="C8" s="196" t="s">
        <v>244</v>
      </c>
      <c r="D8" s="196" t="s">
        <v>172</v>
      </c>
      <c r="E8" s="196" t="s">
        <v>467</v>
      </c>
      <c r="F8" s="196" t="s">
        <v>466</v>
      </c>
      <c r="G8" s="196" t="s">
        <v>468</v>
      </c>
      <c r="H8" s="196" t="s">
        <v>462</v>
      </c>
      <c r="I8" s="196" t="s">
        <v>469</v>
      </c>
      <c r="J8" s="196" t="s">
        <v>463</v>
      </c>
      <c r="K8" s="196" t="s">
        <v>470</v>
      </c>
      <c r="L8" s="196" t="s">
        <v>464</v>
      </c>
      <c r="M8" s="196" t="s">
        <v>471</v>
      </c>
      <c r="N8" s="196" t="s">
        <v>465</v>
      </c>
    </row>
    <row r="10" spans="1:17" x14ac:dyDescent="0.2">
      <c r="A10" s="456" t="s">
        <v>284</v>
      </c>
      <c r="B10" s="456"/>
      <c r="C10" s="456"/>
      <c r="D10" s="456"/>
    </row>
    <row r="11" spans="1:17" x14ac:dyDescent="0.2">
      <c r="A11" s="332">
        <v>1205</v>
      </c>
      <c r="B11" s="332">
        <v>4</v>
      </c>
      <c r="C11" s="332">
        <v>0.36599999999999999</v>
      </c>
      <c r="D11" s="332">
        <v>1.1499999999999999</v>
      </c>
      <c r="E11" s="332">
        <v>28.79</v>
      </c>
      <c r="F11" s="332">
        <v>0.08</v>
      </c>
      <c r="G11" s="332">
        <v>10.68</v>
      </c>
      <c r="H11" s="332">
        <v>0.14000000000000001</v>
      </c>
      <c r="I11" s="332">
        <v>9.86</v>
      </c>
      <c r="J11" s="359">
        <v>0.01</v>
      </c>
      <c r="K11" s="332">
        <v>1.48</v>
      </c>
      <c r="L11" s="332">
        <v>0.02</v>
      </c>
      <c r="M11" s="332">
        <v>0.63</v>
      </c>
      <c r="N11" s="332">
        <v>0.22</v>
      </c>
    </row>
    <row r="12" spans="1:17" x14ac:dyDescent="0.2">
      <c r="A12" s="332">
        <v>1210</v>
      </c>
      <c r="B12" s="332">
        <v>8</v>
      </c>
      <c r="C12" s="332">
        <v>0.28499999999999998</v>
      </c>
      <c r="D12" s="332">
        <v>1.68</v>
      </c>
      <c r="E12" s="332">
        <v>28.97</v>
      </c>
      <c r="F12" s="332">
        <v>0.02</v>
      </c>
      <c r="G12" s="332">
        <v>10.33</v>
      </c>
      <c r="H12" s="332">
        <v>0.05</v>
      </c>
      <c r="I12" s="332">
        <v>10.32</v>
      </c>
      <c r="J12" s="359">
        <v>0.1</v>
      </c>
      <c r="K12" s="332">
        <v>1.44</v>
      </c>
      <c r="L12" s="332">
        <v>0.02</v>
      </c>
      <c r="M12" s="332">
        <v>1.05</v>
      </c>
      <c r="N12" s="332">
        <v>0.36</v>
      </c>
    </row>
    <row r="13" spans="1:17" x14ac:dyDescent="0.2">
      <c r="A13" s="332">
        <v>1215</v>
      </c>
      <c r="B13" s="332">
        <v>12</v>
      </c>
      <c r="C13" s="332">
        <v>0.44400000000000001</v>
      </c>
      <c r="D13" s="332">
        <v>2.85</v>
      </c>
      <c r="E13" s="332">
        <v>29.09</v>
      </c>
      <c r="F13" s="332">
        <v>7.0000000000000001E-3</v>
      </c>
      <c r="G13" s="332">
        <v>9.99</v>
      </c>
      <c r="H13" s="332">
        <v>0.05</v>
      </c>
      <c r="I13" s="359">
        <v>10</v>
      </c>
      <c r="J13" s="359">
        <v>0.01</v>
      </c>
      <c r="K13" s="332">
        <v>1.51</v>
      </c>
      <c r="L13" s="332">
        <v>7.0000000000000007E-2</v>
      </c>
      <c r="M13" s="332">
        <v>2.87</v>
      </c>
      <c r="N13" s="332">
        <v>0.65</v>
      </c>
    </row>
    <row r="14" spans="1:17" x14ac:dyDescent="0.2">
      <c r="A14" s="332">
        <v>1220</v>
      </c>
      <c r="B14" s="332">
        <v>16</v>
      </c>
      <c r="C14" s="332">
        <v>0.439</v>
      </c>
      <c r="D14" s="332">
        <v>4.01</v>
      </c>
      <c r="E14" s="332">
        <v>29.16</v>
      </c>
      <c r="F14" s="332">
        <v>0.01</v>
      </c>
      <c r="G14" s="332">
        <v>9.81</v>
      </c>
      <c r="H14" s="332">
        <v>0.01</v>
      </c>
      <c r="I14" s="332">
        <v>9.8800000000000008</v>
      </c>
      <c r="J14" s="359">
        <v>0.03</v>
      </c>
      <c r="K14" s="332">
        <v>1.49</v>
      </c>
      <c r="L14" s="332">
        <v>0.08</v>
      </c>
      <c r="M14" s="332">
        <v>3.26</v>
      </c>
      <c r="N14" s="332">
        <v>0.68</v>
      </c>
    </row>
    <row r="15" spans="1:17" x14ac:dyDescent="0.2">
      <c r="A15" s="332">
        <v>1225</v>
      </c>
      <c r="B15" s="332">
        <v>20</v>
      </c>
      <c r="C15" s="332">
        <v>0.61899999999999999</v>
      </c>
      <c r="D15" s="332">
        <v>3.38</v>
      </c>
      <c r="E15" s="359">
        <v>29.2</v>
      </c>
      <c r="F15" s="332">
        <v>0.03</v>
      </c>
      <c r="G15" s="332">
        <v>9.67</v>
      </c>
      <c r="H15" s="332">
        <v>0.05</v>
      </c>
      <c r="I15" s="332">
        <v>9.34</v>
      </c>
      <c r="J15" s="359">
        <v>0.1</v>
      </c>
      <c r="K15" s="332">
        <v>1.58</v>
      </c>
      <c r="L15" s="332">
        <v>7.0000000000000007E-2</v>
      </c>
      <c r="M15" s="332">
        <v>4.6900000000000004</v>
      </c>
      <c r="N15" s="332">
        <v>0.67</v>
      </c>
    </row>
    <row r="17" spans="1:14" x14ac:dyDescent="0.2">
      <c r="A17" s="332">
        <v>1505</v>
      </c>
      <c r="B17" s="332">
        <v>6</v>
      </c>
      <c r="C17" s="332">
        <v>0.45600000000000002</v>
      </c>
      <c r="D17" s="332">
        <v>1.84</v>
      </c>
      <c r="E17" s="359">
        <v>28.6</v>
      </c>
      <c r="F17" s="332">
        <v>0.02</v>
      </c>
      <c r="G17" s="332">
        <v>10.78</v>
      </c>
      <c r="H17" s="332">
        <v>0.04</v>
      </c>
      <c r="I17" s="332">
        <v>9.9600000000000009</v>
      </c>
      <c r="J17" s="332">
        <v>0.05</v>
      </c>
      <c r="K17" s="332">
        <v>1.55</v>
      </c>
      <c r="L17" s="332">
        <v>0.08</v>
      </c>
      <c r="M17" s="332">
        <v>0.98</v>
      </c>
      <c r="N17" s="332">
        <v>0.13</v>
      </c>
    </row>
    <row r="18" spans="1:14" x14ac:dyDescent="0.2">
      <c r="A18" s="332">
        <v>1510</v>
      </c>
      <c r="B18" s="332">
        <v>12</v>
      </c>
      <c r="C18" s="332">
        <v>0.53800000000000003</v>
      </c>
      <c r="D18" s="332">
        <v>3.92</v>
      </c>
      <c r="E18" s="332">
        <v>28.98</v>
      </c>
      <c r="F18" s="332">
        <v>0.01</v>
      </c>
      <c r="G18" s="332">
        <v>10.55</v>
      </c>
      <c r="H18" s="332">
        <v>0.02</v>
      </c>
      <c r="I18" s="332">
        <v>10.62</v>
      </c>
      <c r="J18" s="359">
        <v>0.2</v>
      </c>
      <c r="K18" s="359">
        <v>1.7</v>
      </c>
      <c r="L18" s="332">
        <v>0.16</v>
      </c>
      <c r="M18" s="332">
        <v>3.16</v>
      </c>
      <c r="N18" s="332">
        <v>1.04</v>
      </c>
    </row>
    <row r="19" spans="1:14" x14ac:dyDescent="0.2">
      <c r="A19" s="332">
        <v>1515</v>
      </c>
      <c r="B19" s="332">
        <v>18</v>
      </c>
      <c r="C19" s="332">
        <v>0.38800000000000001</v>
      </c>
      <c r="D19" s="332">
        <v>2.44</v>
      </c>
      <c r="E19" s="332">
        <v>29.05</v>
      </c>
      <c r="F19" s="332">
        <v>8.9999999999999993E-3</v>
      </c>
      <c r="G19" s="332">
        <v>10.11</v>
      </c>
      <c r="H19" s="332">
        <v>0.03</v>
      </c>
      <c r="I19" s="332">
        <v>11.15</v>
      </c>
      <c r="J19" s="332">
        <v>0.26</v>
      </c>
      <c r="K19" s="332">
        <v>1.61</v>
      </c>
      <c r="L19" s="332">
        <v>7.0000000000000007E-2</v>
      </c>
      <c r="M19" s="332">
        <v>5.35</v>
      </c>
      <c r="N19" s="332">
        <v>0.73</v>
      </c>
    </row>
    <row r="20" spans="1:14" x14ac:dyDescent="0.2">
      <c r="A20" s="332">
        <v>1520</v>
      </c>
      <c r="B20" s="332">
        <v>24</v>
      </c>
      <c r="C20" s="332">
        <v>0.45</v>
      </c>
      <c r="D20" s="332">
        <v>2.86</v>
      </c>
      <c r="E20" s="332">
        <v>29.16</v>
      </c>
      <c r="F20" s="332">
        <v>1E-3</v>
      </c>
      <c r="G20" s="359">
        <v>9.9</v>
      </c>
      <c r="H20" s="332">
        <v>1E-3</v>
      </c>
      <c r="I20" s="332">
        <v>10.029999999999999</v>
      </c>
      <c r="J20" s="332">
        <v>0.03</v>
      </c>
      <c r="K20" s="332">
        <v>1.58</v>
      </c>
      <c r="L20" s="332">
        <v>0.01</v>
      </c>
      <c r="M20" s="332">
        <v>5.62</v>
      </c>
      <c r="N20" s="332">
        <v>0.94</v>
      </c>
    </row>
    <row r="21" spans="1:14" x14ac:dyDescent="0.2">
      <c r="A21" s="332">
        <v>1525</v>
      </c>
      <c r="B21" s="332">
        <v>30</v>
      </c>
      <c r="C21" s="332">
        <v>0.55500000000000005</v>
      </c>
      <c r="D21" s="332">
        <v>2.5299999999999998</v>
      </c>
      <c r="E21" s="332">
        <v>29.25</v>
      </c>
      <c r="F21" s="332">
        <v>5.0000000000000001E-3</v>
      </c>
      <c r="G21" s="332">
        <v>9.56</v>
      </c>
      <c r="H21" s="332">
        <v>0.01</v>
      </c>
      <c r="I21" s="332">
        <v>8.7899999999999991</v>
      </c>
      <c r="J21" s="332">
        <v>0.04</v>
      </c>
      <c r="K21" s="332">
        <v>1.62</v>
      </c>
      <c r="L21" s="332">
        <v>0.04</v>
      </c>
      <c r="M21" s="332">
        <v>8.23</v>
      </c>
      <c r="N21" s="332">
        <v>5.07</v>
      </c>
    </row>
    <row r="23" spans="1:14" x14ac:dyDescent="0.2">
      <c r="A23" s="456" t="s">
        <v>429</v>
      </c>
      <c r="B23" s="456"/>
      <c r="C23" s="456"/>
      <c r="D23" s="456"/>
    </row>
    <row r="24" spans="1:14" x14ac:dyDescent="0.2">
      <c r="A24" s="332">
        <v>1305</v>
      </c>
      <c r="B24" s="332">
        <v>6</v>
      </c>
      <c r="C24" s="332">
        <v>0.28199999999999997</v>
      </c>
      <c r="D24" s="332">
        <v>1.2</v>
      </c>
      <c r="E24" s="332">
        <v>28.94</v>
      </c>
      <c r="F24" s="332">
        <v>0.02</v>
      </c>
      <c r="G24" s="332">
        <v>10.28</v>
      </c>
      <c r="H24" s="332">
        <v>0.05</v>
      </c>
      <c r="I24" s="332">
        <v>10.54</v>
      </c>
      <c r="J24" s="332">
        <v>0.04</v>
      </c>
      <c r="K24" s="332">
        <v>1.33</v>
      </c>
      <c r="L24" s="332">
        <v>0.02</v>
      </c>
      <c r="M24" s="332">
        <v>0.83</v>
      </c>
      <c r="N24" s="332">
        <v>0.14000000000000001</v>
      </c>
    </row>
    <row r="25" spans="1:14" x14ac:dyDescent="0.2">
      <c r="A25" s="332">
        <v>1310</v>
      </c>
      <c r="B25" s="332">
        <v>12</v>
      </c>
      <c r="C25" s="332">
        <v>0.35</v>
      </c>
      <c r="D25" s="332">
        <v>1.68</v>
      </c>
      <c r="E25" s="332">
        <v>29.07</v>
      </c>
      <c r="F25" s="332">
        <v>1.2E-2</v>
      </c>
      <c r="G25" s="332">
        <v>10.050000000000001</v>
      </c>
      <c r="H25" s="332">
        <v>0.04</v>
      </c>
      <c r="I25" s="332">
        <v>10.15</v>
      </c>
      <c r="J25" s="332">
        <v>0.02</v>
      </c>
      <c r="K25" s="332">
        <v>1.44</v>
      </c>
      <c r="L25" s="332">
        <v>0.01</v>
      </c>
      <c r="M25" s="332">
        <v>2.33</v>
      </c>
    </row>
    <row r="26" spans="1:14" x14ac:dyDescent="0.2">
      <c r="A26" s="332">
        <v>1315</v>
      </c>
      <c r="B26" s="332">
        <v>18</v>
      </c>
      <c r="C26" s="332">
        <v>0.34300000000000003</v>
      </c>
      <c r="D26" s="332">
        <v>1.77</v>
      </c>
      <c r="E26" s="332">
        <v>29.14</v>
      </c>
      <c r="F26" s="332">
        <v>4.0000000000000001E-3</v>
      </c>
      <c r="G26" s="332">
        <v>9.76</v>
      </c>
      <c r="H26" s="332">
        <v>4.0000000000000001E-3</v>
      </c>
      <c r="I26" s="332">
        <v>9.9700000000000006</v>
      </c>
      <c r="J26" s="332">
        <v>0.01</v>
      </c>
      <c r="K26" s="332">
        <v>1.46</v>
      </c>
      <c r="L26" s="332">
        <v>7.0000000000000007E-2</v>
      </c>
      <c r="M26" s="332">
        <v>2.76</v>
      </c>
      <c r="N26" s="332">
        <v>0.61</v>
      </c>
    </row>
    <row r="27" spans="1:14" x14ac:dyDescent="0.2">
      <c r="A27" s="332">
        <v>1320</v>
      </c>
      <c r="B27" s="332">
        <v>24</v>
      </c>
      <c r="C27" s="332">
        <v>0.33700000000000002</v>
      </c>
      <c r="D27" s="332">
        <v>1.68</v>
      </c>
      <c r="E27" s="332">
        <v>29.17</v>
      </c>
      <c r="F27" s="332">
        <v>4.0000000000000001E-3</v>
      </c>
      <c r="G27" s="332">
        <v>9.65</v>
      </c>
      <c r="H27" s="332">
        <v>0.02</v>
      </c>
      <c r="I27" s="332">
        <v>9.67</v>
      </c>
      <c r="J27" s="332">
        <v>0.01</v>
      </c>
      <c r="K27" s="332">
        <v>1.54</v>
      </c>
      <c r="L27" s="332">
        <v>0.04</v>
      </c>
      <c r="M27" s="332">
        <v>5.38</v>
      </c>
      <c r="N27" s="332">
        <v>0.52</v>
      </c>
    </row>
    <row r="28" spans="1:14" x14ac:dyDescent="0.2">
      <c r="A28" s="332">
        <v>1325</v>
      </c>
      <c r="B28" s="332">
        <v>30</v>
      </c>
      <c r="C28" s="332">
        <v>0.29299999999999998</v>
      </c>
      <c r="D28" s="332">
        <v>1.23</v>
      </c>
      <c r="E28" s="332">
        <v>29.25</v>
      </c>
      <c r="F28" s="332">
        <v>7.0000000000000001E-3</v>
      </c>
      <c r="G28" s="332">
        <v>9.43</v>
      </c>
      <c r="H28" s="332">
        <v>0.01</v>
      </c>
      <c r="I28" s="332">
        <v>9.15</v>
      </c>
      <c r="J28" s="332">
        <v>0.02</v>
      </c>
      <c r="K28" s="332">
        <v>1.36</v>
      </c>
      <c r="L28" s="332">
        <v>0.01</v>
      </c>
      <c r="M28" s="332">
        <v>1.47</v>
      </c>
      <c r="N28" s="332">
        <v>0.45</v>
      </c>
    </row>
    <row r="29" spans="1:14" x14ac:dyDescent="0.2">
      <c r="B29" s="332" t="s">
        <v>283</v>
      </c>
    </row>
    <row r="30" spans="1:14" x14ac:dyDescent="0.2">
      <c r="A30" s="332">
        <v>1605</v>
      </c>
      <c r="B30" s="332">
        <v>6</v>
      </c>
      <c r="C30" s="332">
        <v>0.69499999999999995</v>
      </c>
      <c r="D30" s="332">
        <v>2.2400000000000002</v>
      </c>
      <c r="E30" s="332">
        <v>29.24</v>
      </c>
      <c r="F30" s="332">
        <v>0.05</v>
      </c>
      <c r="G30" s="332">
        <v>10.38</v>
      </c>
      <c r="H30" s="332">
        <v>0.01</v>
      </c>
      <c r="I30" s="359">
        <v>7.67</v>
      </c>
      <c r="J30" s="332">
        <v>0.12</v>
      </c>
      <c r="K30" s="332">
        <v>1.53</v>
      </c>
      <c r="L30" s="332">
        <v>0.01</v>
      </c>
      <c r="M30" s="332">
        <v>1.65</v>
      </c>
      <c r="N30" s="332">
        <v>0.01</v>
      </c>
    </row>
    <row r="31" spans="1:14" x14ac:dyDescent="0.2">
      <c r="A31" s="332">
        <v>1610</v>
      </c>
      <c r="B31" s="332">
        <v>12</v>
      </c>
      <c r="C31" s="332">
        <v>0.92400000000000004</v>
      </c>
      <c r="D31" s="332">
        <v>3.43</v>
      </c>
      <c r="E31" s="332">
        <v>29.29</v>
      </c>
      <c r="F31" s="332">
        <v>7.0000000000000007E-2</v>
      </c>
      <c r="G31" s="332">
        <v>10.24</v>
      </c>
      <c r="H31" s="332">
        <v>0.01</v>
      </c>
      <c r="I31" s="359">
        <v>6.8</v>
      </c>
      <c r="J31" s="332">
        <v>0.02</v>
      </c>
      <c r="K31" s="332">
        <v>1.65</v>
      </c>
      <c r="L31" s="332">
        <v>7.0000000000000007E-2</v>
      </c>
      <c r="M31" s="332">
        <v>1.77</v>
      </c>
      <c r="N31" s="332">
        <v>0.31</v>
      </c>
    </row>
    <row r="32" spans="1:14" x14ac:dyDescent="0.2">
      <c r="A32" s="332">
        <v>1615</v>
      </c>
      <c r="B32" s="332">
        <v>18</v>
      </c>
      <c r="C32" s="332">
        <v>0.97</v>
      </c>
      <c r="D32" s="332">
        <v>2.84</v>
      </c>
      <c r="E32" s="332">
        <v>29.14</v>
      </c>
      <c r="F32" s="332">
        <v>0.06</v>
      </c>
      <c r="G32" s="332">
        <v>10.210000000000001</v>
      </c>
      <c r="H32" s="332">
        <v>0.03</v>
      </c>
      <c r="I32" s="359">
        <v>8.9600000000000009</v>
      </c>
      <c r="J32" s="332">
        <v>0.04</v>
      </c>
      <c r="K32" s="332">
        <v>1.73</v>
      </c>
      <c r="L32" s="332">
        <v>0.06</v>
      </c>
      <c r="M32" s="332">
        <v>1.83</v>
      </c>
      <c r="N32" s="332">
        <v>0.22</v>
      </c>
    </row>
    <row r="33" spans="1:14" x14ac:dyDescent="0.2">
      <c r="A33" s="332">
        <v>1620</v>
      </c>
      <c r="B33" s="332">
        <v>24</v>
      </c>
      <c r="C33" s="332">
        <v>0.90700000000000003</v>
      </c>
      <c r="D33" s="332">
        <v>4.3099999999999996</v>
      </c>
      <c r="E33" s="332">
        <v>29.04</v>
      </c>
      <c r="F33" s="332">
        <v>3.0000000000000001E-3</v>
      </c>
      <c r="G33" s="332">
        <v>10.09</v>
      </c>
      <c r="H33" s="332">
        <v>2E-3</v>
      </c>
      <c r="I33" s="359">
        <v>11</v>
      </c>
      <c r="J33" s="332">
        <v>0.42</v>
      </c>
      <c r="K33" s="332">
        <v>1.71</v>
      </c>
      <c r="L33" s="332">
        <v>0.04</v>
      </c>
      <c r="M33" s="332">
        <v>1.75</v>
      </c>
      <c r="N33" s="332">
        <v>0.2</v>
      </c>
    </row>
    <row r="34" spans="1:14" x14ac:dyDescent="0.2">
      <c r="A34" s="332">
        <v>1625</v>
      </c>
      <c r="B34" s="332">
        <v>30</v>
      </c>
      <c r="C34" s="332">
        <v>0.96</v>
      </c>
      <c r="D34" s="332">
        <v>2.87</v>
      </c>
      <c r="E34" s="332">
        <v>29.05</v>
      </c>
      <c r="F34" s="332">
        <v>6.0000000000000001E-3</v>
      </c>
      <c r="G34" s="332">
        <v>10.01</v>
      </c>
      <c r="H34" s="332">
        <v>0.01</v>
      </c>
      <c r="I34" s="359">
        <v>9.92</v>
      </c>
      <c r="J34" s="332">
        <v>0.01</v>
      </c>
      <c r="K34" s="332">
        <v>1.67</v>
      </c>
      <c r="L34" s="332">
        <v>0.03</v>
      </c>
      <c r="M34" s="359">
        <v>2</v>
      </c>
      <c r="N34" s="332">
        <v>0.28999999999999998</v>
      </c>
    </row>
    <row r="36" spans="1:14" s="332" customFormat="1" ht="15" x14ac:dyDescent="0.25">
      <c r="A36" s="456" t="s">
        <v>285</v>
      </c>
      <c r="B36" s="461"/>
      <c r="C36" s="461"/>
      <c r="D36" s="461"/>
    </row>
    <row r="37" spans="1:14" x14ac:dyDescent="0.2">
      <c r="A37" s="332">
        <v>1105</v>
      </c>
      <c r="B37" s="332">
        <v>7</v>
      </c>
      <c r="C37" s="332">
        <v>0.35699999999999998</v>
      </c>
      <c r="D37" s="332">
        <v>1.69</v>
      </c>
      <c r="E37" s="332">
        <v>29.32</v>
      </c>
      <c r="F37" s="359">
        <v>0.1</v>
      </c>
      <c r="G37" s="332">
        <v>12.14</v>
      </c>
      <c r="H37" s="332">
        <v>0.15</v>
      </c>
      <c r="I37" s="332">
        <v>10.42</v>
      </c>
      <c r="J37" s="332">
        <v>0.27</v>
      </c>
      <c r="K37" s="332">
        <v>1.41</v>
      </c>
      <c r="L37" s="332">
        <v>0.03</v>
      </c>
      <c r="M37" s="332">
        <v>0.56000000000000005</v>
      </c>
      <c r="N37" s="332">
        <v>7.0000000000000007E-2</v>
      </c>
    </row>
    <row r="38" spans="1:14" x14ac:dyDescent="0.2">
      <c r="A38" s="332">
        <v>1110</v>
      </c>
      <c r="B38" s="332">
        <v>14</v>
      </c>
      <c r="C38" s="332">
        <v>0.39100000000000001</v>
      </c>
      <c r="D38" s="332">
        <v>1.49</v>
      </c>
      <c r="E38" s="332">
        <v>29.51</v>
      </c>
      <c r="F38" s="332">
        <v>0.42</v>
      </c>
      <c r="G38" s="332">
        <v>10.81</v>
      </c>
      <c r="H38" s="332">
        <v>0.13</v>
      </c>
      <c r="I38" s="332">
        <v>6.08</v>
      </c>
      <c r="J38" s="332">
        <v>0.11</v>
      </c>
      <c r="K38" s="332">
        <v>1.42</v>
      </c>
      <c r="L38" s="332">
        <v>0.02</v>
      </c>
      <c r="M38" s="332">
        <v>1.38</v>
      </c>
      <c r="N38" s="332">
        <v>0.21</v>
      </c>
    </row>
    <row r="39" spans="1:14" x14ac:dyDescent="0.2">
      <c r="A39" s="332">
        <v>1115</v>
      </c>
      <c r="B39" s="332">
        <v>21</v>
      </c>
      <c r="C39" s="332">
        <v>0.52</v>
      </c>
      <c r="D39" s="332">
        <v>2.2599999999999998</v>
      </c>
      <c r="E39" s="332">
        <v>29.21</v>
      </c>
      <c r="F39" s="332">
        <v>0.11</v>
      </c>
      <c r="G39" s="332">
        <v>10.35</v>
      </c>
      <c r="H39" s="332">
        <v>0.02</v>
      </c>
      <c r="I39" s="332">
        <v>10.130000000000001</v>
      </c>
      <c r="J39" s="332">
        <v>0.71</v>
      </c>
      <c r="K39" s="332">
        <v>1.37</v>
      </c>
      <c r="L39" s="332">
        <v>0.01</v>
      </c>
      <c r="M39" s="332">
        <v>1.6</v>
      </c>
      <c r="N39" s="332">
        <v>0.09</v>
      </c>
    </row>
    <row r="40" spans="1:14" x14ac:dyDescent="0.2">
      <c r="A40" s="332">
        <v>1120</v>
      </c>
      <c r="B40" s="332">
        <v>28</v>
      </c>
      <c r="C40" s="332">
        <v>0.65300000000000002</v>
      </c>
      <c r="D40" s="332">
        <v>5.26</v>
      </c>
      <c r="E40" s="332">
        <v>29.15</v>
      </c>
      <c r="F40" s="332">
        <v>7.0000000000000007E-2</v>
      </c>
      <c r="G40" s="332">
        <v>10.11</v>
      </c>
      <c r="H40" s="332">
        <v>0.02</v>
      </c>
      <c r="I40" s="332">
        <v>8.02</v>
      </c>
      <c r="J40" s="332">
        <v>0.05</v>
      </c>
      <c r="K40" s="332">
        <v>1.51</v>
      </c>
      <c r="L40" s="332">
        <v>0.03</v>
      </c>
      <c r="M40" s="332">
        <v>1.91</v>
      </c>
      <c r="N40" s="332">
        <v>0.22</v>
      </c>
    </row>
    <row r="41" spans="1:14" x14ac:dyDescent="0.2">
      <c r="A41" s="332">
        <v>1125</v>
      </c>
      <c r="B41" s="332">
        <v>35</v>
      </c>
      <c r="C41" s="332">
        <v>0.76400000000000001</v>
      </c>
      <c r="D41" s="332">
        <v>2.35</v>
      </c>
      <c r="E41" s="332">
        <v>29.05</v>
      </c>
      <c r="F41" s="332">
        <v>2E-3</v>
      </c>
      <c r="G41" s="359">
        <v>10</v>
      </c>
      <c r="H41" s="332">
        <v>2E-3</v>
      </c>
      <c r="I41" s="332">
        <v>10.19</v>
      </c>
      <c r="J41" s="332">
        <v>9.6000000000000002E-2</v>
      </c>
      <c r="K41" s="359">
        <v>1.6</v>
      </c>
      <c r="L41" s="332">
        <v>0.02</v>
      </c>
      <c r="M41" s="332">
        <v>1.58</v>
      </c>
      <c r="N41" s="332">
        <v>0.03</v>
      </c>
    </row>
    <row r="43" spans="1:14" x14ac:dyDescent="0.2">
      <c r="A43" s="332">
        <v>1405</v>
      </c>
      <c r="B43" s="332">
        <v>8</v>
      </c>
      <c r="C43" s="332">
        <v>0.42899999999999999</v>
      </c>
      <c r="D43" s="332">
        <v>1.77</v>
      </c>
      <c r="E43" s="332">
        <v>28.97</v>
      </c>
      <c r="F43" s="332">
        <v>0.01</v>
      </c>
      <c r="G43" s="332">
        <v>10.48</v>
      </c>
      <c r="H43" s="332">
        <v>0.03</v>
      </c>
      <c r="I43" s="332">
        <v>10.85</v>
      </c>
      <c r="J43" s="332">
        <v>0.92</v>
      </c>
      <c r="K43" s="332">
        <v>1.27</v>
      </c>
      <c r="L43" s="332">
        <v>0.01</v>
      </c>
      <c r="M43" s="332">
        <v>0.8</v>
      </c>
      <c r="N43" s="332">
        <v>0.15</v>
      </c>
    </row>
    <row r="44" spans="1:14" x14ac:dyDescent="0.2">
      <c r="A44" s="332">
        <v>1410</v>
      </c>
      <c r="B44" s="332">
        <v>16</v>
      </c>
      <c r="C44" s="332">
        <v>0.53</v>
      </c>
      <c r="D44" s="332">
        <v>1.88</v>
      </c>
      <c r="E44" s="332">
        <v>29.01</v>
      </c>
      <c r="F44" s="332">
        <v>0.01</v>
      </c>
      <c r="G44" s="332">
        <v>10.31</v>
      </c>
      <c r="H44" s="332">
        <v>0.02</v>
      </c>
      <c r="I44" s="332">
        <v>10.11</v>
      </c>
      <c r="J44" s="332">
        <v>0.01</v>
      </c>
      <c r="K44" s="359">
        <v>1.3</v>
      </c>
      <c r="L44" s="332">
        <v>0.02</v>
      </c>
      <c r="M44" s="332">
        <v>1.62</v>
      </c>
      <c r="N44" s="332">
        <v>0.28999999999999998</v>
      </c>
    </row>
    <row r="45" spans="1:14" x14ac:dyDescent="0.2">
      <c r="A45" s="332">
        <v>1415</v>
      </c>
      <c r="B45" s="332">
        <v>24</v>
      </c>
      <c r="C45" s="332">
        <v>0.60699999999999998</v>
      </c>
      <c r="D45" s="332">
        <v>2.0699999999999998</v>
      </c>
      <c r="E45" s="332">
        <v>29.03</v>
      </c>
      <c r="F45" s="332">
        <v>1E-3</v>
      </c>
      <c r="G45" s="332">
        <v>10.23</v>
      </c>
      <c r="H45" s="332">
        <v>2.9999999999999997E-4</v>
      </c>
      <c r="I45" s="332">
        <v>10.050000000000001</v>
      </c>
      <c r="J45" s="332">
        <v>4.0000000000000001E-3</v>
      </c>
      <c r="K45" s="332">
        <v>1.36</v>
      </c>
      <c r="L45" s="332">
        <v>0.04</v>
      </c>
      <c r="M45" s="332">
        <v>1.73</v>
      </c>
      <c r="N45" s="332">
        <v>0.17</v>
      </c>
    </row>
    <row r="46" spans="1:14" x14ac:dyDescent="0.2">
      <c r="A46" s="332">
        <v>1420</v>
      </c>
      <c r="B46" s="332">
        <v>32</v>
      </c>
      <c r="C46" s="332">
        <v>0.58799999999999997</v>
      </c>
      <c r="D46" s="332">
        <v>2.12</v>
      </c>
      <c r="E46" s="332">
        <v>29.03</v>
      </c>
      <c r="F46" s="332">
        <v>1E-3</v>
      </c>
      <c r="G46" s="332">
        <v>10.220000000000001</v>
      </c>
      <c r="H46" s="332">
        <v>1E-3</v>
      </c>
      <c r="I46" s="332">
        <v>10.02</v>
      </c>
      <c r="J46" s="332">
        <v>0.01</v>
      </c>
      <c r="K46" s="332">
        <v>1.37</v>
      </c>
      <c r="L46" s="332">
        <v>0.01</v>
      </c>
      <c r="M46" s="332">
        <v>2.0499999999999998</v>
      </c>
      <c r="N46" s="332">
        <v>0.13</v>
      </c>
    </row>
    <row r="47" spans="1:14" x14ac:dyDescent="0.2">
      <c r="A47" s="332">
        <v>1425</v>
      </c>
      <c r="B47" s="332">
        <v>40</v>
      </c>
      <c r="C47" s="332">
        <v>0.67400000000000004</v>
      </c>
      <c r="D47" s="332">
        <v>1.96</v>
      </c>
      <c r="E47" s="332">
        <v>29.04</v>
      </c>
      <c r="F47" s="332">
        <v>4.0000000000000001E-3</v>
      </c>
      <c r="G47" s="332">
        <v>10.19</v>
      </c>
      <c r="H47" s="332">
        <v>2E-3</v>
      </c>
      <c r="I47" s="332">
        <v>9.99</v>
      </c>
      <c r="J47" s="332">
        <v>0.01</v>
      </c>
      <c r="K47" s="359">
        <v>1.4</v>
      </c>
      <c r="L47" s="332">
        <v>0.05</v>
      </c>
      <c r="M47" s="332">
        <v>1.88</v>
      </c>
      <c r="N47" s="332">
        <v>0.48</v>
      </c>
    </row>
    <row r="49" spans="1:14" x14ac:dyDescent="0.2">
      <c r="A49" s="456" t="s">
        <v>476</v>
      </c>
      <c r="B49" s="456"/>
      <c r="C49" s="456"/>
      <c r="D49" s="456"/>
    </row>
    <row r="50" spans="1:14" x14ac:dyDescent="0.2">
      <c r="A50" s="332">
        <v>1205</v>
      </c>
      <c r="B50" s="332">
        <v>5</v>
      </c>
      <c r="C50" s="332">
        <v>0.35</v>
      </c>
      <c r="D50" s="332">
        <v>1.37</v>
      </c>
      <c r="E50" s="332">
        <v>28.46</v>
      </c>
      <c r="F50" s="332">
        <v>0.03</v>
      </c>
      <c r="G50" s="332">
        <v>11.22</v>
      </c>
      <c r="H50" s="332">
        <v>0.02</v>
      </c>
      <c r="I50" s="332">
        <v>7.54</v>
      </c>
      <c r="J50" s="332">
        <v>0.04</v>
      </c>
      <c r="K50" s="359">
        <v>1.4</v>
      </c>
      <c r="L50" s="332">
        <v>0.04</v>
      </c>
      <c r="M50" s="332">
        <v>0.76</v>
      </c>
      <c r="N50" s="332">
        <v>0.26</v>
      </c>
    </row>
    <row r="51" spans="1:14" x14ac:dyDescent="0.2">
      <c r="A51" s="332">
        <v>1210</v>
      </c>
      <c r="B51" s="332">
        <v>10</v>
      </c>
      <c r="C51" s="332">
        <v>0.24</v>
      </c>
      <c r="D51" s="332">
        <v>1.6</v>
      </c>
      <c r="E51" s="332">
        <v>28.99</v>
      </c>
      <c r="F51" s="332">
        <v>0.05</v>
      </c>
      <c r="G51" s="332">
        <v>10.68</v>
      </c>
      <c r="H51" s="332">
        <v>0.06</v>
      </c>
      <c r="I51" s="332">
        <v>8.1300000000000008</v>
      </c>
      <c r="J51" s="332">
        <v>0.09</v>
      </c>
      <c r="K51" s="359">
        <v>1.52</v>
      </c>
      <c r="L51" s="332">
        <v>0.05</v>
      </c>
      <c r="M51" s="332">
        <v>2.0499999999999998</v>
      </c>
      <c r="N51" s="332">
        <v>0.36</v>
      </c>
    </row>
    <row r="52" spans="1:14" x14ac:dyDescent="0.2">
      <c r="A52" s="332">
        <v>1215</v>
      </c>
      <c r="B52" s="332">
        <v>15</v>
      </c>
      <c r="C52" s="332">
        <v>0.35799999999999998</v>
      </c>
      <c r="D52" s="332">
        <v>2.91</v>
      </c>
      <c r="E52" s="332">
        <v>29.19</v>
      </c>
      <c r="F52" s="332">
        <v>0.02</v>
      </c>
      <c r="G52" s="332">
        <v>10.19</v>
      </c>
      <c r="H52" s="332">
        <v>0.04</v>
      </c>
      <c r="I52" s="332">
        <v>8.25</v>
      </c>
      <c r="J52" s="332">
        <v>0.03</v>
      </c>
      <c r="K52" s="359">
        <v>1.33</v>
      </c>
      <c r="L52" s="332">
        <v>0.02</v>
      </c>
      <c r="M52" s="332">
        <v>3.37</v>
      </c>
      <c r="N52" s="332">
        <v>1.48</v>
      </c>
    </row>
    <row r="53" spans="1:14" x14ac:dyDescent="0.2">
      <c r="A53" s="332">
        <v>1220</v>
      </c>
      <c r="B53" s="332">
        <v>20</v>
      </c>
      <c r="C53" s="332">
        <v>0.40200000000000002</v>
      </c>
      <c r="D53" s="332">
        <v>2.31</v>
      </c>
      <c r="E53" s="332">
        <v>29.24</v>
      </c>
      <c r="F53" s="332">
        <v>8.0000000000000002E-3</v>
      </c>
      <c r="G53" s="332">
        <v>9.9700000000000006</v>
      </c>
      <c r="H53" s="332">
        <v>0.02</v>
      </c>
      <c r="I53" s="332">
        <v>9.0399999999999991</v>
      </c>
      <c r="J53" s="332">
        <v>0.13</v>
      </c>
      <c r="K53" s="359">
        <v>1.49</v>
      </c>
      <c r="L53" s="332">
        <v>0.14000000000000001</v>
      </c>
      <c r="M53" s="332">
        <v>5.13</v>
      </c>
      <c r="N53" s="332">
        <v>0.99</v>
      </c>
    </row>
    <row r="54" spans="1:14" x14ac:dyDescent="0.2">
      <c r="A54" s="332">
        <v>1225</v>
      </c>
      <c r="B54" s="332">
        <v>25</v>
      </c>
      <c r="C54" s="332">
        <v>0.40100000000000002</v>
      </c>
      <c r="D54" s="332">
        <v>2.89</v>
      </c>
      <c r="E54" s="332">
        <v>29.32</v>
      </c>
      <c r="F54" s="332">
        <v>0.03</v>
      </c>
      <c r="G54" s="332">
        <v>9.81</v>
      </c>
      <c r="H54" s="332">
        <v>0.02</v>
      </c>
      <c r="I54" s="332">
        <v>8.86</v>
      </c>
      <c r="J54" s="332">
        <v>0.02</v>
      </c>
      <c r="K54" s="359">
        <v>1.5</v>
      </c>
      <c r="L54" s="332">
        <v>0.11</v>
      </c>
      <c r="M54" s="332">
        <v>6.25</v>
      </c>
      <c r="N54" s="332">
        <v>2.42</v>
      </c>
    </row>
    <row r="56" spans="1:14" x14ac:dyDescent="0.2">
      <c r="A56" s="332">
        <v>1505</v>
      </c>
      <c r="B56" s="332">
        <v>6</v>
      </c>
      <c r="C56" s="332">
        <v>0.59599999999999997</v>
      </c>
      <c r="D56" s="332">
        <v>2.38</v>
      </c>
      <c r="E56" s="359">
        <v>29.3</v>
      </c>
      <c r="F56" s="332">
        <v>0.193</v>
      </c>
      <c r="G56" s="332">
        <v>10.96</v>
      </c>
      <c r="H56" s="332">
        <v>0.05</v>
      </c>
      <c r="I56" s="332">
        <v>8.76</v>
      </c>
      <c r="J56" s="332">
        <v>0.37</v>
      </c>
      <c r="K56" s="332">
        <v>1.49</v>
      </c>
      <c r="L56" s="332">
        <v>0.05</v>
      </c>
      <c r="M56" s="332">
        <v>1.17</v>
      </c>
      <c r="N56" s="332">
        <v>0.06</v>
      </c>
    </row>
    <row r="57" spans="1:14" x14ac:dyDescent="0.2">
      <c r="A57" s="332">
        <v>1510</v>
      </c>
      <c r="B57" s="332">
        <v>12</v>
      </c>
      <c r="C57" s="332">
        <v>0.73</v>
      </c>
      <c r="D57" s="332">
        <v>2.79</v>
      </c>
      <c r="E57" s="359">
        <v>29.15</v>
      </c>
      <c r="F57" s="332">
        <v>7.4999999999999997E-2</v>
      </c>
      <c r="G57" s="332">
        <v>10.55</v>
      </c>
      <c r="H57" s="332">
        <v>0.02</v>
      </c>
      <c r="I57" s="332">
        <v>9.06</v>
      </c>
      <c r="J57" s="332">
        <v>0.14000000000000001</v>
      </c>
      <c r="K57" s="332">
        <v>1.48</v>
      </c>
      <c r="L57" s="332">
        <v>0.02</v>
      </c>
      <c r="M57" s="332">
        <v>2.91</v>
      </c>
      <c r="N57" s="332">
        <v>0.55000000000000004</v>
      </c>
    </row>
    <row r="58" spans="1:14" x14ac:dyDescent="0.2">
      <c r="A58" s="332">
        <v>1515</v>
      </c>
      <c r="B58" s="332">
        <v>18</v>
      </c>
      <c r="C58" s="332">
        <v>0.318</v>
      </c>
      <c r="D58" s="332">
        <v>1.76</v>
      </c>
      <c r="E58" s="359">
        <v>29.1</v>
      </c>
      <c r="F58" s="332">
        <v>4.0000000000000001E-3</v>
      </c>
      <c r="G58" s="332">
        <v>10.02</v>
      </c>
      <c r="H58" s="332">
        <v>0.04</v>
      </c>
      <c r="I58" s="332">
        <v>13.59</v>
      </c>
      <c r="J58" s="332">
        <v>1.05</v>
      </c>
      <c r="K58" s="332">
        <v>1.41</v>
      </c>
      <c r="L58" s="332">
        <v>0.03</v>
      </c>
      <c r="M58" s="332">
        <v>4.87</v>
      </c>
      <c r="N58" s="332">
        <v>0.51</v>
      </c>
    </row>
    <row r="59" spans="1:14" x14ac:dyDescent="0.2">
      <c r="A59" s="332">
        <v>1520</v>
      </c>
      <c r="B59" s="332">
        <v>24</v>
      </c>
      <c r="C59" s="332">
        <v>0.313</v>
      </c>
      <c r="D59" s="332">
        <v>3.39</v>
      </c>
      <c r="E59" s="359">
        <v>29.16</v>
      </c>
      <c r="F59" s="332">
        <v>7.0000000000000001E-3</v>
      </c>
      <c r="G59" s="332">
        <v>9.7799999999999994</v>
      </c>
      <c r="H59" s="332">
        <v>0.02</v>
      </c>
      <c r="I59" s="332">
        <v>10.32</v>
      </c>
      <c r="J59" s="332">
        <v>0.13</v>
      </c>
      <c r="K59" s="332">
        <v>1.39</v>
      </c>
      <c r="L59" s="332">
        <v>0.03</v>
      </c>
      <c r="M59" s="332">
        <v>3.49</v>
      </c>
      <c r="N59" s="332">
        <v>7.0000000000000007E-2</v>
      </c>
    </row>
    <row r="60" spans="1:14" x14ac:dyDescent="0.2">
      <c r="A60" s="113">
        <v>1525</v>
      </c>
      <c r="B60" s="113">
        <v>30</v>
      </c>
      <c r="C60" s="113">
        <v>0.44500000000000001</v>
      </c>
      <c r="D60" s="113">
        <v>1.93</v>
      </c>
      <c r="E60" s="359">
        <v>29.21</v>
      </c>
      <c r="F60" s="332">
        <v>5.0000000000000001E-3</v>
      </c>
      <c r="G60" s="332">
        <v>9.68</v>
      </c>
      <c r="H60" s="332">
        <v>0.02</v>
      </c>
      <c r="I60" s="332">
        <v>10.72</v>
      </c>
      <c r="J60" s="332">
        <v>0.15</v>
      </c>
      <c r="K60" s="332">
        <v>1.51</v>
      </c>
      <c r="L60" s="332">
        <v>0.13</v>
      </c>
      <c r="M60" s="332">
        <v>8.92</v>
      </c>
      <c r="N60" s="332">
        <v>1.08</v>
      </c>
    </row>
  </sheetData>
  <mergeCells count="9">
    <mergeCell ref="A1:J1"/>
    <mergeCell ref="A3:J3"/>
    <mergeCell ref="A23:D23"/>
    <mergeCell ref="A49:D49"/>
    <mergeCell ref="A7:A8"/>
    <mergeCell ref="B7:B8"/>
    <mergeCell ref="C7:D7"/>
    <mergeCell ref="A10:D10"/>
    <mergeCell ref="A36:D36"/>
  </mergeCells>
  <phoneticPr fontId="12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7"/>
  <sheetViews>
    <sheetView topLeftCell="A103" workbookViewId="0">
      <selection activeCell="C406" sqref="C406"/>
    </sheetView>
  </sheetViews>
  <sheetFormatPr defaultRowHeight="15" x14ac:dyDescent="0.25"/>
  <cols>
    <col min="1" max="1" width="9.5703125" style="217" customWidth="1"/>
    <col min="2" max="2" width="1.7109375" style="217" customWidth="1"/>
    <col min="3" max="3" width="9.140625" style="217"/>
    <col min="4" max="4" width="1.7109375" style="217" customWidth="1"/>
    <col min="5" max="5" width="12.7109375" style="217" customWidth="1"/>
    <col min="6" max="6" width="1.7109375" style="217" customWidth="1"/>
    <col min="7" max="7" width="9.85546875" style="217" customWidth="1"/>
    <col min="8" max="8" width="1.7109375" style="217" customWidth="1"/>
    <col min="9" max="9" width="9.140625" style="217"/>
    <col min="10" max="10" width="1.7109375" style="217" customWidth="1"/>
    <col min="11" max="11" width="13.5703125" style="217" customWidth="1"/>
    <col min="12" max="16384" width="9.140625" style="217"/>
  </cols>
  <sheetData>
    <row r="1" spans="1:11" ht="46.5" customHeight="1" x14ac:dyDescent="0.25">
      <c r="A1" s="463" t="s">
        <v>19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3" spans="1:11" s="118" customFormat="1" ht="44.25" customHeight="1" x14ac:dyDescent="0.25">
      <c r="A3" s="464" t="s">
        <v>5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</row>
    <row r="5" spans="1:11" ht="38.25" x14ac:dyDescent="0.25">
      <c r="A5" s="218" t="s">
        <v>281</v>
      </c>
      <c r="B5" s="219"/>
      <c r="C5" s="218" t="s">
        <v>286</v>
      </c>
      <c r="D5" s="219"/>
      <c r="E5" s="218" t="s">
        <v>287</v>
      </c>
      <c r="F5" s="219"/>
      <c r="G5" s="218" t="s">
        <v>288</v>
      </c>
      <c r="H5" s="219"/>
      <c r="I5" s="218" t="s">
        <v>24</v>
      </c>
      <c r="J5" s="219"/>
      <c r="K5" s="218" t="s">
        <v>289</v>
      </c>
    </row>
    <row r="6" spans="1:11" customFormat="1" x14ac:dyDescent="0.25"/>
    <row r="7" spans="1:11" x14ac:dyDescent="0.25">
      <c r="A7" s="461" t="s">
        <v>290</v>
      </c>
      <c r="B7" s="461"/>
      <c r="C7" s="461"/>
      <c r="D7" s="461"/>
      <c r="E7" s="461"/>
      <c r="F7" s="462"/>
      <c r="G7" s="462"/>
      <c r="H7" s="462"/>
      <c r="I7" s="462"/>
      <c r="J7" s="462"/>
      <c r="K7" s="461"/>
    </row>
    <row r="8" spans="1:11" x14ac:dyDescent="0.25">
      <c r="A8" s="220">
        <v>0.3</v>
      </c>
      <c r="B8" s="220"/>
      <c r="C8" s="220">
        <v>29.18</v>
      </c>
      <c r="D8" s="220"/>
      <c r="E8" s="220">
        <v>8.9700000000000006</v>
      </c>
      <c r="F8" s="220"/>
      <c r="G8" s="220">
        <v>13.46</v>
      </c>
      <c r="H8" s="220"/>
      <c r="I8" s="220">
        <v>1.44</v>
      </c>
      <c r="J8" s="220"/>
      <c r="K8" s="220">
        <v>1.97</v>
      </c>
    </row>
    <row r="9" spans="1:11" x14ac:dyDescent="0.25">
      <c r="A9" s="220">
        <v>0.32</v>
      </c>
      <c r="B9" s="220"/>
      <c r="C9" s="220">
        <v>29.21</v>
      </c>
      <c r="D9" s="220"/>
      <c r="E9" s="220">
        <v>8.91</v>
      </c>
      <c r="F9" s="220"/>
      <c r="G9" s="220">
        <v>12.41</v>
      </c>
      <c r="H9" s="220"/>
      <c r="I9" s="220">
        <v>1.43</v>
      </c>
      <c r="J9" s="220"/>
      <c r="K9" s="220">
        <v>1.96</v>
      </c>
    </row>
    <row r="10" spans="1:11" x14ac:dyDescent="0.25">
      <c r="A10" s="220">
        <v>0.33</v>
      </c>
      <c r="B10" s="220"/>
      <c r="C10" s="220">
        <v>29.24</v>
      </c>
      <c r="D10" s="220"/>
      <c r="E10" s="220">
        <v>8.85</v>
      </c>
      <c r="F10" s="220"/>
      <c r="G10" s="220">
        <v>12.2</v>
      </c>
      <c r="H10" s="220"/>
      <c r="I10" s="220">
        <v>1.39</v>
      </c>
      <c r="J10" s="220"/>
      <c r="K10" s="220">
        <v>1.97</v>
      </c>
    </row>
    <row r="11" spans="1:11" x14ac:dyDescent="0.25">
      <c r="A11" s="220">
        <v>0.35</v>
      </c>
      <c r="B11" s="220"/>
      <c r="C11" s="220">
        <v>29.17</v>
      </c>
      <c r="D11" s="220"/>
      <c r="E11" s="220">
        <v>8.9700000000000006</v>
      </c>
      <c r="F11" s="220"/>
      <c r="G11" s="220">
        <v>12.92</v>
      </c>
      <c r="H11" s="220"/>
      <c r="I11" s="220">
        <v>1.43</v>
      </c>
      <c r="J11" s="220"/>
      <c r="K11" s="220">
        <v>1.96</v>
      </c>
    </row>
    <row r="12" spans="1:11" x14ac:dyDescent="0.25">
      <c r="A12" s="220">
        <v>0.35</v>
      </c>
      <c r="B12" s="220"/>
      <c r="C12" s="220">
        <v>29.25</v>
      </c>
      <c r="D12" s="220"/>
      <c r="E12" s="220">
        <v>8.7899999999999991</v>
      </c>
      <c r="F12" s="220"/>
      <c r="G12" s="220">
        <v>12.04</v>
      </c>
      <c r="H12" s="220"/>
      <c r="I12" s="220">
        <v>1.39</v>
      </c>
      <c r="J12" s="220"/>
      <c r="K12" s="220">
        <v>1.97</v>
      </c>
    </row>
    <row r="13" spans="1:11" x14ac:dyDescent="0.25">
      <c r="A13" s="220">
        <v>0.35</v>
      </c>
      <c r="B13" s="220"/>
      <c r="C13" s="220">
        <v>29.17</v>
      </c>
      <c r="D13" s="220"/>
      <c r="E13" s="220">
        <v>8.9700000000000006</v>
      </c>
      <c r="F13" s="220"/>
      <c r="G13" s="220">
        <v>13.16</v>
      </c>
      <c r="H13" s="220"/>
      <c r="I13" s="220">
        <v>1.43</v>
      </c>
      <c r="J13" s="220"/>
      <c r="K13" s="220">
        <v>1.96</v>
      </c>
    </row>
    <row r="14" spans="1:11" x14ac:dyDescent="0.25">
      <c r="A14" s="220">
        <v>0.36</v>
      </c>
      <c r="B14" s="220"/>
      <c r="C14" s="220">
        <v>29.16</v>
      </c>
      <c r="D14" s="220"/>
      <c r="E14" s="220">
        <v>8.9700000000000006</v>
      </c>
      <c r="F14" s="220"/>
      <c r="G14" s="220">
        <v>13.34</v>
      </c>
      <c r="H14" s="220"/>
      <c r="I14" s="220">
        <v>1.44</v>
      </c>
      <c r="J14" s="220"/>
      <c r="K14" s="220">
        <v>1.97</v>
      </c>
    </row>
    <row r="15" spans="1:11" x14ac:dyDescent="0.25">
      <c r="A15" s="220">
        <v>0.37</v>
      </c>
      <c r="B15" s="220"/>
      <c r="C15" s="220">
        <v>29.19</v>
      </c>
      <c r="D15" s="220"/>
      <c r="E15" s="220">
        <v>8.9499999999999993</v>
      </c>
      <c r="F15" s="220"/>
      <c r="G15" s="220">
        <v>12.66</v>
      </c>
      <c r="H15" s="220"/>
      <c r="I15" s="220">
        <v>1.43</v>
      </c>
      <c r="J15" s="220"/>
      <c r="K15" s="220">
        <v>1.95</v>
      </c>
    </row>
    <row r="16" spans="1:11" x14ac:dyDescent="0.25">
      <c r="A16" s="220">
        <v>0.48</v>
      </c>
      <c r="B16" s="220"/>
      <c r="C16" s="220">
        <v>29.35</v>
      </c>
      <c r="D16" s="220"/>
      <c r="E16" s="220">
        <v>8.65</v>
      </c>
      <c r="F16" s="220"/>
      <c r="G16" s="220">
        <v>11.93</v>
      </c>
      <c r="H16" s="220"/>
      <c r="I16" s="220">
        <v>1.38</v>
      </c>
      <c r="J16" s="220"/>
      <c r="K16" s="220">
        <v>2.02</v>
      </c>
    </row>
    <row r="17" spans="1:11" x14ac:dyDescent="0.25">
      <c r="A17" s="220">
        <v>0.59</v>
      </c>
      <c r="B17" s="220"/>
      <c r="C17" s="220">
        <v>29.32</v>
      </c>
      <c r="D17" s="220"/>
      <c r="E17" s="220">
        <v>8.56</v>
      </c>
      <c r="F17" s="220"/>
      <c r="G17" s="220">
        <v>11.89</v>
      </c>
      <c r="H17" s="220"/>
      <c r="I17" s="220">
        <v>1.39</v>
      </c>
      <c r="J17" s="220"/>
      <c r="K17" s="220">
        <v>2.02</v>
      </c>
    </row>
    <row r="18" spans="1:11" x14ac:dyDescent="0.25">
      <c r="A18" s="220">
        <v>0.7</v>
      </c>
      <c r="B18" s="220"/>
      <c r="C18" s="220">
        <v>29.29</v>
      </c>
      <c r="D18" s="220"/>
      <c r="E18" s="220">
        <v>8.5299999999999994</v>
      </c>
      <c r="F18" s="220"/>
      <c r="G18" s="220">
        <v>11.86</v>
      </c>
      <c r="H18" s="220"/>
      <c r="I18" s="220">
        <v>1.44</v>
      </c>
      <c r="J18" s="220"/>
      <c r="K18" s="220">
        <v>2.12</v>
      </c>
    </row>
    <row r="19" spans="1:11" x14ac:dyDescent="0.25">
      <c r="A19" s="220">
        <v>0.79</v>
      </c>
      <c r="B19" s="220"/>
      <c r="C19" s="220">
        <v>29.29</v>
      </c>
      <c r="D19" s="220"/>
      <c r="E19" s="220">
        <v>8.5</v>
      </c>
      <c r="F19" s="220"/>
      <c r="G19" s="220">
        <v>11.84</v>
      </c>
      <c r="H19" s="220"/>
      <c r="I19" s="220">
        <v>1.43</v>
      </c>
      <c r="J19" s="220"/>
      <c r="K19" s="220">
        <v>2.12</v>
      </c>
    </row>
    <row r="20" spans="1:11" x14ac:dyDescent="0.25">
      <c r="A20" s="220">
        <v>0.88</v>
      </c>
      <c r="B20" s="220"/>
      <c r="C20" s="220">
        <v>29.29</v>
      </c>
      <c r="D20" s="220"/>
      <c r="E20" s="220">
        <v>8.48</v>
      </c>
      <c r="F20" s="220"/>
      <c r="G20" s="220">
        <v>11.85</v>
      </c>
      <c r="H20" s="220"/>
      <c r="I20" s="220">
        <v>1.38</v>
      </c>
      <c r="J20" s="220"/>
      <c r="K20" s="220">
        <v>2.4700000000000002</v>
      </c>
    </row>
    <row r="21" spans="1:11" x14ac:dyDescent="0.25">
      <c r="A21" s="220">
        <v>0.99</v>
      </c>
      <c r="B21" s="220"/>
      <c r="C21" s="220">
        <v>29.29</v>
      </c>
      <c r="D21" s="220"/>
      <c r="E21" s="220">
        <v>8.4700000000000006</v>
      </c>
      <c r="F21" s="220"/>
      <c r="G21" s="220">
        <v>11.84</v>
      </c>
      <c r="H21" s="220"/>
      <c r="I21" s="220">
        <v>1.38</v>
      </c>
      <c r="J21" s="220"/>
      <c r="K21" s="220">
        <v>2.4700000000000002</v>
      </c>
    </row>
    <row r="22" spans="1:11" x14ac:dyDescent="0.25">
      <c r="A22" s="220">
        <v>1.0900000000000001</v>
      </c>
      <c r="B22" s="220"/>
      <c r="C22" s="220">
        <v>29.28</v>
      </c>
      <c r="D22" s="220"/>
      <c r="E22" s="220">
        <v>8.4700000000000006</v>
      </c>
      <c r="F22" s="220"/>
      <c r="G22" s="220">
        <v>11.84</v>
      </c>
      <c r="H22" s="220"/>
      <c r="I22" s="220">
        <v>1.37</v>
      </c>
      <c r="J22" s="220"/>
      <c r="K22" s="220">
        <v>2.42</v>
      </c>
    </row>
    <row r="23" spans="1:11" x14ac:dyDescent="0.25">
      <c r="A23" s="220">
        <v>1.18</v>
      </c>
      <c r="B23" s="220"/>
      <c r="C23" s="220">
        <v>29.29</v>
      </c>
      <c r="D23" s="220"/>
      <c r="E23" s="220">
        <v>8.4600000000000009</v>
      </c>
      <c r="F23" s="220"/>
      <c r="G23" s="220">
        <v>11.83</v>
      </c>
      <c r="H23" s="220"/>
      <c r="I23" s="220">
        <v>1.36</v>
      </c>
      <c r="J23" s="220"/>
      <c r="K23" s="220">
        <v>2.36</v>
      </c>
    </row>
    <row r="24" spans="1:11" x14ac:dyDescent="0.25">
      <c r="A24" s="220">
        <v>1.27</v>
      </c>
      <c r="B24" s="220"/>
      <c r="C24" s="220">
        <v>29.29</v>
      </c>
      <c r="D24" s="220"/>
      <c r="E24" s="220">
        <v>8.4600000000000009</v>
      </c>
      <c r="F24" s="220"/>
      <c r="G24" s="220">
        <v>11.82</v>
      </c>
      <c r="H24" s="220"/>
      <c r="I24" s="220">
        <v>1.37</v>
      </c>
      <c r="J24" s="220"/>
      <c r="K24" s="220">
        <v>2.5299999999999998</v>
      </c>
    </row>
    <row r="25" spans="1:11" x14ac:dyDescent="0.25">
      <c r="A25" s="220">
        <v>1.37</v>
      </c>
      <c r="B25" s="220"/>
      <c r="C25" s="220">
        <v>29.29</v>
      </c>
      <c r="D25" s="220"/>
      <c r="E25" s="220">
        <v>8.4499999999999993</v>
      </c>
      <c r="F25" s="220"/>
      <c r="G25" s="220">
        <v>11.8</v>
      </c>
      <c r="H25" s="220"/>
      <c r="I25" s="220">
        <v>1.39</v>
      </c>
      <c r="J25" s="220"/>
      <c r="K25" s="220">
        <v>2.69</v>
      </c>
    </row>
    <row r="26" spans="1:11" x14ac:dyDescent="0.25">
      <c r="A26" s="220">
        <v>1.48</v>
      </c>
      <c r="B26" s="220"/>
      <c r="C26" s="220">
        <v>29.29</v>
      </c>
      <c r="D26" s="220"/>
      <c r="E26" s="220">
        <v>8.4499999999999993</v>
      </c>
      <c r="F26" s="220"/>
      <c r="G26" s="220">
        <v>11.77</v>
      </c>
      <c r="H26" s="220"/>
      <c r="I26" s="220">
        <v>1.41</v>
      </c>
      <c r="J26" s="220"/>
      <c r="K26" s="220">
        <v>2.78</v>
      </c>
    </row>
    <row r="27" spans="1:11" x14ac:dyDescent="0.25">
      <c r="A27" s="220">
        <v>1.6</v>
      </c>
      <c r="B27" s="220"/>
      <c r="C27" s="220">
        <v>29.28</v>
      </c>
      <c r="D27" s="220"/>
      <c r="E27" s="220">
        <v>8.4600000000000009</v>
      </c>
      <c r="F27" s="220"/>
      <c r="G27" s="220">
        <v>11.72</v>
      </c>
      <c r="H27" s="220"/>
      <c r="I27" s="220">
        <v>1.42</v>
      </c>
      <c r="J27" s="220"/>
      <c r="K27" s="220">
        <v>2.86</v>
      </c>
    </row>
    <row r="28" spans="1:11" x14ac:dyDescent="0.25">
      <c r="A28" s="220">
        <v>1.7</v>
      </c>
      <c r="B28" s="220"/>
      <c r="C28" s="220">
        <v>29.28</v>
      </c>
      <c r="D28" s="220"/>
      <c r="E28" s="220">
        <v>8.4600000000000009</v>
      </c>
      <c r="F28" s="220"/>
      <c r="G28" s="220">
        <v>11.67</v>
      </c>
      <c r="H28" s="220"/>
      <c r="I28" s="220">
        <v>1.4</v>
      </c>
      <c r="J28" s="220"/>
      <c r="K28" s="220">
        <v>2.87</v>
      </c>
    </row>
    <row r="29" spans="1:11" x14ac:dyDescent="0.25">
      <c r="A29" s="220">
        <v>1.81</v>
      </c>
      <c r="B29" s="220"/>
      <c r="C29" s="220">
        <v>29.29</v>
      </c>
      <c r="D29" s="220"/>
      <c r="E29" s="220">
        <v>8.4600000000000009</v>
      </c>
      <c r="F29" s="220"/>
      <c r="G29" s="220">
        <v>11.63</v>
      </c>
      <c r="H29" s="220"/>
      <c r="I29" s="220">
        <v>1.38</v>
      </c>
      <c r="J29" s="220"/>
      <c r="K29" s="220">
        <v>2.87</v>
      </c>
    </row>
    <row r="30" spans="1:11" x14ac:dyDescent="0.25">
      <c r="A30" s="220">
        <v>1.94</v>
      </c>
      <c r="B30" s="220"/>
      <c r="C30" s="220">
        <v>29.29</v>
      </c>
      <c r="D30" s="220"/>
      <c r="E30" s="220">
        <v>8.4499999999999993</v>
      </c>
      <c r="F30" s="220"/>
      <c r="G30" s="220">
        <v>11.57</v>
      </c>
      <c r="H30" s="220"/>
      <c r="I30" s="220">
        <v>1.41</v>
      </c>
      <c r="J30" s="220"/>
      <c r="K30" s="220">
        <v>3.25</v>
      </c>
    </row>
    <row r="31" spans="1:11" x14ac:dyDescent="0.25">
      <c r="A31" s="220">
        <v>2.0499999999999998</v>
      </c>
      <c r="B31" s="220"/>
      <c r="C31" s="220">
        <v>29.3</v>
      </c>
      <c r="D31" s="220"/>
      <c r="E31" s="220">
        <v>8.44</v>
      </c>
      <c r="F31" s="220"/>
      <c r="G31" s="220">
        <v>11.54</v>
      </c>
      <c r="H31" s="220"/>
      <c r="I31" s="220">
        <v>1.44</v>
      </c>
      <c r="J31" s="220"/>
      <c r="K31" s="220">
        <v>3.62</v>
      </c>
    </row>
    <row r="32" spans="1:11" x14ac:dyDescent="0.25">
      <c r="A32" s="220">
        <v>2.15</v>
      </c>
      <c r="B32" s="220"/>
      <c r="C32" s="220">
        <v>29.3</v>
      </c>
      <c r="D32" s="220"/>
      <c r="E32" s="220">
        <v>8.44</v>
      </c>
      <c r="F32" s="220"/>
      <c r="G32" s="220">
        <v>11.51</v>
      </c>
      <c r="H32" s="220"/>
      <c r="I32" s="220">
        <v>1.43</v>
      </c>
      <c r="J32" s="220"/>
      <c r="K32" s="220">
        <v>3.49</v>
      </c>
    </row>
    <row r="33" spans="1:11" x14ac:dyDescent="0.25">
      <c r="A33" s="220">
        <v>2.2599999999999998</v>
      </c>
      <c r="B33" s="220"/>
      <c r="C33" s="220">
        <v>29.3</v>
      </c>
      <c r="D33" s="220"/>
      <c r="E33" s="220">
        <v>8.43</v>
      </c>
      <c r="F33" s="220"/>
      <c r="G33" s="220">
        <v>11.5</v>
      </c>
      <c r="H33" s="220"/>
      <c r="I33" s="220">
        <v>1.41</v>
      </c>
      <c r="J33" s="220"/>
      <c r="K33" s="220">
        <v>3.36</v>
      </c>
    </row>
    <row r="34" spans="1:11" x14ac:dyDescent="0.25">
      <c r="A34" s="220">
        <v>2.37</v>
      </c>
      <c r="B34" s="220"/>
      <c r="C34" s="220">
        <v>29.3</v>
      </c>
      <c r="D34" s="220"/>
      <c r="E34" s="220">
        <v>8.43</v>
      </c>
      <c r="F34" s="220"/>
      <c r="G34" s="220">
        <v>11.51</v>
      </c>
      <c r="H34" s="220"/>
      <c r="I34" s="220">
        <v>1.4</v>
      </c>
      <c r="J34" s="220"/>
      <c r="K34" s="220">
        <v>3.56</v>
      </c>
    </row>
    <row r="35" spans="1:11" x14ac:dyDescent="0.25">
      <c r="A35" s="220">
        <v>2.4700000000000002</v>
      </c>
      <c r="B35" s="220"/>
      <c r="C35" s="220">
        <v>29.3</v>
      </c>
      <c r="D35" s="220"/>
      <c r="E35" s="220">
        <v>8.42</v>
      </c>
      <c r="F35" s="220"/>
      <c r="G35" s="220">
        <v>11.54</v>
      </c>
      <c r="H35" s="220"/>
      <c r="I35" s="220">
        <v>1.39</v>
      </c>
      <c r="J35" s="220"/>
      <c r="K35" s="220">
        <v>3.77</v>
      </c>
    </row>
    <row r="36" spans="1:11" x14ac:dyDescent="0.25">
      <c r="A36" s="220">
        <v>2.56</v>
      </c>
      <c r="B36" s="220"/>
      <c r="C36" s="220">
        <v>29.3</v>
      </c>
      <c r="D36" s="220"/>
      <c r="E36" s="220">
        <v>8.42</v>
      </c>
      <c r="F36" s="220"/>
      <c r="G36" s="220">
        <v>11.59</v>
      </c>
      <c r="H36" s="220"/>
      <c r="I36" s="220">
        <v>1.41</v>
      </c>
      <c r="J36" s="220"/>
      <c r="K36" s="220">
        <v>4.07</v>
      </c>
    </row>
    <row r="37" spans="1:11" x14ac:dyDescent="0.25">
      <c r="A37" s="220">
        <v>2.64</v>
      </c>
      <c r="B37" s="220"/>
      <c r="C37" s="220">
        <v>29.3</v>
      </c>
      <c r="D37" s="220"/>
      <c r="E37" s="220">
        <v>8.41</v>
      </c>
      <c r="F37" s="220"/>
      <c r="G37" s="220">
        <v>11.64</v>
      </c>
      <c r="H37" s="220"/>
      <c r="I37" s="220">
        <v>1.42</v>
      </c>
      <c r="J37" s="220"/>
      <c r="K37" s="220">
        <v>4.37</v>
      </c>
    </row>
    <row r="38" spans="1:11" x14ac:dyDescent="0.25">
      <c r="A38" s="220">
        <v>2.75</v>
      </c>
      <c r="B38" s="220"/>
      <c r="C38" s="220">
        <v>29.3</v>
      </c>
      <c r="D38" s="220"/>
      <c r="E38" s="220">
        <v>8.41</v>
      </c>
      <c r="F38" s="220"/>
      <c r="G38" s="220">
        <v>11.67</v>
      </c>
      <c r="H38" s="220"/>
      <c r="I38" s="220">
        <v>1.43</v>
      </c>
      <c r="J38" s="220"/>
      <c r="K38" s="220">
        <v>4.5599999999999996</v>
      </c>
    </row>
    <row r="39" spans="1:11" x14ac:dyDescent="0.25">
      <c r="A39" s="220">
        <v>2.89</v>
      </c>
      <c r="B39" s="220"/>
      <c r="C39" s="220">
        <v>29.3</v>
      </c>
      <c r="D39" s="220"/>
      <c r="E39" s="220">
        <v>8.41</v>
      </c>
      <c r="F39" s="220"/>
      <c r="G39" s="220">
        <v>11.69</v>
      </c>
      <c r="H39" s="220"/>
      <c r="I39" s="220">
        <v>1.44</v>
      </c>
      <c r="J39" s="220"/>
      <c r="K39" s="220">
        <v>4.7300000000000004</v>
      </c>
    </row>
    <row r="40" spans="1:11" x14ac:dyDescent="0.25">
      <c r="A40" s="220">
        <v>3</v>
      </c>
      <c r="B40" s="220"/>
      <c r="C40" s="220">
        <v>29.3</v>
      </c>
      <c r="D40" s="220"/>
      <c r="E40" s="220">
        <v>8.42</v>
      </c>
      <c r="F40" s="220"/>
      <c r="G40" s="220">
        <v>11.69</v>
      </c>
      <c r="H40" s="220"/>
      <c r="I40" s="220">
        <v>1.45</v>
      </c>
      <c r="J40" s="220"/>
      <c r="K40" s="220">
        <v>4.71</v>
      </c>
    </row>
    <row r="41" spans="1:11" x14ac:dyDescent="0.25">
      <c r="A41" s="220">
        <v>3.12</v>
      </c>
      <c r="B41" s="220"/>
      <c r="C41" s="220">
        <v>29.3</v>
      </c>
      <c r="D41" s="220"/>
      <c r="E41" s="220">
        <v>8.42</v>
      </c>
      <c r="F41" s="220"/>
      <c r="G41" s="220">
        <v>11.67</v>
      </c>
      <c r="H41" s="220"/>
      <c r="I41" s="220">
        <v>1.46</v>
      </c>
      <c r="J41" s="220"/>
      <c r="K41" s="220">
        <v>4.68</v>
      </c>
    </row>
    <row r="42" spans="1:11" x14ac:dyDescent="0.25">
      <c r="A42" s="220">
        <v>3.14</v>
      </c>
      <c r="B42" s="220"/>
      <c r="C42" s="220">
        <v>29.31</v>
      </c>
      <c r="D42" s="220"/>
      <c r="E42" s="220">
        <v>8.4</v>
      </c>
      <c r="F42" s="220"/>
      <c r="G42" s="220">
        <v>11.33</v>
      </c>
      <c r="H42" s="220"/>
      <c r="I42" s="220">
        <v>1.49</v>
      </c>
      <c r="J42" s="220"/>
      <c r="K42" s="220">
        <v>4.93</v>
      </c>
    </row>
    <row r="43" spans="1:11" x14ac:dyDescent="0.25">
      <c r="A43" s="220">
        <v>3.15</v>
      </c>
      <c r="B43" s="220"/>
      <c r="C43" s="220">
        <v>29.3</v>
      </c>
      <c r="D43" s="220"/>
      <c r="E43" s="220">
        <v>8.42</v>
      </c>
      <c r="F43" s="220"/>
      <c r="G43" s="220">
        <v>11.46</v>
      </c>
      <c r="H43" s="220"/>
      <c r="I43" s="220">
        <v>1.44</v>
      </c>
      <c r="J43" s="220"/>
      <c r="K43" s="220">
        <v>4.46</v>
      </c>
    </row>
    <row r="44" spans="1:11" x14ac:dyDescent="0.25">
      <c r="A44" s="220">
        <v>3.15</v>
      </c>
      <c r="B44" s="220"/>
      <c r="C44" s="220">
        <v>29.3</v>
      </c>
      <c r="D44" s="220"/>
      <c r="E44" s="220">
        <v>8.42</v>
      </c>
      <c r="F44" s="220"/>
      <c r="G44" s="220">
        <v>11.52</v>
      </c>
      <c r="H44" s="220"/>
      <c r="I44" s="220">
        <v>1.44</v>
      </c>
      <c r="J44" s="220"/>
      <c r="K44" s="220">
        <v>4.4800000000000004</v>
      </c>
    </row>
    <row r="45" spans="1:11" x14ac:dyDescent="0.25">
      <c r="A45" s="220">
        <v>3.16</v>
      </c>
      <c r="B45" s="220"/>
      <c r="C45" s="220">
        <v>29.31</v>
      </c>
      <c r="D45" s="220"/>
      <c r="E45" s="220">
        <v>8.41</v>
      </c>
      <c r="F45" s="220"/>
      <c r="G45" s="220">
        <v>11.36</v>
      </c>
      <c r="H45" s="220"/>
      <c r="I45" s="220">
        <v>1.48</v>
      </c>
      <c r="J45" s="220"/>
      <c r="K45" s="220">
        <v>4.8</v>
      </c>
    </row>
    <row r="46" spans="1:11" x14ac:dyDescent="0.25">
      <c r="A46" s="220">
        <v>3.16</v>
      </c>
      <c r="B46" s="220"/>
      <c r="C46" s="220">
        <v>29.3</v>
      </c>
      <c r="D46" s="220"/>
      <c r="E46" s="220">
        <v>8.42</v>
      </c>
      <c r="F46" s="220"/>
      <c r="G46" s="220">
        <v>11.4</v>
      </c>
      <c r="H46" s="220"/>
      <c r="I46" s="220">
        <v>1.46</v>
      </c>
      <c r="J46" s="220"/>
      <c r="K46" s="220">
        <v>4.63</v>
      </c>
    </row>
    <row r="47" spans="1:11" x14ac:dyDescent="0.25">
      <c r="A47" s="220">
        <v>3.17</v>
      </c>
      <c r="B47" s="220"/>
      <c r="C47" s="220">
        <v>29.31</v>
      </c>
      <c r="D47" s="220"/>
      <c r="E47" s="220">
        <v>8.4</v>
      </c>
      <c r="F47" s="220"/>
      <c r="G47" s="220">
        <v>11.32</v>
      </c>
      <c r="H47" s="220"/>
      <c r="I47" s="220">
        <v>1.49</v>
      </c>
      <c r="J47" s="220"/>
      <c r="K47" s="220">
        <v>5.0599999999999996</v>
      </c>
    </row>
    <row r="48" spans="1:11" x14ac:dyDescent="0.25">
      <c r="A48" s="220">
        <v>3.17</v>
      </c>
      <c r="B48" s="220"/>
      <c r="C48" s="220">
        <v>29.31</v>
      </c>
      <c r="D48" s="220"/>
      <c r="E48" s="220">
        <v>8.39</v>
      </c>
      <c r="F48" s="220"/>
      <c r="G48" s="220">
        <v>11.32</v>
      </c>
      <c r="H48" s="220"/>
      <c r="I48" s="220">
        <v>1.45</v>
      </c>
      <c r="J48" s="220"/>
      <c r="K48" s="220">
        <v>4.46</v>
      </c>
    </row>
    <row r="49" spans="1:11" x14ac:dyDescent="0.25">
      <c r="A49" s="220">
        <v>3.18</v>
      </c>
      <c r="B49" s="220"/>
      <c r="C49" s="220">
        <v>29.3</v>
      </c>
      <c r="D49" s="220"/>
      <c r="E49" s="220">
        <v>8.42</v>
      </c>
      <c r="F49" s="220"/>
      <c r="G49" s="220">
        <v>11.58</v>
      </c>
      <c r="H49" s="220"/>
      <c r="I49" s="220">
        <v>1.44</v>
      </c>
      <c r="J49" s="220"/>
      <c r="K49" s="220">
        <v>4.51</v>
      </c>
    </row>
    <row r="50" spans="1:11" x14ac:dyDescent="0.25">
      <c r="A50" s="220">
        <v>3.19</v>
      </c>
      <c r="B50" s="220"/>
      <c r="C50" s="220">
        <v>29.32</v>
      </c>
      <c r="D50" s="220"/>
      <c r="E50" s="220">
        <v>8.39</v>
      </c>
      <c r="F50" s="220"/>
      <c r="G50" s="220">
        <v>11.31</v>
      </c>
      <c r="H50" s="220"/>
      <c r="I50" s="220">
        <v>1.47</v>
      </c>
      <c r="J50" s="220"/>
      <c r="K50" s="220">
        <v>4.76</v>
      </c>
    </row>
    <row r="51" spans="1:11" x14ac:dyDescent="0.25">
      <c r="A51" s="220">
        <v>3.19</v>
      </c>
      <c r="B51" s="220"/>
      <c r="C51" s="220">
        <v>29.3</v>
      </c>
      <c r="D51" s="220"/>
      <c r="E51" s="220">
        <v>8.42</v>
      </c>
      <c r="F51" s="220"/>
      <c r="G51" s="220">
        <v>11.64</v>
      </c>
      <c r="H51" s="220"/>
      <c r="I51" s="220">
        <v>1.45</v>
      </c>
      <c r="J51" s="220"/>
      <c r="K51" s="220">
        <v>4.5999999999999996</v>
      </c>
    </row>
    <row r="52" spans="1:11" x14ac:dyDescent="0.25">
      <c r="A52" s="220">
        <v>3.2</v>
      </c>
      <c r="B52" s="220"/>
      <c r="C52" s="220">
        <v>29.31</v>
      </c>
      <c r="D52" s="220"/>
      <c r="E52" s="220">
        <v>8.3800000000000008</v>
      </c>
      <c r="F52" s="220"/>
      <c r="G52" s="220">
        <v>11.31</v>
      </c>
      <c r="H52" s="220"/>
      <c r="I52" s="220">
        <v>1.46</v>
      </c>
      <c r="J52" s="220"/>
      <c r="K52" s="220">
        <v>4.93</v>
      </c>
    </row>
    <row r="53" spans="1:11" x14ac:dyDescent="0.25">
      <c r="A53" s="220">
        <v>3.29</v>
      </c>
      <c r="B53" s="220"/>
      <c r="C53" s="220">
        <v>29.31</v>
      </c>
      <c r="D53" s="220"/>
      <c r="E53" s="220">
        <v>8.3800000000000008</v>
      </c>
      <c r="F53" s="220"/>
      <c r="G53" s="220">
        <v>11.3</v>
      </c>
      <c r="H53" s="220"/>
      <c r="I53" s="220">
        <v>1.48</v>
      </c>
      <c r="J53" s="220"/>
      <c r="K53" s="220">
        <v>5.39</v>
      </c>
    </row>
    <row r="54" spans="1:11" x14ac:dyDescent="0.25">
      <c r="A54" s="220">
        <v>3.4</v>
      </c>
      <c r="B54" s="220"/>
      <c r="C54" s="220">
        <v>29.31</v>
      </c>
      <c r="D54" s="220"/>
      <c r="E54" s="220">
        <v>8.3800000000000008</v>
      </c>
      <c r="F54" s="220"/>
      <c r="G54" s="220">
        <v>11.28</v>
      </c>
      <c r="H54" s="220"/>
      <c r="I54" s="220">
        <v>1.48</v>
      </c>
      <c r="J54" s="220"/>
      <c r="K54" s="220">
        <v>5.15</v>
      </c>
    </row>
    <row r="55" spans="1:11" x14ac:dyDescent="0.25">
      <c r="A55" s="220">
        <v>3.48</v>
      </c>
      <c r="B55" s="220"/>
      <c r="C55" s="220">
        <v>29.31</v>
      </c>
      <c r="D55" s="220"/>
      <c r="E55" s="220">
        <v>8.3800000000000008</v>
      </c>
      <c r="F55" s="220"/>
      <c r="G55" s="220">
        <v>11.25</v>
      </c>
      <c r="H55" s="220"/>
      <c r="I55" s="220">
        <v>1.47</v>
      </c>
      <c r="J55" s="220"/>
      <c r="K55" s="220">
        <v>4.9000000000000004</v>
      </c>
    </row>
    <row r="56" spans="1:11" x14ac:dyDescent="0.25">
      <c r="A56" s="220">
        <v>3.58</v>
      </c>
      <c r="B56" s="220"/>
      <c r="C56" s="220">
        <v>29.31</v>
      </c>
      <c r="D56" s="220"/>
      <c r="E56" s="220">
        <v>8.3800000000000008</v>
      </c>
      <c r="F56" s="220"/>
      <c r="G56" s="220">
        <v>11.22</v>
      </c>
      <c r="H56" s="220"/>
      <c r="I56" s="220">
        <v>1.47</v>
      </c>
      <c r="J56" s="220"/>
      <c r="K56" s="220">
        <v>4.91</v>
      </c>
    </row>
    <row r="57" spans="1:11" x14ac:dyDescent="0.25">
      <c r="A57" s="220">
        <v>3.7</v>
      </c>
      <c r="B57" s="220"/>
      <c r="C57" s="220">
        <v>29.31</v>
      </c>
      <c r="D57" s="220"/>
      <c r="E57" s="220">
        <v>8.3800000000000008</v>
      </c>
      <c r="F57" s="220"/>
      <c r="G57" s="220">
        <v>11.2</v>
      </c>
      <c r="H57" s="220"/>
      <c r="I57" s="220">
        <v>1.5</v>
      </c>
      <c r="J57" s="220"/>
      <c r="K57" s="220">
        <v>5.57</v>
      </c>
    </row>
    <row r="58" spans="1:11" x14ac:dyDescent="0.25">
      <c r="A58" s="220">
        <v>3.82</v>
      </c>
      <c r="B58" s="220"/>
      <c r="C58" s="220">
        <v>29.31</v>
      </c>
      <c r="D58" s="220"/>
      <c r="E58" s="220">
        <v>8.3800000000000008</v>
      </c>
      <c r="F58" s="220"/>
      <c r="G58" s="220">
        <v>11.17</v>
      </c>
      <c r="H58" s="220"/>
      <c r="I58" s="220">
        <v>1.5</v>
      </c>
      <c r="J58" s="220"/>
      <c r="K58" s="220">
        <v>5.57</v>
      </c>
    </row>
    <row r="59" spans="1:11" x14ac:dyDescent="0.25">
      <c r="A59" s="220">
        <v>3.91</v>
      </c>
      <c r="B59" s="220"/>
      <c r="C59" s="220">
        <v>29.32</v>
      </c>
      <c r="D59" s="220"/>
      <c r="E59" s="220">
        <v>8.3699999999999992</v>
      </c>
      <c r="F59" s="220"/>
      <c r="G59" s="220">
        <v>11.15</v>
      </c>
      <c r="H59" s="220"/>
      <c r="I59" s="220">
        <v>1.48</v>
      </c>
      <c r="J59" s="220"/>
      <c r="K59" s="220">
        <v>4.8600000000000003</v>
      </c>
    </row>
    <row r="60" spans="1:11" x14ac:dyDescent="0.25">
      <c r="A60" s="220">
        <v>4.0199999999999996</v>
      </c>
      <c r="B60" s="220"/>
      <c r="C60" s="220">
        <v>29.32</v>
      </c>
      <c r="D60" s="220"/>
      <c r="E60" s="220">
        <v>8.3699999999999992</v>
      </c>
      <c r="F60" s="220"/>
      <c r="G60" s="220">
        <v>11.14</v>
      </c>
      <c r="H60" s="220"/>
      <c r="I60" s="220">
        <v>1.48</v>
      </c>
      <c r="J60" s="220"/>
      <c r="K60" s="220">
        <v>4.8600000000000003</v>
      </c>
    </row>
    <row r="61" spans="1:11" x14ac:dyDescent="0.25">
      <c r="A61" s="220">
        <v>4.1399999999999997</v>
      </c>
      <c r="B61" s="220"/>
      <c r="C61" s="220">
        <v>29.32</v>
      </c>
      <c r="D61" s="220"/>
      <c r="E61" s="220">
        <v>8.3699999999999992</v>
      </c>
      <c r="F61" s="220"/>
      <c r="G61" s="220">
        <v>11.13</v>
      </c>
      <c r="H61" s="220"/>
      <c r="I61" s="220">
        <v>1.47</v>
      </c>
      <c r="J61" s="220"/>
      <c r="K61" s="220">
        <v>5.07</v>
      </c>
    </row>
    <row r="62" spans="1:11" x14ac:dyDescent="0.25">
      <c r="A62" s="220">
        <v>4.25</v>
      </c>
      <c r="B62" s="220"/>
      <c r="C62" s="220">
        <v>29.32</v>
      </c>
      <c r="D62" s="220"/>
      <c r="E62" s="220">
        <v>8.3699999999999992</v>
      </c>
      <c r="F62" s="220"/>
      <c r="G62" s="220">
        <v>11.12</v>
      </c>
      <c r="H62" s="220"/>
      <c r="I62" s="220">
        <v>1.47</v>
      </c>
      <c r="J62" s="220"/>
      <c r="K62" s="220">
        <v>5.07</v>
      </c>
    </row>
    <row r="63" spans="1:11" x14ac:dyDescent="0.25">
      <c r="A63" s="220">
        <v>4.3600000000000003</v>
      </c>
      <c r="B63" s="220"/>
      <c r="C63" s="220">
        <v>29.32</v>
      </c>
      <c r="D63" s="220"/>
      <c r="E63" s="220">
        <v>8.36</v>
      </c>
      <c r="F63" s="220"/>
      <c r="G63" s="220">
        <v>11.11</v>
      </c>
      <c r="H63" s="220"/>
      <c r="I63" s="220">
        <v>1.51</v>
      </c>
      <c r="J63" s="220"/>
      <c r="K63" s="220">
        <v>4.8499999999999996</v>
      </c>
    </row>
    <row r="64" spans="1:11" x14ac:dyDescent="0.25">
      <c r="A64" s="220">
        <v>4.4800000000000004</v>
      </c>
      <c r="B64" s="220"/>
      <c r="C64" s="220">
        <v>29.32</v>
      </c>
      <c r="D64" s="220"/>
      <c r="E64" s="220">
        <v>8.36</v>
      </c>
      <c r="F64" s="220"/>
      <c r="G64" s="220">
        <v>11.1</v>
      </c>
      <c r="H64" s="220"/>
      <c r="I64" s="220">
        <v>1.51</v>
      </c>
      <c r="J64" s="220"/>
      <c r="K64" s="220">
        <v>4.8499999999999996</v>
      </c>
    </row>
    <row r="65" spans="1:11" x14ac:dyDescent="0.25">
      <c r="A65" s="220">
        <v>4.5599999999999996</v>
      </c>
      <c r="B65" s="220"/>
      <c r="C65" s="220">
        <v>29.32</v>
      </c>
      <c r="D65" s="220"/>
      <c r="E65" s="220">
        <v>8.36</v>
      </c>
      <c r="F65" s="220"/>
      <c r="G65" s="220">
        <v>11.09</v>
      </c>
      <c r="H65" s="220"/>
      <c r="I65" s="220">
        <v>1.58</v>
      </c>
      <c r="J65" s="220"/>
      <c r="K65" s="220">
        <v>4.9800000000000004</v>
      </c>
    </row>
    <row r="66" spans="1:11" x14ac:dyDescent="0.25">
      <c r="A66" s="220">
        <v>4.6500000000000004</v>
      </c>
      <c r="B66" s="220"/>
      <c r="C66" s="220">
        <v>29.32</v>
      </c>
      <c r="D66" s="220"/>
      <c r="E66" s="220">
        <v>8.36</v>
      </c>
      <c r="F66" s="220"/>
      <c r="G66" s="220">
        <v>11.09</v>
      </c>
      <c r="H66" s="220"/>
      <c r="I66" s="220">
        <v>1.58</v>
      </c>
      <c r="J66" s="220"/>
      <c r="K66" s="220">
        <v>4.9800000000000004</v>
      </c>
    </row>
    <row r="67" spans="1:11" x14ac:dyDescent="0.25">
      <c r="A67" s="220">
        <v>4.76</v>
      </c>
      <c r="B67" s="220"/>
      <c r="C67" s="220">
        <v>29.32</v>
      </c>
      <c r="D67" s="220"/>
      <c r="E67" s="220">
        <v>8.36</v>
      </c>
      <c r="F67" s="220"/>
      <c r="G67" s="220">
        <v>11.1</v>
      </c>
      <c r="H67" s="220"/>
      <c r="I67" s="220">
        <v>1.54</v>
      </c>
      <c r="J67" s="220"/>
      <c r="K67" s="220">
        <v>5.48</v>
      </c>
    </row>
    <row r="68" spans="1:11" x14ac:dyDescent="0.25">
      <c r="A68" s="220">
        <v>4.8600000000000003</v>
      </c>
      <c r="B68" s="220"/>
      <c r="C68" s="220">
        <v>29.32</v>
      </c>
      <c r="D68" s="220"/>
      <c r="E68" s="220">
        <v>8.36</v>
      </c>
      <c r="F68" s="220"/>
      <c r="G68" s="220">
        <v>11.12</v>
      </c>
      <c r="H68" s="220"/>
      <c r="I68" s="220">
        <v>1.54</v>
      </c>
      <c r="J68" s="220"/>
      <c r="K68" s="220">
        <v>5.48</v>
      </c>
    </row>
    <row r="69" spans="1:11" x14ac:dyDescent="0.25">
      <c r="A69" s="220">
        <v>4.95</v>
      </c>
      <c r="B69" s="220"/>
      <c r="C69" s="220">
        <v>29.32</v>
      </c>
      <c r="D69" s="220"/>
      <c r="E69" s="220">
        <v>8.36</v>
      </c>
      <c r="F69" s="220"/>
      <c r="G69" s="220">
        <v>11.14</v>
      </c>
      <c r="H69" s="220"/>
      <c r="I69" s="220">
        <v>1.48</v>
      </c>
      <c r="J69" s="220"/>
      <c r="K69" s="220">
        <v>5.07</v>
      </c>
    </row>
    <row r="70" spans="1:11" x14ac:dyDescent="0.25">
      <c r="A70" s="220">
        <v>5.05</v>
      </c>
      <c r="B70" s="220"/>
      <c r="C70" s="220">
        <v>29.32</v>
      </c>
      <c r="D70" s="220"/>
      <c r="E70" s="220">
        <v>8.36</v>
      </c>
      <c r="F70" s="220"/>
      <c r="G70" s="220">
        <v>11.18</v>
      </c>
      <c r="H70" s="220"/>
      <c r="I70" s="220">
        <v>1.48</v>
      </c>
      <c r="J70" s="220"/>
      <c r="K70" s="220">
        <v>5.08</v>
      </c>
    </row>
    <row r="71" spans="1:11" x14ac:dyDescent="0.25">
      <c r="A71" s="220">
        <v>5.16</v>
      </c>
      <c r="B71" s="220"/>
      <c r="C71" s="220">
        <v>29.32</v>
      </c>
      <c r="D71" s="220"/>
      <c r="E71" s="220">
        <v>8.36</v>
      </c>
      <c r="F71" s="220"/>
      <c r="G71" s="220">
        <v>11.22</v>
      </c>
      <c r="H71" s="220"/>
      <c r="I71" s="220">
        <v>1.56</v>
      </c>
      <c r="J71" s="220"/>
      <c r="K71" s="220">
        <v>5.0999999999999996</v>
      </c>
    </row>
    <row r="72" spans="1:11" x14ac:dyDescent="0.25">
      <c r="A72" s="220">
        <v>5.25</v>
      </c>
      <c r="B72" s="220"/>
      <c r="C72" s="220">
        <v>29.32</v>
      </c>
      <c r="D72" s="220"/>
      <c r="E72" s="220">
        <v>8.36</v>
      </c>
      <c r="F72" s="220"/>
      <c r="G72" s="220">
        <v>11.25</v>
      </c>
      <c r="H72" s="220"/>
      <c r="I72" s="220">
        <v>1.55</v>
      </c>
      <c r="J72" s="220"/>
      <c r="K72" s="220">
        <v>5.0999999999999996</v>
      </c>
    </row>
    <row r="73" spans="1:11" x14ac:dyDescent="0.25">
      <c r="A73" s="220">
        <v>5.33</v>
      </c>
      <c r="B73" s="220"/>
      <c r="C73" s="220">
        <v>29.32</v>
      </c>
      <c r="D73" s="220"/>
      <c r="E73" s="220">
        <v>8.36</v>
      </c>
      <c r="F73" s="220"/>
      <c r="G73" s="220">
        <v>11.27</v>
      </c>
      <c r="H73" s="220"/>
      <c r="I73" s="220">
        <v>1.49</v>
      </c>
      <c r="J73" s="220"/>
      <c r="K73" s="220">
        <v>5.32</v>
      </c>
    </row>
    <row r="74" spans="1:11" x14ac:dyDescent="0.25">
      <c r="A74" s="220">
        <v>5.46</v>
      </c>
      <c r="B74" s="220"/>
      <c r="C74" s="220">
        <v>29.32</v>
      </c>
      <c r="D74" s="220"/>
      <c r="E74" s="220">
        <v>8.36</v>
      </c>
      <c r="F74" s="220"/>
      <c r="G74" s="220">
        <v>11.28</v>
      </c>
      <c r="H74" s="220"/>
      <c r="I74" s="220">
        <v>1.48</v>
      </c>
      <c r="J74" s="220"/>
      <c r="K74" s="220">
        <v>5.32</v>
      </c>
    </row>
    <row r="75" spans="1:11" x14ac:dyDescent="0.25">
      <c r="A75" s="220">
        <v>5.57</v>
      </c>
      <c r="B75" s="220"/>
      <c r="C75" s="220">
        <v>29.31</v>
      </c>
      <c r="D75" s="220"/>
      <c r="E75" s="220">
        <v>8.36</v>
      </c>
      <c r="F75" s="220"/>
      <c r="G75" s="220">
        <v>11.28</v>
      </c>
      <c r="H75" s="220"/>
      <c r="I75" s="220">
        <v>1.51</v>
      </c>
      <c r="J75" s="220"/>
      <c r="K75" s="220">
        <v>4.9800000000000004</v>
      </c>
    </row>
    <row r="76" spans="1:11" x14ac:dyDescent="0.25">
      <c r="A76" s="220">
        <v>5.65</v>
      </c>
      <c r="B76" s="220"/>
      <c r="C76" s="220">
        <v>29.31</v>
      </c>
      <c r="D76" s="220"/>
      <c r="E76" s="220">
        <v>8.3699999999999992</v>
      </c>
      <c r="F76" s="220"/>
      <c r="G76" s="220">
        <v>11.26</v>
      </c>
      <c r="H76" s="220"/>
      <c r="I76" s="220">
        <v>1.51</v>
      </c>
      <c r="J76" s="220"/>
      <c r="K76" s="220">
        <v>4.9800000000000004</v>
      </c>
    </row>
    <row r="77" spans="1:11" x14ac:dyDescent="0.25">
      <c r="A77" s="220">
        <v>5.79</v>
      </c>
      <c r="B77" s="220"/>
      <c r="C77" s="220">
        <v>29.31</v>
      </c>
      <c r="D77" s="220"/>
      <c r="E77" s="220">
        <v>8.3699999999999992</v>
      </c>
      <c r="F77" s="220"/>
      <c r="G77" s="220">
        <v>11.23</v>
      </c>
      <c r="H77" s="220"/>
      <c r="I77" s="220">
        <v>1.48</v>
      </c>
      <c r="J77" s="220"/>
      <c r="K77" s="220">
        <v>4.8099999999999996</v>
      </c>
    </row>
    <row r="78" spans="1:11" x14ac:dyDescent="0.25">
      <c r="A78" s="220">
        <v>5.9</v>
      </c>
      <c r="B78" s="220"/>
      <c r="C78" s="220">
        <v>29.31</v>
      </c>
      <c r="D78" s="220"/>
      <c r="E78" s="220">
        <v>8.3699999999999992</v>
      </c>
      <c r="F78" s="220"/>
      <c r="G78" s="220">
        <v>11.2</v>
      </c>
      <c r="H78" s="220"/>
      <c r="I78" s="220">
        <v>1.48</v>
      </c>
      <c r="J78" s="220"/>
      <c r="K78" s="220">
        <v>4.8099999999999996</v>
      </c>
    </row>
    <row r="79" spans="1:11" x14ac:dyDescent="0.25">
      <c r="A79" s="220">
        <v>5.99</v>
      </c>
      <c r="B79" s="220"/>
      <c r="C79" s="220">
        <v>29.31</v>
      </c>
      <c r="D79" s="220"/>
      <c r="E79" s="220">
        <v>8.3699999999999992</v>
      </c>
      <c r="F79" s="220"/>
      <c r="G79" s="220">
        <v>11.18</v>
      </c>
      <c r="H79" s="220"/>
      <c r="I79" s="220">
        <v>1.52</v>
      </c>
      <c r="J79" s="220"/>
      <c r="K79" s="220">
        <v>4.83</v>
      </c>
    </row>
    <row r="80" spans="1:11" x14ac:dyDescent="0.25">
      <c r="A80" s="220">
        <v>6.11</v>
      </c>
      <c r="B80" s="220"/>
      <c r="C80" s="220">
        <v>29.32</v>
      </c>
      <c r="D80" s="220"/>
      <c r="E80" s="220">
        <v>8.3699999999999992</v>
      </c>
      <c r="F80" s="220"/>
      <c r="G80" s="220">
        <v>11.14</v>
      </c>
      <c r="H80" s="220"/>
      <c r="I80" s="220">
        <v>1.53</v>
      </c>
      <c r="J80" s="220"/>
      <c r="K80" s="220">
        <v>4.83</v>
      </c>
    </row>
    <row r="81" spans="1:11" x14ac:dyDescent="0.25">
      <c r="A81" s="220">
        <v>6.22</v>
      </c>
      <c r="B81" s="220"/>
      <c r="C81" s="220">
        <v>29.32</v>
      </c>
      <c r="D81" s="220"/>
      <c r="E81" s="220">
        <v>8.3699999999999992</v>
      </c>
      <c r="F81" s="220"/>
      <c r="G81" s="220">
        <v>11.12</v>
      </c>
      <c r="H81" s="220"/>
      <c r="I81" s="220">
        <v>1.5</v>
      </c>
      <c r="J81" s="220"/>
      <c r="K81" s="220">
        <v>4.58</v>
      </c>
    </row>
    <row r="82" spans="1:11" x14ac:dyDescent="0.25">
      <c r="A82" s="220">
        <v>6.32</v>
      </c>
      <c r="B82" s="220"/>
      <c r="C82" s="220">
        <v>29.32</v>
      </c>
      <c r="D82" s="220"/>
      <c r="E82" s="220">
        <v>8.36</v>
      </c>
      <c r="F82" s="220"/>
      <c r="G82" s="220">
        <v>11.09</v>
      </c>
      <c r="H82" s="220"/>
      <c r="I82" s="220">
        <v>1.5</v>
      </c>
      <c r="J82" s="220"/>
      <c r="K82" s="220">
        <v>4.58</v>
      </c>
    </row>
    <row r="83" spans="1:11" x14ac:dyDescent="0.25">
      <c r="A83" s="220">
        <v>6.43</v>
      </c>
      <c r="B83" s="220"/>
      <c r="C83" s="220">
        <v>29.32</v>
      </c>
      <c r="D83" s="220"/>
      <c r="E83" s="220">
        <v>8.36</v>
      </c>
      <c r="F83" s="220"/>
      <c r="G83" s="220">
        <v>11.06</v>
      </c>
      <c r="H83" s="220"/>
      <c r="I83" s="220">
        <v>1.5</v>
      </c>
      <c r="J83" s="220"/>
      <c r="K83" s="220">
        <v>4.87</v>
      </c>
    </row>
    <row r="84" spans="1:11" x14ac:dyDescent="0.25">
      <c r="A84" s="220">
        <v>6.53</v>
      </c>
      <c r="B84" s="220"/>
      <c r="C84" s="220">
        <v>29.32</v>
      </c>
      <c r="D84" s="220"/>
      <c r="E84" s="220">
        <v>8.36</v>
      </c>
      <c r="F84" s="220"/>
      <c r="G84" s="220">
        <v>11.05</v>
      </c>
      <c r="H84" s="220"/>
      <c r="I84" s="220">
        <v>1.5</v>
      </c>
      <c r="J84" s="220"/>
      <c r="K84" s="220">
        <v>4.87</v>
      </c>
    </row>
    <row r="85" spans="1:11" x14ac:dyDescent="0.25">
      <c r="A85" s="220">
        <v>6.63</v>
      </c>
      <c r="B85" s="220"/>
      <c r="C85" s="220">
        <v>29.32</v>
      </c>
      <c r="D85" s="220"/>
      <c r="E85" s="220">
        <v>8.36</v>
      </c>
      <c r="F85" s="220"/>
      <c r="G85" s="220">
        <v>11.05</v>
      </c>
      <c r="H85" s="220"/>
      <c r="I85" s="220">
        <v>1.48</v>
      </c>
      <c r="J85" s="220"/>
      <c r="K85" s="220">
        <v>4.93</v>
      </c>
    </row>
    <row r="86" spans="1:11" x14ac:dyDescent="0.25">
      <c r="A86" s="220">
        <v>6.73</v>
      </c>
      <c r="B86" s="220"/>
      <c r="C86" s="220">
        <v>29.32</v>
      </c>
      <c r="D86" s="220"/>
      <c r="E86" s="220">
        <v>8.35</v>
      </c>
      <c r="F86" s="220"/>
      <c r="G86" s="220">
        <v>11.04</v>
      </c>
      <c r="H86" s="220"/>
      <c r="I86" s="220">
        <v>1.48</v>
      </c>
      <c r="J86" s="220"/>
      <c r="K86" s="220">
        <v>4.93</v>
      </c>
    </row>
    <row r="87" spans="1:11" x14ac:dyDescent="0.25">
      <c r="A87" s="220">
        <v>6.83</v>
      </c>
      <c r="B87" s="220"/>
      <c r="C87" s="220">
        <v>29.32</v>
      </c>
      <c r="D87" s="220"/>
      <c r="E87" s="220">
        <v>8.35</v>
      </c>
      <c r="F87" s="220"/>
      <c r="G87" s="220">
        <v>11.05</v>
      </c>
      <c r="H87" s="220"/>
      <c r="I87" s="220">
        <v>1.51</v>
      </c>
      <c r="J87" s="220"/>
      <c r="K87" s="220">
        <v>5.14</v>
      </c>
    </row>
    <row r="88" spans="1:11" x14ac:dyDescent="0.25">
      <c r="A88" s="220">
        <v>6.93</v>
      </c>
      <c r="B88" s="220"/>
      <c r="C88" s="220">
        <v>29.32</v>
      </c>
      <c r="D88" s="220"/>
      <c r="E88" s="220">
        <v>8.35</v>
      </c>
      <c r="F88" s="220"/>
      <c r="G88" s="220">
        <v>11.06</v>
      </c>
      <c r="H88" s="220"/>
      <c r="I88" s="220">
        <v>1.51</v>
      </c>
      <c r="J88" s="220"/>
      <c r="K88" s="220">
        <v>5.13</v>
      </c>
    </row>
    <row r="89" spans="1:11" x14ac:dyDescent="0.25">
      <c r="A89" s="220">
        <v>7.02</v>
      </c>
      <c r="B89" s="220"/>
      <c r="C89" s="220">
        <v>29.32</v>
      </c>
      <c r="D89" s="220"/>
      <c r="E89" s="220">
        <v>8.35</v>
      </c>
      <c r="F89" s="220"/>
      <c r="G89" s="220">
        <v>11.07</v>
      </c>
      <c r="H89" s="220"/>
      <c r="I89" s="220">
        <v>1.51</v>
      </c>
      <c r="J89" s="220"/>
      <c r="K89" s="220">
        <v>4.6100000000000003</v>
      </c>
    </row>
    <row r="90" spans="1:11" x14ac:dyDescent="0.25">
      <c r="A90" s="220">
        <v>7.14</v>
      </c>
      <c r="B90" s="220"/>
      <c r="C90" s="220">
        <v>29.32</v>
      </c>
      <c r="D90" s="220"/>
      <c r="E90" s="220">
        <v>8.35</v>
      </c>
      <c r="F90" s="220"/>
      <c r="G90" s="220">
        <v>11.08</v>
      </c>
      <c r="H90" s="220"/>
      <c r="I90" s="220">
        <v>1.51</v>
      </c>
      <c r="J90" s="220"/>
      <c r="K90" s="220">
        <v>4.6100000000000003</v>
      </c>
    </row>
    <row r="91" spans="1:11" x14ac:dyDescent="0.25">
      <c r="A91" s="220">
        <v>7.23</v>
      </c>
      <c r="B91" s="220"/>
      <c r="C91" s="220">
        <v>29.32</v>
      </c>
      <c r="D91" s="220"/>
      <c r="E91" s="220">
        <v>8.35</v>
      </c>
      <c r="F91" s="220"/>
      <c r="G91" s="220">
        <v>11.09</v>
      </c>
      <c r="H91" s="220"/>
      <c r="I91" s="220">
        <v>1.51</v>
      </c>
      <c r="J91" s="220"/>
      <c r="K91" s="220">
        <v>4.51</v>
      </c>
    </row>
    <row r="92" spans="1:11" x14ac:dyDescent="0.25">
      <c r="A92" s="220">
        <v>7.3</v>
      </c>
      <c r="B92" s="220"/>
      <c r="C92" s="220">
        <v>29.33</v>
      </c>
      <c r="D92" s="220"/>
      <c r="E92" s="220">
        <v>8.35</v>
      </c>
      <c r="F92" s="220"/>
      <c r="G92" s="220">
        <v>11.09</v>
      </c>
      <c r="H92" s="220"/>
      <c r="I92" s="220">
        <v>1.52</v>
      </c>
      <c r="J92" s="220"/>
      <c r="K92" s="220">
        <v>4.4000000000000004</v>
      </c>
    </row>
    <row r="93" spans="1:11" x14ac:dyDescent="0.25">
      <c r="A93" s="220">
        <v>7.4</v>
      </c>
      <c r="B93" s="220"/>
      <c r="C93" s="220">
        <v>29.32</v>
      </c>
      <c r="D93" s="220"/>
      <c r="E93" s="220">
        <v>8.35</v>
      </c>
      <c r="F93" s="220"/>
      <c r="G93" s="220">
        <v>11.09</v>
      </c>
      <c r="H93" s="220"/>
      <c r="I93" s="220">
        <v>1.51</v>
      </c>
      <c r="J93" s="220"/>
      <c r="K93" s="220">
        <v>5.0199999999999996</v>
      </c>
    </row>
    <row r="94" spans="1:11" x14ac:dyDescent="0.25">
      <c r="A94" s="220">
        <v>7.49</v>
      </c>
      <c r="B94" s="220"/>
      <c r="C94" s="220">
        <v>29.32</v>
      </c>
      <c r="D94" s="220"/>
      <c r="E94" s="220">
        <v>8.35</v>
      </c>
      <c r="F94" s="220"/>
      <c r="G94" s="220">
        <v>11.09</v>
      </c>
      <c r="H94" s="220"/>
      <c r="I94" s="220">
        <v>1.5</v>
      </c>
      <c r="J94" s="220"/>
      <c r="K94" s="220">
        <v>5.64</v>
      </c>
    </row>
    <row r="95" spans="1:11" x14ac:dyDescent="0.25">
      <c r="A95" s="220">
        <v>7.58</v>
      </c>
      <c r="B95" s="220"/>
      <c r="C95" s="220">
        <v>29.32</v>
      </c>
      <c r="D95" s="220"/>
      <c r="E95" s="220">
        <v>8.35</v>
      </c>
      <c r="F95" s="220"/>
      <c r="G95" s="220">
        <v>11.09</v>
      </c>
      <c r="H95" s="220"/>
      <c r="I95" s="220">
        <v>1.5</v>
      </c>
      <c r="J95" s="220"/>
      <c r="K95" s="220">
        <v>5.54</v>
      </c>
    </row>
    <row r="96" spans="1:11" x14ac:dyDescent="0.25">
      <c r="A96" s="220">
        <v>7.68</v>
      </c>
      <c r="B96" s="220"/>
      <c r="C96" s="220">
        <v>29.32</v>
      </c>
      <c r="D96" s="220"/>
      <c r="E96" s="220">
        <v>8.35</v>
      </c>
      <c r="F96" s="220"/>
      <c r="G96" s="220">
        <v>11.09</v>
      </c>
      <c r="H96" s="220"/>
      <c r="I96" s="220">
        <v>1.51</v>
      </c>
      <c r="J96" s="220"/>
      <c r="K96" s="220">
        <v>5.43</v>
      </c>
    </row>
    <row r="97" spans="1:11" x14ac:dyDescent="0.25">
      <c r="A97" s="220">
        <v>7.77</v>
      </c>
      <c r="B97" s="220"/>
      <c r="C97" s="220">
        <v>29.32</v>
      </c>
      <c r="D97" s="220"/>
      <c r="E97" s="220">
        <v>8.35</v>
      </c>
      <c r="F97" s="220"/>
      <c r="G97" s="220">
        <v>11.08</v>
      </c>
      <c r="H97" s="220"/>
      <c r="I97" s="220">
        <v>1.52</v>
      </c>
      <c r="J97" s="220"/>
      <c r="K97" s="220">
        <v>5.09</v>
      </c>
    </row>
    <row r="98" spans="1:11" x14ac:dyDescent="0.25">
      <c r="A98" s="220">
        <v>7.88</v>
      </c>
      <c r="B98" s="220"/>
      <c r="C98" s="220">
        <v>29.32</v>
      </c>
      <c r="D98" s="220"/>
      <c r="E98" s="220">
        <v>8.35</v>
      </c>
      <c r="F98" s="220"/>
      <c r="G98" s="220">
        <v>11.07</v>
      </c>
      <c r="H98" s="220"/>
      <c r="I98" s="220">
        <v>1.54</v>
      </c>
      <c r="J98" s="220"/>
      <c r="K98" s="220">
        <v>4.76</v>
      </c>
    </row>
    <row r="99" spans="1:11" x14ac:dyDescent="0.25">
      <c r="A99" s="220">
        <v>8</v>
      </c>
      <c r="B99" s="220"/>
      <c r="C99" s="220">
        <v>29.32</v>
      </c>
      <c r="D99" s="220"/>
      <c r="E99" s="220">
        <v>8.35</v>
      </c>
      <c r="F99" s="220"/>
      <c r="G99" s="220">
        <v>11.06</v>
      </c>
      <c r="H99" s="220"/>
      <c r="I99" s="220">
        <v>1.53</v>
      </c>
      <c r="J99" s="220"/>
      <c r="K99" s="220">
        <v>5.14</v>
      </c>
    </row>
    <row r="100" spans="1:11" x14ac:dyDescent="0.25">
      <c r="A100" s="220">
        <v>8.08</v>
      </c>
      <c r="B100" s="220"/>
      <c r="C100" s="220">
        <v>29.32</v>
      </c>
      <c r="D100" s="220"/>
      <c r="E100" s="220">
        <v>8.35</v>
      </c>
      <c r="F100" s="220"/>
      <c r="G100" s="220">
        <v>11.06</v>
      </c>
      <c r="H100" s="220"/>
      <c r="I100" s="220">
        <v>1.51</v>
      </c>
      <c r="J100" s="220"/>
      <c r="K100" s="220">
        <v>5.52</v>
      </c>
    </row>
    <row r="101" spans="1:11" x14ac:dyDescent="0.25">
      <c r="A101" s="220">
        <v>8.19</v>
      </c>
      <c r="B101" s="220"/>
      <c r="C101" s="220">
        <v>29.32</v>
      </c>
      <c r="D101" s="220"/>
      <c r="E101" s="220">
        <v>8.35</v>
      </c>
      <c r="F101" s="220"/>
      <c r="G101" s="220">
        <v>11.04</v>
      </c>
      <c r="H101" s="220"/>
      <c r="I101" s="220">
        <v>1.51</v>
      </c>
      <c r="J101" s="220"/>
      <c r="K101" s="220">
        <v>5.03</v>
      </c>
    </row>
    <row r="102" spans="1:11" x14ac:dyDescent="0.25">
      <c r="A102" s="220">
        <v>8.31</v>
      </c>
      <c r="B102" s="220"/>
      <c r="C102" s="220">
        <v>29.32</v>
      </c>
      <c r="D102" s="220"/>
      <c r="E102" s="220">
        <v>8.35</v>
      </c>
      <c r="F102" s="220"/>
      <c r="G102" s="220">
        <v>11.04</v>
      </c>
      <c r="H102" s="220"/>
      <c r="I102" s="220">
        <v>1.51</v>
      </c>
      <c r="J102" s="220"/>
      <c r="K102" s="220">
        <v>4.55</v>
      </c>
    </row>
    <row r="103" spans="1:11" x14ac:dyDescent="0.25">
      <c r="A103" s="220">
        <v>8.42</v>
      </c>
      <c r="B103" s="220"/>
      <c r="C103" s="220">
        <v>29.32</v>
      </c>
      <c r="D103" s="220"/>
      <c r="E103" s="220">
        <v>8.35</v>
      </c>
      <c r="F103" s="220"/>
      <c r="G103" s="220">
        <v>11.04</v>
      </c>
      <c r="H103" s="220"/>
      <c r="I103" s="220">
        <v>1.51</v>
      </c>
      <c r="J103" s="220"/>
      <c r="K103" s="220">
        <v>4.7</v>
      </c>
    </row>
    <row r="104" spans="1:11" x14ac:dyDescent="0.25">
      <c r="A104" s="220">
        <v>8.51</v>
      </c>
      <c r="B104" s="220"/>
      <c r="C104" s="220">
        <v>29.33</v>
      </c>
      <c r="D104" s="220"/>
      <c r="E104" s="220">
        <v>8.35</v>
      </c>
      <c r="F104" s="220"/>
      <c r="G104" s="220">
        <v>11.04</v>
      </c>
      <c r="H104" s="220"/>
      <c r="I104" s="220">
        <v>1.51</v>
      </c>
      <c r="J104" s="220"/>
      <c r="K104" s="220">
        <v>4.8499999999999996</v>
      </c>
    </row>
    <row r="105" spans="1:11" x14ac:dyDescent="0.25">
      <c r="A105" s="220">
        <v>8.6199999999999992</v>
      </c>
      <c r="B105" s="220"/>
      <c r="C105" s="220">
        <v>29.32</v>
      </c>
      <c r="D105" s="220"/>
      <c r="E105" s="220">
        <v>8.35</v>
      </c>
      <c r="F105" s="220"/>
      <c r="G105" s="220">
        <v>11.06</v>
      </c>
      <c r="H105" s="220"/>
      <c r="I105" s="220">
        <v>1.55</v>
      </c>
      <c r="J105" s="220"/>
      <c r="K105" s="220">
        <v>4.99</v>
      </c>
    </row>
    <row r="106" spans="1:11" x14ac:dyDescent="0.25">
      <c r="A106" s="220">
        <v>8.74</v>
      </c>
      <c r="B106" s="220"/>
      <c r="C106" s="220">
        <v>29.32</v>
      </c>
      <c r="D106" s="220"/>
      <c r="E106" s="220">
        <v>8.35</v>
      </c>
      <c r="F106" s="220"/>
      <c r="G106" s="220">
        <v>11.07</v>
      </c>
      <c r="H106" s="220"/>
      <c r="I106" s="220">
        <v>1.58</v>
      </c>
      <c r="J106" s="220"/>
      <c r="K106" s="220">
        <v>5.14</v>
      </c>
    </row>
    <row r="107" spans="1:11" x14ac:dyDescent="0.25">
      <c r="A107" s="220">
        <v>8.84</v>
      </c>
      <c r="B107" s="220"/>
      <c r="C107" s="220">
        <v>29.32</v>
      </c>
      <c r="D107" s="220"/>
      <c r="E107" s="220">
        <v>8.35</v>
      </c>
      <c r="F107" s="220"/>
      <c r="G107" s="220">
        <v>11.07</v>
      </c>
      <c r="H107" s="220"/>
      <c r="I107" s="220">
        <v>1.55</v>
      </c>
      <c r="J107" s="220"/>
      <c r="K107" s="220">
        <v>4.88</v>
      </c>
    </row>
    <row r="108" spans="1:11" x14ac:dyDescent="0.25">
      <c r="A108" s="220">
        <v>8.9499999999999993</v>
      </c>
      <c r="B108" s="220"/>
      <c r="C108" s="220">
        <v>29.32</v>
      </c>
      <c r="D108" s="220"/>
      <c r="E108" s="220">
        <v>8.35</v>
      </c>
      <c r="F108" s="220"/>
      <c r="G108" s="220">
        <v>11.07</v>
      </c>
      <c r="H108" s="220"/>
      <c r="I108" s="220">
        <v>1.52</v>
      </c>
      <c r="J108" s="220"/>
      <c r="K108" s="220">
        <v>4.62</v>
      </c>
    </row>
    <row r="109" spans="1:11" x14ac:dyDescent="0.25">
      <c r="A109" s="220">
        <v>9.07</v>
      </c>
      <c r="B109" s="220"/>
      <c r="C109" s="220">
        <v>29.32</v>
      </c>
      <c r="D109" s="220"/>
      <c r="E109" s="220">
        <v>8.35</v>
      </c>
      <c r="F109" s="220"/>
      <c r="G109" s="220">
        <v>11.07</v>
      </c>
      <c r="H109" s="220"/>
      <c r="I109" s="220">
        <v>1.51</v>
      </c>
      <c r="J109" s="220"/>
      <c r="K109" s="220">
        <v>4.82</v>
      </c>
    </row>
    <row r="110" spans="1:11" x14ac:dyDescent="0.25">
      <c r="A110" s="220">
        <v>9.18</v>
      </c>
      <c r="B110" s="220"/>
      <c r="C110" s="220">
        <v>29.32</v>
      </c>
      <c r="D110" s="220"/>
      <c r="E110" s="220">
        <v>8.35</v>
      </c>
      <c r="F110" s="220"/>
      <c r="G110" s="220">
        <v>11.05</v>
      </c>
      <c r="H110" s="220"/>
      <c r="I110" s="220">
        <v>1.5</v>
      </c>
      <c r="J110" s="220"/>
      <c r="K110" s="220">
        <v>5.0199999999999996</v>
      </c>
    </row>
    <row r="111" spans="1:11" x14ac:dyDescent="0.25">
      <c r="A111" s="220">
        <v>9.2899999999999991</v>
      </c>
      <c r="B111" s="220"/>
      <c r="C111" s="220">
        <v>29.33</v>
      </c>
      <c r="D111" s="220"/>
      <c r="E111" s="220">
        <v>8.35</v>
      </c>
      <c r="F111" s="220"/>
      <c r="G111" s="220">
        <v>11.05</v>
      </c>
      <c r="H111" s="220"/>
      <c r="I111" s="220">
        <v>1.51</v>
      </c>
      <c r="J111" s="220"/>
      <c r="K111" s="220">
        <v>5.01</v>
      </c>
    </row>
    <row r="112" spans="1:11" x14ac:dyDescent="0.25">
      <c r="A112" s="220">
        <v>9.43</v>
      </c>
      <c r="B112" s="220"/>
      <c r="C112" s="220">
        <v>29.32</v>
      </c>
      <c r="D112" s="220"/>
      <c r="E112" s="220">
        <v>8.35</v>
      </c>
      <c r="F112" s="220"/>
      <c r="G112" s="220">
        <v>11.05</v>
      </c>
      <c r="H112" s="220"/>
      <c r="I112" s="220">
        <v>1.53</v>
      </c>
      <c r="J112" s="220"/>
      <c r="K112" s="220">
        <v>5</v>
      </c>
    </row>
    <row r="113" spans="1:11" x14ac:dyDescent="0.25">
      <c r="A113" s="220">
        <v>9.5399999999999991</v>
      </c>
      <c r="B113" s="220"/>
      <c r="C113" s="220">
        <v>29.32</v>
      </c>
      <c r="D113" s="220"/>
      <c r="E113" s="220">
        <v>8.35</v>
      </c>
      <c r="F113" s="220"/>
      <c r="G113" s="220">
        <v>11.05</v>
      </c>
      <c r="H113" s="220"/>
      <c r="I113" s="220">
        <v>1.52</v>
      </c>
      <c r="J113" s="220"/>
      <c r="K113" s="220">
        <v>5.01</v>
      </c>
    </row>
    <row r="114" spans="1:11" x14ac:dyDescent="0.25">
      <c r="A114" s="220">
        <v>9.6199999999999992</v>
      </c>
      <c r="B114" s="220"/>
      <c r="C114" s="220">
        <v>29.33</v>
      </c>
      <c r="D114" s="220"/>
      <c r="E114" s="220">
        <v>8.35</v>
      </c>
      <c r="F114" s="220"/>
      <c r="G114" s="220">
        <v>11.05</v>
      </c>
      <c r="H114" s="220"/>
      <c r="I114" s="220">
        <v>1.51</v>
      </c>
      <c r="J114" s="220"/>
      <c r="K114" s="220">
        <v>5.0199999999999996</v>
      </c>
    </row>
    <row r="115" spans="1:11" x14ac:dyDescent="0.25">
      <c r="A115" s="220">
        <v>9.73</v>
      </c>
      <c r="B115" s="220"/>
      <c r="C115" s="220">
        <v>29.33</v>
      </c>
      <c r="D115" s="220"/>
      <c r="E115" s="220">
        <v>8.35</v>
      </c>
      <c r="F115" s="220"/>
      <c r="G115" s="220">
        <v>11.06</v>
      </c>
      <c r="H115" s="220"/>
      <c r="I115" s="220">
        <v>1.52</v>
      </c>
      <c r="J115" s="220"/>
      <c r="K115" s="220">
        <v>4.92</v>
      </c>
    </row>
    <row r="116" spans="1:11" x14ac:dyDescent="0.25">
      <c r="A116" s="220">
        <v>9.85</v>
      </c>
      <c r="B116" s="220"/>
      <c r="C116" s="220">
        <v>29.32</v>
      </c>
      <c r="D116" s="220"/>
      <c r="E116" s="220">
        <v>8.35</v>
      </c>
      <c r="F116" s="220"/>
      <c r="G116" s="220">
        <v>11.06</v>
      </c>
      <c r="H116" s="220"/>
      <c r="I116" s="220">
        <v>1.54</v>
      </c>
      <c r="J116" s="220"/>
      <c r="K116" s="220">
        <v>4.82</v>
      </c>
    </row>
    <row r="117" spans="1:11" x14ac:dyDescent="0.25">
      <c r="A117" s="220">
        <v>9.9600000000000009</v>
      </c>
      <c r="B117" s="220"/>
      <c r="C117" s="220">
        <v>29.32</v>
      </c>
      <c r="D117" s="220"/>
      <c r="E117" s="220">
        <v>8.35</v>
      </c>
      <c r="F117" s="220"/>
      <c r="G117" s="220">
        <v>11.07</v>
      </c>
      <c r="H117" s="220"/>
      <c r="I117" s="220">
        <v>1.54</v>
      </c>
      <c r="J117" s="220"/>
      <c r="K117" s="220">
        <v>4.96</v>
      </c>
    </row>
    <row r="118" spans="1:11" x14ac:dyDescent="0.25">
      <c r="A118" s="220">
        <v>10.06</v>
      </c>
      <c r="B118" s="220"/>
      <c r="C118" s="220">
        <v>29.32</v>
      </c>
      <c r="D118" s="220"/>
      <c r="E118" s="220">
        <v>8.35</v>
      </c>
      <c r="F118" s="220"/>
      <c r="G118" s="220">
        <v>11.07</v>
      </c>
      <c r="H118" s="220"/>
      <c r="I118" s="220">
        <v>1.54</v>
      </c>
      <c r="J118" s="220"/>
      <c r="K118" s="220">
        <v>5.0999999999999996</v>
      </c>
    </row>
    <row r="119" spans="1:11" x14ac:dyDescent="0.25">
      <c r="A119" s="220">
        <v>10.16</v>
      </c>
      <c r="B119" s="220"/>
      <c r="C119" s="220">
        <v>29.33</v>
      </c>
      <c r="D119" s="220"/>
      <c r="E119" s="220">
        <v>8.35</v>
      </c>
      <c r="F119" s="220"/>
      <c r="G119" s="220">
        <v>11.06</v>
      </c>
      <c r="H119" s="220"/>
      <c r="I119" s="220">
        <v>1.52</v>
      </c>
      <c r="J119" s="220"/>
      <c r="K119" s="220">
        <v>5.1100000000000003</v>
      </c>
    </row>
    <row r="120" spans="1:11" x14ac:dyDescent="0.25">
      <c r="A120" s="220">
        <v>10.28</v>
      </c>
      <c r="B120" s="220"/>
      <c r="C120" s="220">
        <v>29.33</v>
      </c>
      <c r="D120" s="220"/>
      <c r="E120" s="220">
        <v>8.35</v>
      </c>
      <c r="F120" s="220"/>
      <c r="G120" s="220">
        <v>11.05</v>
      </c>
      <c r="H120" s="220"/>
      <c r="I120" s="220">
        <v>1.51</v>
      </c>
      <c r="J120" s="220"/>
      <c r="K120" s="220">
        <v>5.13</v>
      </c>
    </row>
    <row r="121" spans="1:11" x14ac:dyDescent="0.25">
      <c r="A121" s="220">
        <v>10.4</v>
      </c>
      <c r="B121" s="220"/>
      <c r="C121" s="220">
        <v>29.32</v>
      </c>
      <c r="D121" s="220"/>
      <c r="E121" s="220">
        <v>8.35</v>
      </c>
      <c r="F121" s="220"/>
      <c r="G121" s="220">
        <v>11.05</v>
      </c>
      <c r="H121" s="220"/>
      <c r="I121" s="220">
        <v>1.54</v>
      </c>
      <c r="J121" s="220"/>
      <c r="K121" s="220">
        <v>4.95</v>
      </c>
    </row>
    <row r="122" spans="1:11" x14ac:dyDescent="0.25">
      <c r="A122" s="220">
        <v>10.51</v>
      </c>
      <c r="B122" s="220"/>
      <c r="C122" s="220">
        <v>29.33</v>
      </c>
      <c r="D122" s="220"/>
      <c r="E122" s="220">
        <v>8.35</v>
      </c>
      <c r="F122" s="220"/>
      <c r="G122" s="220">
        <v>11.05</v>
      </c>
      <c r="H122" s="220"/>
      <c r="I122" s="220">
        <v>1.57</v>
      </c>
      <c r="J122" s="220"/>
      <c r="K122" s="220">
        <v>4.79</v>
      </c>
    </row>
    <row r="123" spans="1:11" x14ac:dyDescent="0.25">
      <c r="A123" s="220">
        <v>10.6</v>
      </c>
      <c r="B123" s="220"/>
      <c r="C123" s="220">
        <v>29.33</v>
      </c>
      <c r="D123" s="220"/>
      <c r="E123" s="220">
        <v>8.35</v>
      </c>
      <c r="F123" s="220"/>
      <c r="G123" s="220">
        <v>11.05</v>
      </c>
      <c r="H123" s="220"/>
      <c r="I123" s="220">
        <v>1.55</v>
      </c>
      <c r="J123" s="220"/>
      <c r="K123" s="220">
        <v>4.74</v>
      </c>
    </row>
    <row r="124" spans="1:11" x14ac:dyDescent="0.25">
      <c r="A124" s="220">
        <v>10.72</v>
      </c>
      <c r="B124" s="220"/>
      <c r="C124" s="220">
        <v>29.32</v>
      </c>
      <c r="D124" s="220"/>
      <c r="E124" s="220">
        <v>8.35</v>
      </c>
      <c r="F124" s="220"/>
      <c r="G124" s="220">
        <v>11.05</v>
      </c>
      <c r="H124" s="220"/>
      <c r="I124" s="220">
        <v>1.54</v>
      </c>
      <c r="J124" s="220"/>
      <c r="K124" s="220">
        <v>4.7</v>
      </c>
    </row>
    <row r="125" spans="1:11" x14ac:dyDescent="0.25">
      <c r="A125" s="220">
        <v>10.84</v>
      </c>
      <c r="B125" s="220"/>
      <c r="C125" s="220">
        <v>29.32</v>
      </c>
      <c r="D125" s="220"/>
      <c r="E125" s="220">
        <v>8.35</v>
      </c>
      <c r="F125" s="220"/>
      <c r="G125" s="220">
        <v>11.06</v>
      </c>
      <c r="H125" s="220"/>
      <c r="I125" s="220">
        <v>1.54</v>
      </c>
      <c r="J125" s="220"/>
      <c r="K125" s="220">
        <v>4.6900000000000004</v>
      </c>
    </row>
    <row r="126" spans="1:11" x14ac:dyDescent="0.25">
      <c r="A126" s="220">
        <v>10.93</v>
      </c>
      <c r="B126" s="220"/>
      <c r="C126" s="220">
        <v>29.32</v>
      </c>
      <c r="D126" s="220"/>
      <c r="E126" s="220">
        <v>8.35</v>
      </c>
      <c r="F126" s="220"/>
      <c r="G126" s="220">
        <v>11.06</v>
      </c>
      <c r="H126" s="220"/>
      <c r="I126" s="220">
        <v>1.5</v>
      </c>
      <c r="J126" s="220"/>
      <c r="K126" s="220">
        <v>4.59</v>
      </c>
    </row>
    <row r="127" spans="1:11" x14ac:dyDescent="0.25">
      <c r="A127" s="220">
        <v>11.02</v>
      </c>
      <c r="B127" s="220"/>
      <c r="C127" s="220">
        <v>29.33</v>
      </c>
      <c r="D127" s="220"/>
      <c r="E127" s="220">
        <v>8.35</v>
      </c>
      <c r="F127" s="220"/>
      <c r="G127" s="220">
        <v>11.07</v>
      </c>
      <c r="H127" s="220"/>
      <c r="I127" s="220">
        <v>1.5</v>
      </c>
      <c r="J127" s="220"/>
      <c r="K127" s="220">
        <v>4.5999999999999996</v>
      </c>
    </row>
    <row r="128" spans="1:11" x14ac:dyDescent="0.25">
      <c r="A128" s="220">
        <v>11.13</v>
      </c>
      <c r="B128" s="220"/>
      <c r="C128" s="220">
        <v>29.33</v>
      </c>
      <c r="D128" s="220"/>
      <c r="E128" s="220">
        <v>8.35</v>
      </c>
      <c r="F128" s="220"/>
      <c r="G128" s="220">
        <v>11.07</v>
      </c>
      <c r="H128" s="220"/>
      <c r="I128" s="220">
        <v>1.57</v>
      </c>
      <c r="J128" s="220"/>
      <c r="K128" s="220">
        <v>4.8899999999999997</v>
      </c>
    </row>
    <row r="129" spans="1:11" x14ac:dyDescent="0.25">
      <c r="A129" s="220">
        <v>11.24</v>
      </c>
      <c r="B129" s="220"/>
      <c r="C129" s="220">
        <v>29.33</v>
      </c>
      <c r="D129" s="220"/>
      <c r="E129" s="220">
        <v>8.35</v>
      </c>
      <c r="F129" s="220"/>
      <c r="G129" s="220">
        <v>11.06</v>
      </c>
      <c r="H129" s="220"/>
      <c r="I129" s="220">
        <v>1.57</v>
      </c>
      <c r="J129" s="220"/>
      <c r="K129" s="220">
        <v>4.8899999999999997</v>
      </c>
    </row>
    <row r="130" spans="1:11" x14ac:dyDescent="0.25">
      <c r="A130" s="220">
        <v>11.34</v>
      </c>
      <c r="B130" s="220"/>
      <c r="C130" s="220">
        <v>29.32</v>
      </c>
      <c r="D130" s="220"/>
      <c r="E130" s="220">
        <v>8.35</v>
      </c>
      <c r="F130" s="220"/>
      <c r="G130" s="220">
        <v>11.05</v>
      </c>
      <c r="H130" s="220"/>
      <c r="I130" s="220">
        <v>1.5</v>
      </c>
      <c r="J130" s="220"/>
      <c r="K130" s="220">
        <v>5.08</v>
      </c>
    </row>
    <row r="131" spans="1:11" x14ac:dyDescent="0.25">
      <c r="A131" s="220">
        <v>11.43</v>
      </c>
      <c r="B131" s="220"/>
      <c r="C131" s="220">
        <v>29.32</v>
      </c>
      <c r="D131" s="220"/>
      <c r="E131" s="220">
        <v>8.35</v>
      </c>
      <c r="F131" s="220"/>
      <c r="G131" s="220">
        <v>11.06</v>
      </c>
      <c r="H131" s="220"/>
      <c r="I131" s="220">
        <v>1.5</v>
      </c>
      <c r="J131" s="220"/>
      <c r="K131" s="220">
        <v>5.08</v>
      </c>
    </row>
    <row r="132" spans="1:11" x14ac:dyDescent="0.25">
      <c r="A132" s="220">
        <v>11.52</v>
      </c>
      <c r="B132" s="220"/>
      <c r="C132" s="220">
        <v>29.33</v>
      </c>
      <c r="D132" s="220"/>
      <c r="E132" s="220">
        <v>8.35</v>
      </c>
      <c r="F132" s="220"/>
      <c r="G132" s="220">
        <v>11.06</v>
      </c>
      <c r="H132" s="220"/>
      <c r="I132" s="220">
        <v>1.59</v>
      </c>
      <c r="J132" s="220"/>
      <c r="K132" s="220">
        <v>4.97</v>
      </c>
    </row>
    <row r="133" spans="1:11" x14ac:dyDescent="0.25">
      <c r="A133" s="220">
        <v>11.64</v>
      </c>
      <c r="B133" s="220"/>
      <c r="C133" s="220">
        <v>29.33</v>
      </c>
      <c r="D133" s="220"/>
      <c r="E133" s="220">
        <v>8.35</v>
      </c>
      <c r="F133" s="220"/>
      <c r="G133" s="220">
        <v>11.06</v>
      </c>
      <c r="H133" s="220"/>
      <c r="I133" s="220">
        <v>1.59</v>
      </c>
      <c r="J133" s="220"/>
      <c r="K133" s="220">
        <v>4.97</v>
      </c>
    </row>
    <row r="134" spans="1:11" x14ac:dyDescent="0.25">
      <c r="A134" s="220">
        <v>11.75</v>
      </c>
      <c r="B134" s="220"/>
      <c r="C134" s="220">
        <v>29.33</v>
      </c>
      <c r="D134" s="220"/>
      <c r="E134" s="220">
        <v>8.35</v>
      </c>
      <c r="F134" s="220"/>
      <c r="G134" s="220">
        <v>11.06</v>
      </c>
      <c r="H134" s="220"/>
      <c r="I134" s="220">
        <v>1.55</v>
      </c>
      <c r="J134" s="220"/>
      <c r="K134" s="220">
        <v>4.6100000000000003</v>
      </c>
    </row>
    <row r="135" spans="1:11" x14ac:dyDescent="0.25">
      <c r="A135" s="220">
        <v>11.85</v>
      </c>
      <c r="B135" s="220"/>
      <c r="C135" s="220">
        <v>29.33</v>
      </c>
      <c r="D135" s="220"/>
      <c r="E135" s="220">
        <v>8.35</v>
      </c>
      <c r="F135" s="220"/>
      <c r="G135" s="220">
        <v>11.05</v>
      </c>
      <c r="H135" s="220"/>
      <c r="I135" s="220">
        <v>1.55</v>
      </c>
      <c r="J135" s="220"/>
      <c r="K135" s="220">
        <v>4.6100000000000003</v>
      </c>
    </row>
    <row r="136" spans="1:11" x14ac:dyDescent="0.25">
      <c r="A136" s="220">
        <v>11.99</v>
      </c>
      <c r="B136" s="220"/>
      <c r="C136" s="220">
        <v>29.32</v>
      </c>
      <c r="D136" s="220"/>
      <c r="E136" s="220">
        <v>8.35</v>
      </c>
      <c r="F136" s="220"/>
      <c r="G136" s="220">
        <v>11.05</v>
      </c>
      <c r="H136" s="220"/>
      <c r="I136" s="220">
        <v>1.57</v>
      </c>
      <c r="J136" s="220"/>
      <c r="K136" s="220">
        <v>4.92</v>
      </c>
    </row>
    <row r="137" spans="1:11" x14ac:dyDescent="0.25">
      <c r="A137" s="220">
        <v>12.09</v>
      </c>
      <c r="B137" s="220"/>
      <c r="C137" s="220">
        <v>29.33</v>
      </c>
      <c r="D137" s="220"/>
      <c r="E137" s="220">
        <v>8.35</v>
      </c>
      <c r="F137" s="220"/>
      <c r="G137" s="220">
        <v>11.04</v>
      </c>
      <c r="H137" s="220"/>
      <c r="I137" s="220">
        <v>1.57</v>
      </c>
      <c r="J137" s="220"/>
      <c r="K137" s="220">
        <v>4.92</v>
      </c>
    </row>
    <row r="138" spans="1:11" x14ac:dyDescent="0.25">
      <c r="A138" s="220">
        <v>12.2</v>
      </c>
      <c r="B138" s="220"/>
      <c r="C138" s="220">
        <v>29.33</v>
      </c>
      <c r="D138" s="220"/>
      <c r="E138" s="220">
        <v>8.35</v>
      </c>
      <c r="F138" s="220"/>
      <c r="G138" s="220">
        <v>11.03</v>
      </c>
      <c r="H138" s="220"/>
      <c r="I138" s="220">
        <v>1.63</v>
      </c>
      <c r="J138" s="220"/>
      <c r="K138" s="220">
        <v>5.38</v>
      </c>
    </row>
    <row r="139" spans="1:11" x14ac:dyDescent="0.25">
      <c r="A139" s="220">
        <v>12.33</v>
      </c>
      <c r="B139" s="220"/>
      <c r="C139" s="220">
        <v>29.33</v>
      </c>
      <c r="D139" s="220"/>
      <c r="E139" s="220">
        <v>8.35</v>
      </c>
      <c r="F139" s="220"/>
      <c r="G139" s="220">
        <v>11.03</v>
      </c>
      <c r="H139" s="220"/>
      <c r="I139" s="220">
        <v>1.63</v>
      </c>
      <c r="J139" s="220"/>
      <c r="K139" s="220">
        <v>5.38</v>
      </c>
    </row>
    <row r="140" spans="1:11" x14ac:dyDescent="0.25">
      <c r="A140" s="220">
        <v>12.43</v>
      </c>
      <c r="B140" s="220"/>
      <c r="C140" s="220">
        <v>29.33</v>
      </c>
      <c r="D140" s="220"/>
      <c r="E140" s="220">
        <v>8.35</v>
      </c>
      <c r="F140" s="220"/>
      <c r="G140" s="220">
        <v>11.03</v>
      </c>
      <c r="H140" s="220"/>
      <c r="I140" s="220">
        <v>1.65</v>
      </c>
      <c r="J140" s="220"/>
      <c r="K140" s="220">
        <v>4.53</v>
      </c>
    </row>
    <row r="141" spans="1:11" x14ac:dyDescent="0.25">
      <c r="A141" s="220">
        <v>12.53</v>
      </c>
      <c r="B141" s="220"/>
      <c r="C141" s="220">
        <v>29.33</v>
      </c>
      <c r="D141" s="220"/>
      <c r="E141" s="220">
        <v>8.35</v>
      </c>
      <c r="F141" s="220"/>
      <c r="G141" s="220">
        <v>11.03</v>
      </c>
      <c r="H141" s="220"/>
      <c r="I141" s="220">
        <v>1.65</v>
      </c>
      <c r="J141" s="220"/>
      <c r="K141" s="220">
        <v>4.54</v>
      </c>
    </row>
    <row r="142" spans="1:11" x14ac:dyDescent="0.25">
      <c r="A142" s="220">
        <v>12.64</v>
      </c>
      <c r="B142" s="220"/>
      <c r="C142" s="220">
        <v>29.33</v>
      </c>
      <c r="D142" s="220"/>
      <c r="E142" s="220">
        <v>8.35</v>
      </c>
      <c r="F142" s="220"/>
      <c r="G142" s="220">
        <v>11.04</v>
      </c>
      <c r="H142" s="220"/>
      <c r="I142" s="220">
        <v>1.61</v>
      </c>
      <c r="J142" s="220"/>
      <c r="K142" s="220">
        <v>5.27</v>
      </c>
    </row>
    <row r="143" spans="1:11" x14ac:dyDescent="0.25">
      <c r="A143" s="220">
        <v>12.75</v>
      </c>
      <c r="B143" s="220"/>
      <c r="C143" s="220">
        <v>29.32</v>
      </c>
      <c r="D143" s="220"/>
      <c r="E143" s="220">
        <v>8.35</v>
      </c>
      <c r="F143" s="220"/>
      <c r="G143" s="220">
        <v>11.05</v>
      </c>
      <c r="H143" s="220"/>
      <c r="I143" s="220">
        <v>1.61</v>
      </c>
      <c r="J143" s="220"/>
      <c r="K143" s="220">
        <v>5.27</v>
      </c>
    </row>
    <row r="144" spans="1:11" x14ac:dyDescent="0.25">
      <c r="A144" s="220">
        <v>12.85</v>
      </c>
      <c r="B144" s="220"/>
      <c r="C144" s="220">
        <v>29.33</v>
      </c>
      <c r="D144" s="220"/>
      <c r="E144" s="220">
        <v>8.35</v>
      </c>
      <c r="F144" s="220"/>
      <c r="G144" s="220">
        <v>11.04</v>
      </c>
      <c r="H144" s="220"/>
      <c r="I144" s="220">
        <v>1.59</v>
      </c>
      <c r="J144" s="220"/>
      <c r="K144" s="220">
        <v>4.54</v>
      </c>
    </row>
    <row r="145" spans="1:11" x14ac:dyDescent="0.25">
      <c r="A145" s="220">
        <v>12.94</v>
      </c>
      <c r="B145" s="220"/>
      <c r="C145" s="220">
        <v>29.33</v>
      </c>
      <c r="D145" s="220"/>
      <c r="E145" s="220">
        <v>8.35</v>
      </c>
      <c r="F145" s="220"/>
      <c r="G145" s="220">
        <v>11.04</v>
      </c>
      <c r="H145" s="220"/>
      <c r="I145" s="220">
        <v>1.59</v>
      </c>
      <c r="J145" s="220"/>
      <c r="K145" s="220">
        <v>4.54</v>
      </c>
    </row>
    <row r="146" spans="1:11" x14ac:dyDescent="0.25">
      <c r="A146" s="220">
        <v>13.01</v>
      </c>
      <c r="B146" s="220"/>
      <c r="C146" s="220">
        <v>29.33</v>
      </c>
      <c r="D146" s="220"/>
      <c r="E146" s="220">
        <v>8.35</v>
      </c>
      <c r="F146" s="220"/>
      <c r="G146" s="220">
        <v>11.04</v>
      </c>
      <c r="H146" s="220"/>
      <c r="I146" s="220">
        <v>1.64</v>
      </c>
      <c r="J146" s="220"/>
      <c r="K146" s="220">
        <v>5.0999999999999996</v>
      </c>
    </row>
    <row r="147" spans="1:11" x14ac:dyDescent="0.25">
      <c r="A147" s="220">
        <v>13.11</v>
      </c>
      <c r="B147" s="220"/>
      <c r="C147" s="220">
        <v>29.32</v>
      </c>
      <c r="D147" s="220"/>
      <c r="E147" s="220">
        <v>8.36</v>
      </c>
      <c r="F147" s="220"/>
      <c r="G147" s="220">
        <v>11.03</v>
      </c>
      <c r="H147" s="220"/>
      <c r="I147" s="220">
        <v>1.64</v>
      </c>
      <c r="J147" s="220"/>
      <c r="K147" s="220">
        <v>5.0999999999999996</v>
      </c>
    </row>
    <row r="148" spans="1:11" x14ac:dyDescent="0.25">
      <c r="A148" s="220">
        <v>13.19</v>
      </c>
      <c r="B148" s="220"/>
      <c r="C148" s="220">
        <v>29.33</v>
      </c>
      <c r="D148" s="220"/>
      <c r="E148" s="220">
        <v>8.36</v>
      </c>
      <c r="F148" s="220"/>
      <c r="G148" s="220">
        <v>11.03</v>
      </c>
      <c r="H148" s="220"/>
      <c r="I148" s="220">
        <v>1.66</v>
      </c>
      <c r="J148" s="220"/>
      <c r="K148" s="220">
        <v>4.79</v>
      </c>
    </row>
    <row r="149" spans="1:11" x14ac:dyDescent="0.25">
      <c r="A149" s="220">
        <v>13.27</v>
      </c>
      <c r="B149" s="220"/>
      <c r="C149" s="220">
        <v>29.33</v>
      </c>
      <c r="D149" s="220"/>
      <c r="E149" s="220">
        <v>8.35</v>
      </c>
      <c r="F149" s="220"/>
      <c r="G149" s="220">
        <v>11.03</v>
      </c>
      <c r="H149" s="220"/>
      <c r="I149" s="220">
        <v>1.66</v>
      </c>
      <c r="J149" s="220"/>
      <c r="K149" s="220">
        <v>4.8</v>
      </c>
    </row>
    <row r="150" spans="1:11" x14ac:dyDescent="0.25">
      <c r="A150" s="220">
        <v>13.34</v>
      </c>
      <c r="B150" s="220"/>
      <c r="C150" s="220">
        <v>29.33</v>
      </c>
      <c r="D150" s="220"/>
      <c r="E150" s="220">
        <v>8.35</v>
      </c>
      <c r="F150" s="220"/>
      <c r="G150" s="220">
        <v>11.04</v>
      </c>
      <c r="H150" s="220"/>
      <c r="I150" s="220">
        <v>1.72</v>
      </c>
      <c r="J150" s="220"/>
      <c r="K150" s="220">
        <v>4.66</v>
      </c>
    </row>
    <row r="151" spans="1:11" x14ac:dyDescent="0.25">
      <c r="A151" s="220">
        <v>13.4</v>
      </c>
      <c r="B151" s="220"/>
      <c r="C151" s="220">
        <v>29.33</v>
      </c>
      <c r="D151" s="220"/>
      <c r="E151" s="220">
        <v>8.35</v>
      </c>
      <c r="F151" s="220"/>
      <c r="G151" s="220">
        <v>11.04</v>
      </c>
      <c r="H151" s="220"/>
      <c r="I151" s="220">
        <v>1.72</v>
      </c>
      <c r="J151" s="220"/>
      <c r="K151" s="220">
        <v>4.6500000000000004</v>
      </c>
    </row>
    <row r="152" spans="1:11" x14ac:dyDescent="0.25">
      <c r="A152" s="220">
        <v>13.4</v>
      </c>
      <c r="B152" s="220"/>
      <c r="C152" s="220">
        <v>29.33</v>
      </c>
      <c r="D152" s="220"/>
      <c r="E152" s="220">
        <v>8.35</v>
      </c>
      <c r="F152" s="220"/>
      <c r="G152" s="220">
        <v>11.05</v>
      </c>
      <c r="H152" s="220"/>
      <c r="I152" s="220">
        <v>1.72</v>
      </c>
      <c r="J152" s="220"/>
      <c r="K152" s="220">
        <v>5.37</v>
      </c>
    </row>
    <row r="153" spans="1:11" x14ac:dyDescent="0.25">
      <c r="A153" s="221"/>
      <c r="B153" s="221"/>
      <c r="C153" s="221"/>
      <c r="D153" s="221"/>
      <c r="E153" s="221"/>
      <c r="F153" s="221"/>
      <c r="G153" s="221"/>
      <c r="H153" s="221"/>
      <c r="I153" s="221"/>
      <c r="J153" s="221"/>
      <c r="K153" s="221"/>
    </row>
    <row r="154" spans="1:11" s="222" customFormat="1" x14ac:dyDescent="0.25">
      <c r="A154" s="461" t="s">
        <v>291</v>
      </c>
      <c r="B154" s="461"/>
      <c r="C154" s="461"/>
      <c r="D154" s="461"/>
      <c r="E154" s="461"/>
      <c r="F154" s="462"/>
      <c r="G154" s="462"/>
      <c r="H154" s="462"/>
      <c r="I154" s="462"/>
      <c r="J154" s="462"/>
      <c r="K154" s="461"/>
    </row>
    <row r="155" spans="1:11" s="222" customFormat="1" x14ac:dyDescent="0.25">
      <c r="A155" s="220">
        <v>0.23</v>
      </c>
      <c r="B155" s="220"/>
      <c r="C155" s="220">
        <v>29.13</v>
      </c>
      <c r="D155" s="220"/>
      <c r="E155" s="220">
        <v>8.7799999999999994</v>
      </c>
      <c r="F155" s="220"/>
      <c r="G155" s="220">
        <v>13.21</v>
      </c>
      <c r="H155" s="220"/>
      <c r="I155" s="220">
        <v>1.62</v>
      </c>
      <c r="J155" s="220"/>
      <c r="K155" s="220">
        <v>3.52</v>
      </c>
    </row>
    <row r="156" spans="1:11" s="222" customFormat="1" x14ac:dyDescent="0.25">
      <c r="A156" s="220">
        <v>0.25</v>
      </c>
      <c r="B156" s="220"/>
      <c r="C156" s="220">
        <v>29.13</v>
      </c>
      <c r="D156" s="220"/>
      <c r="E156" s="220">
        <v>8.77</v>
      </c>
      <c r="F156" s="220"/>
      <c r="G156" s="220">
        <v>13.2</v>
      </c>
      <c r="H156" s="220"/>
      <c r="I156" s="220">
        <v>1.57</v>
      </c>
      <c r="J156" s="220"/>
      <c r="K156" s="220">
        <v>3.55</v>
      </c>
    </row>
    <row r="157" spans="1:11" s="222" customFormat="1" x14ac:dyDescent="0.25">
      <c r="A157" s="220">
        <v>0.28999999999999998</v>
      </c>
      <c r="B157" s="220"/>
      <c r="C157" s="220">
        <v>29.13</v>
      </c>
      <c r="D157" s="220"/>
      <c r="E157" s="220">
        <v>8.7799999999999994</v>
      </c>
      <c r="F157" s="220"/>
      <c r="G157" s="220">
        <v>13.2</v>
      </c>
      <c r="H157" s="220"/>
      <c r="I157" s="220">
        <v>1.57</v>
      </c>
      <c r="J157" s="220"/>
      <c r="K157" s="220">
        <v>3.55</v>
      </c>
    </row>
    <row r="158" spans="1:11" s="222" customFormat="1" x14ac:dyDescent="0.25">
      <c r="A158" s="220">
        <v>0.32</v>
      </c>
      <c r="B158" s="220"/>
      <c r="C158" s="220">
        <v>29.13</v>
      </c>
      <c r="D158" s="220"/>
      <c r="E158" s="220">
        <v>8.77</v>
      </c>
      <c r="F158" s="220"/>
      <c r="G158" s="220">
        <v>13.19</v>
      </c>
      <c r="H158" s="220"/>
      <c r="I158" s="220">
        <v>1.67</v>
      </c>
      <c r="J158" s="220"/>
      <c r="K158" s="220">
        <v>3.82</v>
      </c>
    </row>
    <row r="159" spans="1:11" s="222" customFormat="1" x14ac:dyDescent="0.25">
      <c r="A159" s="220">
        <v>0.42</v>
      </c>
      <c r="B159" s="220"/>
      <c r="C159" s="220">
        <v>29.13</v>
      </c>
      <c r="D159" s="220"/>
      <c r="E159" s="220">
        <v>8.77</v>
      </c>
      <c r="F159" s="220"/>
      <c r="G159" s="220">
        <v>13.18</v>
      </c>
      <c r="H159" s="220"/>
      <c r="I159" s="220">
        <v>1.67</v>
      </c>
      <c r="J159" s="220"/>
      <c r="K159" s="220">
        <v>3.82</v>
      </c>
    </row>
    <row r="160" spans="1:11" s="222" customFormat="1" x14ac:dyDescent="0.25">
      <c r="A160" s="220">
        <v>0.49</v>
      </c>
      <c r="B160" s="220"/>
      <c r="C160" s="220">
        <v>29.13</v>
      </c>
      <c r="D160" s="220"/>
      <c r="E160" s="220">
        <v>8.76</v>
      </c>
      <c r="F160" s="220"/>
      <c r="G160" s="220">
        <v>13.19</v>
      </c>
      <c r="H160" s="220"/>
      <c r="I160" s="220">
        <v>1.62</v>
      </c>
      <c r="J160" s="220"/>
      <c r="K160" s="220">
        <v>4.1900000000000004</v>
      </c>
    </row>
    <row r="161" spans="1:11" s="222" customFormat="1" x14ac:dyDescent="0.25">
      <c r="A161" s="220">
        <v>0.55000000000000004</v>
      </c>
      <c r="B161" s="220"/>
      <c r="C161" s="220">
        <v>29.13</v>
      </c>
      <c r="D161" s="220"/>
      <c r="E161" s="220">
        <v>8.76</v>
      </c>
      <c r="F161" s="220"/>
      <c r="G161" s="220">
        <v>13.19</v>
      </c>
      <c r="H161" s="220"/>
      <c r="I161" s="220">
        <v>1.62</v>
      </c>
      <c r="J161" s="220"/>
      <c r="K161" s="220">
        <v>4.18</v>
      </c>
    </row>
    <row r="162" spans="1:11" s="222" customFormat="1" x14ac:dyDescent="0.25">
      <c r="A162" s="220">
        <v>0.61</v>
      </c>
      <c r="B162" s="220"/>
      <c r="C162" s="220">
        <v>29.13</v>
      </c>
      <c r="D162" s="220"/>
      <c r="E162" s="220">
        <v>8.76</v>
      </c>
      <c r="F162" s="220"/>
      <c r="G162" s="220">
        <v>13.18</v>
      </c>
      <c r="H162" s="220"/>
      <c r="I162" s="220">
        <v>1.58</v>
      </c>
      <c r="J162" s="220"/>
      <c r="K162" s="220">
        <v>4.1100000000000003</v>
      </c>
    </row>
    <row r="163" spans="1:11" s="222" customFormat="1" x14ac:dyDescent="0.25">
      <c r="A163" s="220">
        <v>0.64</v>
      </c>
      <c r="B163" s="220"/>
      <c r="C163" s="220">
        <v>29.14</v>
      </c>
      <c r="D163" s="220"/>
      <c r="E163" s="220">
        <v>8.74</v>
      </c>
      <c r="F163" s="220"/>
      <c r="G163" s="220">
        <v>13.29</v>
      </c>
      <c r="H163" s="220"/>
      <c r="I163" s="220">
        <v>1.61</v>
      </c>
      <c r="J163" s="220"/>
      <c r="K163" s="220">
        <v>4.22</v>
      </c>
    </row>
    <row r="164" spans="1:11" s="222" customFormat="1" x14ac:dyDescent="0.25">
      <c r="A164" s="220">
        <v>0.67</v>
      </c>
      <c r="B164" s="220"/>
      <c r="C164" s="220">
        <v>29.14</v>
      </c>
      <c r="D164" s="220"/>
      <c r="E164" s="220">
        <v>8.74</v>
      </c>
      <c r="F164" s="220"/>
      <c r="G164" s="220">
        <v>13.26</v>
      </c>
      <c r="H164" s="220"/>
      <c r="I164" s="220">
        <v>1.59</v>
      </c>
      <c r="J164" s="220"/>
      <c r="K164" s="220">
        <v>4.0199999999999996</v>
      </c>
    </row>
    <row r="165" spans="1:11" s="222" customFormat="1" x14ac:dyDescent="0.25">
      <c r="A165" s="220">
        <v>0.68</v>
      </c>
      <c r="B165" s="220"/>
      <c r="C165" s="220">
        <v>29.14</v>
      </c>
      <c r="D165" s="220"/>
      <c r="E165" s="220">
        <v>8.73</v>
      </c>
      <c r="F165" s="220"/>
      <c r="G165" s="220">
        <v>13.37</v>
      </c>
      <c r="H165" s="220"/>
      <c r="I165" s="220">
        <v>1.62</v>
      </c>
      <c r="J165" s="220"/>
      <c r="K165" s="220">
        <v>4.0999999999999996</v>
      </c>
    </row>
    <row r="166" spans="1:11" s="222" customFormat="1" x14ac:dyDescent="0.25">
      <c r="A166" s="220">
        <v>0.69</v>
      </c>
      <c r="B166" s="220"/>
      <c r="C166" s="220">
        <v>29.12</v>
      </c>
      <c r="D166" s="220"/>
      <c r="E166" s="220">
        <v>8.76</v>
      </c>
      <c r="F166" s="220"/>
      <c r="G166" s="220">
        <v>13.43</v>
      </c>
      <c r="H166" s="220"/>
      <c r="I166" s="220">
        <v>1.58</v>
      </c>
      <c r="J166" s="220"/>
      <c r="K166" s="220">
        <v>3.95</v>
      </c>
    </row>
    <row r="167" spans="1:11" s="222" customFormat="1" x14ac:dyDescent="0.25">
      <c r="A167" s="220">
        <v>0.7</v>
      </c>
      <c r="B167" s="220"/>
      <c r="C167" s="220">
        <v>29.13</v>
      </c>
      <c r="D167" s="220"/>
      <c r="E167" s="220">
        <v>8.75</v>
      </c>
      <c r="F167" s="220"/>
      <c r="G167" s="220">
        <v>13.21</v>
      </c>
      <c r="H167" s="220"/>
      <c r="I167" s="220">
        <v>1.58</v>
      </c>
      <c r="J167" s="220"/>
      <c r="K167" s="220">
        <v>4.1100000000000003</v>
      </c>
    </row>
    <row r="168" spans="1:11" s="222" customFormat="1" x14ac:dyDescent="0.25">
      <c r="A168" s="220">
        <v>0.72</v>
      </c>
      <c r="B168" s="220"/>
      <c r="C168" s="220">
        <v>29.13</v>
      </c>
      <c r="D168" s="220"/>
      <c r="E168" s="220">
        <v>8.75</v>
      </c>
      <c r="F168" s="220"/>
      <c r="G168" s="220">
        <v>13.41</v>
      </c>
      <c r="H168" s="220"/>
      <c r="I168" s="220">
        <v>1.59</v>
      </c>
      <c r="J168" s="220"/>
      <c r="K168" s="220">
        <v>3.78</v>
      </c>
    </row>
    <row r="169" spans="1:11" s="222" customFormat="1" x14ac:dyDescent="0.25">
      <c r="A169" s="220">
        <v>0.73</v>
      </c>
      <c r="B169" s="220"/>
      <c r="C169" s="220">
        <v>29.13</v>
      </c>
      <c r="D169" s="220"/>
      <c r="E169" s="220">
        <v>8.75</v>
      </c>
      <c r="F169" s="220"/>
      <c r="G169" s="220">
        <v>13.52</v>
      </c>
      <c r="H169" s="220"/>
      <c r="I169" s="220">
        <v>1.6</v>
      </c>
      <c r="J169" s="220"/>
      <c r="K169" s="220">
        <v>3.84</v>
      </c>
    </row>
    <row r="170" spans="1:11" s="222" customFormat="1" x14ac:dyDescent="0.25">
      <c r="A170" s="220">
        <v>0.75</v>
      </c>
      <c r="B170" s="220"/>
      <c r="C170" s="220">
        <v>29.13</v>
      </c>
      <c r="D170" s="220"/>
      <c r="E170" s="220">
        <v>8.73</v>
      </c>
      <c r="F170" s="220"/>
      <c r="G170" s="220">
        <v>13.38</v>
      </c>
      <c r="H170" s="220"/>
      <c r="I170" s="220">
        <v>1.61</v>
      </c>
      <c r="J170" s="220"/>
      <c r="K170" s="220">
        <v>3.85</v>
      </c>
    </row>
    <row r="171" spans="1:11" s="222" customFormat="1" x14ac:dyDescent="0.25">
      <c r="A171" s="220">
        <v>0.76</v>
      </c>
      <c r="B171" s="220"/>
      <c r="C171" s="220">
        <v>29.14</v>
      </c>
      <c r="D171" s="220"/>
      <c r="E171" s="220">
        <v>8.75</v>
      </c>
      <c r="F171" s="220"/>
      <c r="G171" s="220">
        <v>13.22</v>
      </c>
      <c r="H171" s="220"/>
      <c r="I171" s="220">
        <v>1.58</v>
      </c>
      <c r="J171" s="220"/>
      <c r="K171" s="220">
        <v>4.01</v>
      </c>
    </row>
    <row r="172" spans="1:11" s="222" customFormat="1" x14ac:dyDescent="0.25">
      <c r="A172" s="220">
        <v>0.78</v>
      </c>
      <c r="B172" s="220"/>
      <c r="C172" s="220">
        <v>29.14</v>
      </c>
      <c r="D172" s="220"/>
      <c r="E172" s="220">
        <v>8.74</v>
      </c>
      <c r="F172" s="220"/>
      <c r="G172" s="220">
        <v>13.33</v>
      </c>
      <c r="H172" s="220"/>
      <c r="I172" s="220">
        <v>1.64</v>
      </c>
      <c r="J172" s="220"/>
      <c r="K172" s="220">
        <v>4.42</v>
      </c>
    </row>
    <row r="173" spans="1:11" s="222" customFormat="1" x14ac:dyDescent="0.25">
      <c r="A173" s="220">
        <v>0.79</v>
      </c>
      <c r="B173" s="220"/>
      <c r="C173" s="220">
        <v>29.14</v>
      </c>
      <c r="D173" s="220"/>
      <c r="E173" s="220">
        <v>8.73</v>
      </c>
      <c r="F173" s="220"/>
      <c r="G173" s="220">
        <v>13.36</v>
      </c>
      <c r="H173" s="220"/>
      <c r="I173" s="220">
        <v>1.63</v>
      </c>
      <c r="J173" s="220"/>
      <c r="K173" s="220">
        <v>4.26</v>
      </c>
    </row>
    <row r="174" spans="1:11" s="222" customFormat="1" x14ac:dyDescent="0.25">
      <c r="A174" s="220">
        <v>0.8</v>
      </c>
      <c r="B174" s="220"/>
      <c r="C174" s="220">
        <v>29.13</v>
      </c>
      <c r="D174" s="220"/>
      <c r="E174" s="220">
        <v>8.75</v>
      </c>
      <c r="F174" s="220"/>
      <c r="G174" s="220">
        <v>13.49</v>
      </c>
      <c r="H174" s="220"/>
      <c r="I174" s="220">
        <v>1.59</v>
      </c>
      <c r="J174" s="220"/>
      <c r="K174" s="220">
        <v>3.81</v>
      </c>
    </row>
    <row r="175" spans="1:11" s="222" customFormat="1" x14ac:dyDescent="0.25">
      <c r="A175" s="220">
        <v>0.82</v>
      </c>
      <c r="B175" s="220"/>
      <c r="C175" s="220">
        <v>29.13</v>
      </c>
      <c r="D175" s="220"/>
      <c r="E175" s="220">
        <v>8.76</v>
      </c>
      <c r="F175" s="220"/>
      <c r="G175" s="220">
        <v>13.46</v>
      </c>
      <c r="H175" s="220"/>
      <c r="I175" s="220">
        <v>1.58</v>
      </c>
      <c r="J175" s="220"/>
      <c r="K175" s="220">
        <v>3.88</v>
      </c>
    </row>
    <row r="176" spans="1:11" s="222" customFormat="1" x14ac:dyDescent="0.25">
      <c r="A176" s="220">
        <v>0.83</v>
      </c>
      <c r="B176" s="220"/>
      <c r="C176" s="220">
        <v>29.13</v>
      </c>
      <c r="D176" s="220"/>
      <c r="E176" s="220">
        <v>8.74</v>
      </c>
      <c r="F176" s="220"/>
      <c r="G176" s="220">
        <v>13.39</v>
      </c>
      <c r="H176" s="220"/>
      <c r="I176" s="220">
        <v>1.59</v>
      </c>
      <c r="J176" s="220"/>
      <c r="K176" s="220">
        <v>3.61</v>
      </c>
    </row>
    <row r="177" spans="1:11" s="222" customFormat="1" x14ac:dyDescent="0.25">
      <c r="A177" s="220">
        <v>0.84</v>
      </c>
      <c r="B177" s="220"/>
      <c r="C177" s="220">
        <v>29.13</v>
      </c>
      <c r="D177" s="220"/>
      <c r="E177" s="220">
        <v>8.75</v>
      </c>
      <c r="F177" s="220"/>
      <c r="G177" s="220">
        <v>13.56</v>
      </c>
      <c r="H177" s="220"/>
      <c r="I177" s="220">
        <v>1.61</v>
      </c>
      <c r="J177" s="220"/>
      <c r="K177" s="220">
        <v>3.86</v>
      </c>
    </row>
    <row r="178" spans="1:11" s="222" customFormat="1" x14ac:dyDescent="0.25">
      <c r="A178" s="220">
        <v>1</v>
      </c>
      <c r="B178" s="220"/>
      <c r="C178" s="220">
        <v>29.13</v>
      </c>
      <c r="D178" s="220"/>
      <c r="E178" s="220">
        <v>8.75</v>
      </c>
      <c r="F178" s="220"/>
      <c r="G178" s="220">
        <v>13.58</v>
      </c>
      <c r="H178" s="220"/>
      <c r="I178" s="220">
        <v>1.61</v>
      </c>
      <c r="J178" s="220"/>
      <c r="K178" s="220">
        <v>3.86</v>
      </c>
    </row>
    <row r="179" spans="1:11" s="222" customFormat="1" x14ac:dyDescent="0.25">
      <c r="A179" s="220">
        <v>1</v>
      </c>
      <c r="B179" s="220"/>
      <c r="C179" s="220">
        <v>29.14</v>
      </c>
      <c r="D179" s="220"/>
      <c r="E179" s="220">
        <v>8.74</v>
      </c>
      <c r="F179" s="220"/>
      <c r="G179" s="220">
        <v>13.58</v>
      </c>
      <c r="H179" s="220"/>
      <c r="I179" s="220">
        <v>1.6</v>
      </c>
      <c r="J179" s="220"/>
      <c r="K179" s="220">
        <v>4.0199999999999996</v>
      </c>
    </row>
    <row r="180" spans="1:11" s="222" customFormat="1" x14ac:dyDescent="0.25">
      <c r="A180" s="220">
        <v>1.01</v>
      </c>
      <c r="B180" s="220"/>
      <c r="C180" s="220">
        <v>29.14</v>
      </c>
      <c r="D180" s="220"/>
      <c r="E180" s="220">
        <v>8.74</v>
      </c>
      <c r="F180" s="220"/>
      <c r="G180" s="220">
        <v>13.57</v>
      </c>
      <c r="H180" s="220"/>
      <c r="I180" s="220">
        <v>1.61</v>
      </c>
      <c r="J180" s="220"/>
      <c r="K180" s="220">
        <v>3.85</v>
      </c>
    </row>
    <row r="181" spans="1:11" s="222" customFormat="1" x14ac:dyDescent="0.25">
      <c r="A181" s="220">
        <v>1.17</v>
      </c>
      <c r="B181" s="220"/>
      <c r="C181" s="220">
        <v>29.13</v>
      </c>
      <c r="D181" s="220"/>
      <c r="E181" s="220">
        <v>8.74</v>
      </c>
      <c r="F181" s="220"/>
      <c r="G181" s="220">
        <v>13.57</v>
      </c>
      <c r="H181" s="220"/>
      <c r="I181" s="220">
        <v>1.58</v>
      </c>
      <c r="J181" s="220"/>
      <c r="K181" s="220">
        <v>4.18</v>
      </c>
    </row>
    <row r="182" spans="1:11" s="222" customFormat="1" x14ac:dyDescent="0.25">
      <c r="A182" s="220">
        <v>1.35</v>
      </c>
      <c r="B182" s="220"/>
      <c r="C182" s="220">
        <v>29.15</v>
      </c>
      <c r="D182" s="220"/>
      <c r="E182" s="220">
        <v>8.7200000000000006</v>
      </c>
      <c r="F182" s="220"/>
      <c r="G182" s="220">
        <v>13.57</v>
      </c>
      <c r="H182" s="220"/>
      <c r="I182" s="220">
        <v>1.58</v>
      </c>
      <c r="J182" s="220"/>
      <c r="K182" s="220">
        <v>4.84</v>
      </c>
    </row>
    <row r="183" spans="1:11" s="222" customFormat="1" x14ac:dyDescent="0.25">
      <c r="A183" s="220">
        <v>1.37</v>
      </c>
      <c r="B183" s="220"/>
      <c r="C183" s="220">
        <v>29.15</v>
      </c>
      <c r="D183" s="220"/>
      <c r="E183" s="220">
        <v>8.7100000000000009</v>
      </c>
      <c r="F183" s="220"/>
      <c r="G183" s="220">
        <v>13.55</v>
      </c>
      <c r="H183" s="220"/>
      <c r="I183" s="220">
        <v>1.59</v>
      </c>
      <c r="J183" s="220"/>
      <c r="K183" s="220">
        <v>5.13</v>
      </c>
    </row>
    <row r="184" spans="1:11" s="222" customFormat="1" x14ac:dyDescent="0.25">
      <c r="A184" s="220">
        <v>1.38</v>
      </c>
      <c r="B184" s="220"/>
      <c r="C184" s="220">
        <v>29.14</v>
      </c>
      <c r="D184" s="220"/>
      <c r="E184" s="220">
        <v>8.73</v>
      </c>
      <c r="F184" s="220"/>
      <c r="G184" s="220">
        <v>13.57</v>
      </c>
      <c r="H184" s="220"/>
      <c r="I184" s="220">
        <v>1.58</v>
      </c>
      <c r="J184" s="220"/>
      <c r="K184" s="220">
        <v>4.51</v>
      </c>
    </row>
    <row r="185" spans="1:11" s="222" customFormat="1" x14ac:dyDescent="0.25">
      <c r="A185" s="220">
        <v>1.6</v>
      </c>
      <c r="B185" s="220"/>
      <c r="C185" s="220">
        <v>29.15</v>
      </c>
      <c r="D185" s="220"/>
      <c r="E185" s="220">
        <v>8.7100000000000009</v>
      </c>
      <c r="F185" s="220"/>
      <c r="G185" s="220">
        <v>13.53</v>
      </c>
      <c r="H185" s="220"/>
      <c r="I185" s="220">
        <v>1.59</v>
      </c>
      <c r="J185" s="220"/>
      <c r="K185" s="220">
        <v>5.42</v>
      </c>
    </row>
    <row r="186" spans="1:11" s="222" customFormat="1" x14ac:dyDescent="0.25">
      <c r="A186" s="220">
        <v>1.74</v>
      </c>
      <c r="B186" s="220"/>
      <c r="C186" s="220">
        <v>29.16</v>
      </c>
      <c r="D186" s="220"/>
      <c r="E186" s="220">
        <v>8.6999999999999993</v>
      </c>
      <c r="F186" s="220"/>
      <c r="G186" s="220">
        <v>13.51</v>
      </c>
      <c r="H186" s="220"/>
      <c r="I186" s="220">
        <v>1.62</v>
      </c>
      <c r="J186" s="220"/>
      <c r="K186" s="220">
        <v>5.58</v>
      </c>
    </row>
    <row r="187" spans="1:11" s="222" customFormat="1" x14ac:dyDescent="0.25">
      <c r="A187" s="220">
        <v>1.75</v>
      </c>
      <c r="B187" s="220"/>
      <c r="C187" s="220">
        <v>29.17</v>
      </c>
      <c r="D187" s="220"/>
      <c r="E187" s="220">
        <v>8.68</v>
      </c>
      <c r="F187" s="220"/>
      <c r="G187" s="220">
        <v>13.47</v>
      </c>
      <c r="H187" s="220"/>
      <c r="I187" s="220">
        <v>1.64</v>
      </c>
      <c r="J187" s="220"/>
      <c r="K187" s="220">
        <v>5.74</v>
      </c>
    </row>
    <row r="188" spans="1:11" s="222" customFormat="1" x14ac:dyDescent="0.25">
      <c r="A188" s="220">
        <v>1.86</v>
      </c>
      <c r="B188" s="220"/>
      <c r="C188" s="220">
        <v>29.17</v>
      </c>
      <c r="D188" s="220"/>
      <c r="E188" s="220">
        <v>8.68</v>
      </c>
      <c r="F188" s="220"/>
      <c r="G188" s="220">
        <v>13.43</v>
      </c>
      <c r="H188" s="220"/>
      <c r="I188" s="220">
        <v>1.63</v>
      </c>
      <c r="J188" s="220"/>
      <c r="K188" s="220">
        <v>5.89</v>
      </c>
    </row>
    <row r="189" spans="1:11" s="222" customFormat="1" x14ac:dyDescent="0.25">
      <c r="A189" s="220">
        <v>1.99</v>
      </c>
      <c r="B189" s="220"/>
      <c r="C189" s="220">
        <v>29.17</v>
      </c>
      <c r="D189" s="220"/>
      <c r="E189" s="220">
        <v>8.67</v>
      </c>
      <c r="F189" s="220"/>
      <c r="G189" s="220">
        <v>13.39</v>
      </c>
      <c r="H189" s="220"/>
      <c r="I189" s="220">
        <v>1.62</v>
      </c>
      <c r="J189" s="220"/>
      <c r="K189" s="220">
        <v>6.04</v>
      </c>
    </row>
    <row r="190" spans="1:11" s="222" customFormat="1" x14ac:dyDescent="0.25">
      <c r="A190" s="220">
        <v>2.14</v>
      </c>
      <c r="B190" s="220"/>
      <c r="C190" s="220">
        <v>29.17</v>
      </c>
      <c r="D190" s="220"/>
      <c r="E190" s="220">
        <v>8.66</v>
      </c>
      <c r="F190" s="220"/>
      <c r="G190" s="220">
        <v>13.35</v>
      </c>
      <c r="H190" s="220"/>
      <c r="I190" s="220">
        <v>1.62</v>
      </c>
      <c r="J190" s="220"/>
      <c r="K190" s="220">
        <v>6.55</v>
      </c>
    </row>
    <row r="191" spans="1:11" s="222" customFormat="1" x14ac:dyDescent="0.25">
      <c r="A191" s="220">
        <v>2.27</v>
      </c>
      <c r="B191" s="220"/>
      <c r="C191" s="220">
        <v>29.18</v>
      </c>
      <c r="D191" s="220"/>
      <c r="E191" s="220">
        <v>8.65</v>
      </c>
      <c r="F191" s="220"/>
      <c r="G191" s="220">
        <v>13.31</v>
      </c>
      <c r="H191" s="220"/>
      <c r="I191" s="220">
        <v>1.62</v>
      </c>
      <c r="J191" s="220"/>
      <c r="K191" s="220">
        <v>7.05</v>
      </c>
    </row>
    <row r="192" spans="1:11" s="222" customFormat="1" x14ac:dyDescent="0.25">
      <c r="A192" s="220">
        <v>2.2799999999999998</v>
      </c>
      <c r="B192" s="220"/>
      <c r="C192" s="220">
        <v>29.19</v>
      </c>
      <c r="D192" s="220"/>
      <c r="E192" s="220">
        <v>8.64</v>
      </c>
      <c r="F192" s="220"/>
      <c r="G192" s="220">
        <v>13.25</v>
      </c>
      <c r="H192" s="220"/>
      <c r="I192" s="220">
        <v>1.64</v>
      </c>
      <c r="J192" s="220"/>
      <c r="K192" s="220">
        <v>7.12</v>
      </c>
    </row>
    <row r="193" spans="1:11" s="222" customFormat="1" x14ac:dyDescent="0.25">
      <c r="A193" s="220">
        <v>2.41</v>
      </c>
      <c r="B193" s="220"/>
      <c r="C193" s="220">
        <v>29.19</v>
      </c>
      <c r="D193" s="220"/>
      <c r="E193" s="220">
        <v>8.6300000000000008</v>
      </c>
      <c r="F193" s="220"/>
      <c r="G193" s="220">
        <v>13.19</v>
      </c>
      <c r="H193" s="220"/>
      <c r="I193" s="220">
        <v>1.66</v>
      </c>
      <c r="J193" s="220"/>
      <c r="K193" s="220">
        <v>7.18</v>
      </c>
    </row>
    <row r="194" spans="1:11" s="222" customFormat="1" x14ac:dyDescent="0.25">
      <c r="A194" s="220">
        <v>2.63</v>
      </c>
      <c r="B194" s="220"/>
      <c r="C194" s="220">
        <v>29.2</v>
      </c>
      <c r="D194" s="220"/>
      <c r="E194" s="220">
        <v>8.6199999999999992</v>
      </c>
      <c r="F194" s="220"/>
      <c r="G194" s="220">
        <v>13.12</v>
      </c>
      <c r="H194" s="220"/>
      <c r="I194" s="220">
        <v>1.63</v>
      </c>
      <c r="J194" s="220"/>
      <c r="K194" s="220">
        <v>7</v>
      </c>
    </row>
    <row r="195" spans="1:11" s="222" customFormat="1" x14ac:dyDescent="0.25">
      <c r="A195" s="220">
        <v>2.68</v>
      </c>
      <c r="B195" s="220"/>
      <c r="C195" s="220">
        <v>29.21</v>
      </c>
      <c r="D195" s="220"/>
      <c r="E195" s="220">
        <v>8.61</v>
      </c>
      <c r="F195" s="220"/>
      <c r="G195" s="220">
        <v>13.03</v>
      </c>
      <c r="H195" s="220"/>
      <c r="I195" s="220">
        <v>1.61</v>
      </c>
      <c r="J195" s="220"/>
      <c r="K195" s="220">
        <v>6.82</v>
      </c>
    </row>
    <row r="196" spans="1:11" s="222" customFormat="1" x14ac:dyDescent="0.25">
      <c r="A196" s="220">
        <v>2.74</v>
      </c>
      <c r="B196" s="220"/>
      <c r="C196" s="220">
        <v>29.21</v>
      </c>
      <c r="D196" s="220"/>
      <c r="E196" s="220">
        <v>8.6</v>
      </c>
      <c r="F196" s="220"/>
      <c r="G196" s="220">
        <v>12.94</v>
      </c>
      <c r="H196" s="220"/>
      <c r="I196" s="220">
        <v>1.64</v>
      </c>
      <c r="J196" s="220"/>
      <c r="K196" s="220">
        <v>7.41</v>
      </c>
    </row>
    <row r="197" spans="1:11" s="222" customFormat="1" x14ac:dyDescent="0.25">
      <c r="A197" s="220">
        <v>2.88</v>
      </c>
      <c r="B197" s="220"/>
      <c r="C197" s="220">
        <v>29.21</v>
      </c>
      <c r="D197" s="220"/>
      <c r="E197" s="220">
        <v>8.6</v>
      </c>
      <c r="F197" s="220"/>
      <c r="G197" s="220">
        <v>12.84</v>
      </c>
      <c r="H197" s="220"/>
      <c r="I197" s="220">
        <v>1.68</v>
      </c>
      <c r="J197" s="220"/>
      <c r="K197" s="220">
        <v>8</v>
      </c>
    </row>
    <row r="198" spans="1:11" s="222" customFormat="1" x14ac:dyDescent="0.25">
      <c r="A198" s="220">
        <v>3.04</v>
      </c>
      <c r="B198" s="220"/>
      <c r="C198" s="220">
        <v>29.22</v>
      </c>
      <c r="D198" s="220"/>
      <c r="E198" s="220">
        <v>8.59</v>
      </c>
      <c r="F198" s="220"/>
      <c r="G198" s="220">
        <v>12.73</v>
      </c>
      <c r="H198" s="220"/>
      <c r="I198" s="220">
        <v>1.64</v>
      </c>
      <c r="J198" s="220"/>
      <c r="K198" s="220">
        <v>7.69</v>
      </c>
    </row>
    <row r="199" spans="1:11" s="222" customFormat="1" x14ac:dyDescent="0.25">
      <c r="A199" s="220">
        <v>3.1</v>
      </c>
      <c r="B199" s="220"/>
      <c r="C199" s="220">
        <v>29.25</v>
      </c>
      <c r="D199" s="220"/>
      <c r="E199" s="220">
        <v>8.56</v>
      </c>
      <c r="F199" s="220"/>
      <c r="G199" s="220">
        <v>12.62</v>
      </c>
      <c r="H199" s="220"/>
      <c r="I199" s="220">
        <v>1.59</v>
      </c>
      <c r="J199" s="220"/>
      <c r="K199" s="220">
        <v>7.38</v>
      </c>
    </row>
    <row r="200" spans="1:11" s="222" customFormat="1" x14ac:dyDescent="0.25">
      <c r="A200" s="220">
        <v>3.12</v>
      </c>
      <c r="B200" s="220"/>
      <c r="C200" s="220">
        <v>29.25</v>
      </c>
      <c r="D200" s="220"/>
      <c r="E200" s="220">
        <v>8.5500000000000007</v>
      </c>
      <c r="F200" s="220"/>
      <c r="G200" s="220">
        <v>12.49</v>
      </c>
      <c r="H200" s="220"/>
      <c r="I200" s="220">
        <v>1.59</v>
      </c>
      <c r="J200" s="220"/>
      <c r="K200" s="220">
        <v>7.38</v>
      </c>
    </row>
    <row r="201" spans="1:11" s="222" customFormat="1" x14ac:dyDescent="0.25">
      <c r="A201" s="220">
        <v>3.24</v>
      </c>
      <c r="B201" s="220"/>
      <c r="C201" s="220">
        <v>29.24</v>
      </c>
      <c r="D201" s="220"/>
      <c r="E201" s="220">
        <v>8.5500000000000007</v>
      </c>
      <c r="F201" s="220"/>
      <c r="G201" s="220">
        <v>12.37</v>
      </c>
      <c r="H201" s="220"/>
      <c r="I201" s="220">
        <v>1.55</v>
      </c>
      <c r="J201" s="220"/>
      <c r="K201" s="220">
        <v>7.14</v>
      </c>
    </row>
    <row r="202" spans="1:11" s="222" customFormat="1" x14ac:dyDescent="0.25">
      <c r="A202" s="220">
        <v>3.44</v>
      </c>
      <c r="B202" s="220"/>
      <c r="C202" s="220">
        <v>29.26</v>
      </c>
      <c r="D202" s="220"/>
      <c r="E202" s="220">
        <v>8.5299999999999994</v>
      </c>
      <c r="F202" s="220"/>
      <c r="G202" s="220">
        <v>12.26</v>
      </c>
      <c r="H202" s="220"/>
      <c r="I202" s="220">
        <v>1.56</v>
      </c>
      <c r="J202" s="220"/>
      <c r="K202" s="220">
        <v>7.14</v>
      </c>
    </row>
    <row r="203" spans="1:11" s="222" customFormat="1" x14ac:dyDescent="0.25">
      <c r="A203" s="220">
        <v>3.47</v>
      </c>
      <c r="B203" s="220"/>
      <c r="C203" s="220">
        <v>29.28</v>
      </c>
      <c r="D203" s="220"/>
      <c r="E203" s="220">
        <v>8.51</v>
      </c>
      <c r="F203" s="220"/>
      <c r="G203" s="220">
        <v>12.16</v>
      </c>
      <c r="H203" s="220"/>
      <c r="I203" s="220">
        <v>1.59</v>
      </c>
      <c r="J203" s="220"/>
      <c r="K203" s="220">
        <v>7.23</v>
      </c>
    </row>
    <row r="204" spans="1:11" s="222" customFormat="1" x14ac:dyDescent="0.25">
      <c r="A204" s="220">
        <v>3.49</v>
      </c>
      <c r="B204" s="220"/>
      <c r="C204" s="220">
        <v>29.27</v>
      </c>
      <c r="D204" s="220"/>
      <c r="E204" s="220">
        <v>8.51</v>
      </c>
      <c r="F204" s="220"/>
      <c r="G204" s="220">
        <v>12.08</v>
      </c>
      <c r="H204" s="220"/>
      <c r="I204" s="220">
        <v>1.59</v>
      </c>
      <c r="J204" s="220"/>
      <c r="K204" s="220">
        <v>7.23</v>
      </c>
    </row>
    <row r="205" spans="1:11" s="222" customFormat="1" x14ac:dyDescent="0.25">
      <c r="A205" s="220">
        <v>3.71</v>
      </c>
      <c r="B205" s="220"/>
      <c r="C205" s="220">
        <v>29.27</v>
      </c>
      <c r="D205" s="220"/>
      <c r="E205" s="220">
        <v>8.51</v>
      </c>
      <c r="F205" s="220"/>
      <c r="G205" s="220">
        <v>12.02</v>
      </c>
      <c r="H205" s="220"/>
      <c r="I205" s="220">
        <v>1.59</v>
      </c>
      <c r="J205" s="220"/>
      <c r="K205" s="220">
        <v>6.72</v>
      </c>
    </row>
    <row r="206" spans="1:11" s="222" customFormat="1" x14ac:dyDescent="0.25">
      <c r="A206" s="220">
        <v>3.84</v>
      </c>
      <c r="B206" s="220"/>
      <c r="C206" s="220">
        <v>29.31</v>
      </c>
      <c r="D206" s="220"/>
      <c r="E206" s="220">
        <v>8.4499999999999993</v>
      </c>
      <c r="F206" s="220"/>
      <c r="G206" s="220">
        <v>11.92</v>
      </c>
      <c r="H206" s="220"/>
      <c r="I206" s="220">
        <v>1.55</v>
      </c>
      <c r="J206" s="220"/>
      <c r="K206" s="220">
        <v>6.93</v>
      </c>
    </row>
    <row r="207" spans="1:11" s="222" customFormat="1" x14ac:dyDescent="0.25">
      <c r="A207" s="220">
        <v>3.85</v>
      </c>
      <c r="B207" s="220"/>
      <c r="C207" s="220">
        <v>29.31</v>
      </c>
      <c r="D207" s="220"/>
      <c r="E207" s="220">
        <v>8.4700000000000006</v>
      </c>
      <c r="F207" s="220"/>
      <c r="G207" s="220">
        <v>11.98</v>
      </c>
      <c r="H207" s="220"/>
      <c r="I207" s="220">
        <v>1.58</v>
      </c>
      <c r="J207" s="220"/>
      <c r="K207" s="220">
        <v>6.72</v>
      </c>
    </row>
    <row r="208" spans="1:11" s="222" customFormat="1" x14ac:dyDescent="0.25">
      <c r="A208" s="220">
        <v>3.94</v>
      </c>
      <c r="B208" s="220"/>
      <c r="C208" s="220">
        <v>29.31</v>
      </c>
      <c r="D208" s="220"/>
      <c r="E208" s="220">
        <v>8.4499999999999993</v>
      </c>
      <c r="F208" s="220"/>
      <c r="G208" s="220">
        <v>11.84</v>
      </c>
      <c r="H208" s="220"/>
      <c r="I208" s="220">
        <v>1.55</v>
      </c>
      <c r="J208" s="220"/>
      <c r="K208" s="220">
        <v>6.93</v>
      </c>
    </row>
    <row r="209" spans="1:11" s="222" customFormat="1" x14ac:dyDescent="0.25">
      <c r="A209" s="220">
        <v>4.16</v>
      </c>
      <c r="B209" s="220"/>
      <c r="C209" s="220">
        <v>29.31</v>
      </c>
      <c r="D209" s="220"/>
      <c r="E209" s="220">
        <v>8.44</v>
      </c>
      <c r="F209" s="220"/>
      <c r="G209" s="220">
        <v>11.73</v>
      </c>
      <c r="H209" s="220"/>
      <c r="I209" s="220">
        <v>1.53</v>
      </c>
      <c r="J209" s="220"/>
      <c r="K209" s="220">
        <v>6.4</v>
      </c>
    </row>
    <row r="210" spans="1:11" s="222" customFormat="1" x14ac:dyDescent="0.25">
      <c r="A210" s="220">
        <v>4.2699999999999996</v>
      </c>
      <c r="B210" s="220"/>
      <c r="C210" s="220">
        <v>29.33</v>
      </c>
      <c r="D210" s="220"/>
      <c r="E210" s="220">
        <v>8.42</v>
      </c>
      <c r="F210" s="220"/>
      <c r="G210" s="220">
        <v>11.6</v>
      </c>
      <c r="H210" s="220"/>
      <c r="I210" s="220">
        <v>1.53</v>
      </c>
      <c r="J210" s="220"/>
      <c r="K210" s="220">
        <v>6.4</v>
      </c>
    </row>
    <row r="211" spans="1:11" s="222" customFormat="1" x14ac:dyDescent="0.25">
      <c r="A211" s="220">
        <v>4.28</v>
      </c>
      <c r="B211" s="220"/>
      <c r="C211" s="220">
        <v>29.33</v>
      </c>
      <c r="D211" s="220"/>
      <c r="E211" s="220">
        <v>8.42</v>
      </c>
      <c r="F211" s="220"/>
      <c r="G211" s="220">
        <v>11.44</v>
      </c>
      <c r="H211" s="220"/>
      <c r="I211" s="220">
        <v>1.54</v>
      </c>
      <c r="J211" s="220"/>
      <c r="K211" s="220">
        <v>5.59</v>
      </c>
    </row>
    <row r="212" spans="1:11" s="222" customFormat="1" x14ac:dyDescent="0.25">
      <c r="A212" s="220">
        <v>4.37</v>
      </c>
      <c r="B212" s="220"/>
      <c r="C212" s="220">
        <v>29.32</v>
      </c>
      <c r="D212" s="220"/>
      <c r="E212" s="220">
        <v>8.42</v>
      </c>
      <c r="F212" s="220"/>
      <c r="G212" s="220">
        <v>11.29</v>
      </c>
      <c r="H212" s="220"/>
      <c r="I212" s="220">
        <v>1.54</v>
      </c>
      <c r="J212" s="220"/>
      <c r="K212" s="220">
        <v>5.59</v>
      </c>
    </row>
    <row r="213" spans="1:11" s="222" customFormat="1" x14ac:dyDescent="0.25">
      <c r="A213" s="220">
        <v>4.55</v>
      </c>
      <c r="B213" s="220"/>
      <c r="C213" s="220">
        <v>29.33</v>
      </c>
      <c r="D213" s="220"/>
      <c r="E213" s="220">
        <v>8.41</v>
      </c>
      <c r="F213" s="220"/>
      <c r="G213" s="220">
        <v>11.15</v>
      </c>
      <c r="H213" s="220"/>
      <c r="I213" s="220">
        <v>1.55</v>
      </c>
      <c r="J213" s="220"/>
      <c r="K213" s="220">
        <v>5.67</v>
      </c>
    </row>
    <row r="214" spans="1:11" s="222" customFormat="1" x14ac:dyDescent="0.25">
      <c r="A214" s="220">
        <v>4.66</v>
      </c>
      <c r="B214" s="220"/>
      <c r="C214" s="220">
        <v>29.36</v>
      </c>
      <c r="D214" s="220"/>
      <c r="E214" s="220">
        <v>8.3800000000000008</v>
      </c>
      <c r="F214" s="220"/>
      <c r="G214" s="220">
        <v>11</v>
      </c>
      <c r="H214" s="220"/>
      <c r="I214" s="220">
        <v>1.55</v>
      </c>
      <c r="J214" s="220"/>
      <c r="K214" s="220">
        <v>5.67</v>
      </c>
    </row>
    <row r="215" spans="1:11" s="222" customFormat="1" x14ac:dyDescent="0.25">
      <c r="A215" s="220">
        <v>4.67</v>
      </c>
      <c r="B215" s="220"/>
      <c r="C215" s="220">
        <v>29.36</v>
      </c>
      <c r="D215" s="220"/>
      <c r="E215" s="220">
        <v>8.36</v>
      </c>
      <c r="F215" s="220"/>
      <c r="G215" s="220">
        <v>10.85</v>
      </c>
      <c r="H215" s="220"/>
      <c r="I215" s="220">
        <v>1.57</v>
      </c>
      <c r="J215" s="220"/>
      <c r="K215" s="220">
        <v>5.76</v>
      </c>
    </row>
    <row r="216" spans="1:11" s="222" customFormat="1" x14ac:dyDescent="0.25">
      <c r="A216" s="220">
        <v>4.7699999999999996</v>
      </c>
      <c r="B216" s="220"/>
      <c r="C216" s="220">
        <v>29.35</v>
      </c>
      <c r="D216" s="220"/>
      <c r="E216" s="220">
        <v>8.36</v>
      </c>
      <c r="F216" s="220"/>
      <c r="G216" s="220">
        <v>10.72</v>
      </c>
      <c r="H216" s="220"/>
      <c r="I216" s="220">
        <v>1.57</v>
      </c>
      <c r="J216" s="220"/>
      <c r="K216" s="220">
        <v>5.76</v>
      </c>
    </row>
    <row r="217" spans="1:11" s="222" customFormat="1" x14ac:dyDescent="0.25">
      <c r="A217" s="220">
        <v>4.97</v>
      </c>
      <c r="B217" s="220"/>
      <c r="C217" s="220">
        <v>29.37</v>
      </c>
      <c r="D217" s="220"/>
      <c r="E217" s="220">
        <v>8.35</v>
      </c>
      <c r="F217" s="220"/>
      <c r="G217" s="220">
        <v>10.6</v>
      </c>
      <c r="H217" s="220"/>
      <c r="I217" s="220">
        <v>1.57</v>
      </c>
      <c r="J217" s="220"/>
      <c r="K217" s="220">
        <v>6</v>
      </c>
    </row>
    <row r="218" spans="1:11" s="222" customFormat="1" x14ac:dyDescent="0.25">
      <c r="A218" s="220">
        <v>5.07</v>
      </c>
      <c r="B218" s="220"/>
      <c r="C218" s="220">
        <v>29.39</v>
      </c>
      <c r="D218" s="220"/>
      <c r="E218" s="220">
        <v>8.31</v>
      </c>
      <c r="F218" s="220"/>
      <c r="G218" s="220">
        <v>10.5</v>
      </c>
      <c r="H218" s="220"/>
      <c r="I218" s="220">
        <v>1.57</v>
      </c>
      <c r="J218" s="220"/>
      <c r="K218" s="220">
        <v>6</v>
      </c>
    </row>
    <row r="219" spans="1:11" s="222" customFormat="1" x14ac:dyDescent="0.25">
      <c r="A219" s="220">
        <v>5.12</v>
      </c>
      <c r="B219" s="220"/>
      <c r="C219" s="220">
        <v>29.37</v>
      </c>
      <c r="D219" s="220"/>
      <c r="E219" s="220">
        <v>8.31</v>
      </c>
      <c r="F219" s="220"/>
      <c r="G219" s="220">
        <v>10.41</v>
      </c>
      <c r="H219" s="220"/>
      <c r="I219" s="220">
        <v>1.55</v>
      </c>
      <c r="J219" s="220"/>
      <c r="K219" s="220">
        <v>5.83</v>
      </c>
    </row>
    <row r="220" spans="1:11" s="222" customFormat="1" x14ac:dyDescent="0.25">
      <c r="A220" s="220">
        <v>5.29</v>
      </c>
      <c r="B220" s="220"/>
      <c r="C220" s="220">
        <v>29.37</v>
      </c>
      <c r="D220" s="220"/>
      <c r="E220" s="220">
        <v>8.31</v>
      </c>
      <c r="F220" s="220"/>
      <c r="G220" s="220">
        <v>10.36</v>
      </c>
      <c r="H220" s="220"/>
      <c r="I220" s="220">
        <v>1.55</v>
      </c>
      <c r="J220" s="220"/>
      <c r="K220" s="220">
        <v>5.83</v>
      </c>
    </row>
    <row r="221" spans="1:11" s="222" customFormat="1" x14ac:dyDescent="0.25">
      <c r="A221" s="220">
        <v>5.43</v>
      </c>
      <c r="B221" s="220"/>
      <c r="C221" s="220">
        <v>29.4</v>
      </c>
      <c r="D221" s="220"/>
      <c r="E221" s="220">
        <v>8.2899999999999991</v>
      </c>
      <c r="F221" s="220"/>
      <c r="G221" s="220">
        <v>10.35</v>
      </c>
      <c r="H221" s="220"/>
      <c r="I221" s="220">
        <v>1.57</v>
      </c>
      <c r="J221" s="220"/>
      <c r="K221" s="220">
        <v>4.8899999999999997</v>
      </c>
    </row>
    <row r="222" spans="1:11" s="222" customFormat="1" x14ac:dyDescent="0.25">
      <c r="A222" s="220">
        <v>5.5</v>
      </c>
      <c r="B222" s="220"/>
      <c r="C222" s="220">
        <v>29.4</v>
      </c>
      <c r="D222" s="220"/>
      <c r="E222" s="220">
        <v>8.2799999999999994</v>
      </c>
      <c r="F222" s="220"/>
      <c r="G222" s="220">
        <v>10.36</v>
      </c>
      <c r="H222" s="220"/>
      <c r="I222" s="220">
        <v>1.57</v>
      </c>
      <c r="J222" s="220"/>
      <c r="K222" s="220">
        <v>4.9000000000000004</v>
      </c>
    </row>
    <row r="223" spans="1:11" s="222" customFormat="1" x14ac:dyDescent="0.25">
      <c r="A223" s="220">
        <v>5.59</v>
      </c>
      <c r="B223" s="220"/>
      <c r="C223" s="220">
        <v>29.4</v>
      </c>
      <c r="D223" s="220"/>
      <c r="E223" s="220">
        <v>8.27</v>
      </c>
      <c r="F223" s="220"/>
      <c r="G223" s="220">
        <v>10.38</v>
      </c>
      <c r="H223" s="220"/>
      <c r="I223" s="220">
        <v>1.53</v>
      </c>
      <c r="J223" s="220"/>
      <c r="K223" s="220">
        <v>4.51</v>
      </c>
    </row>
    <row r="224" spans="1:11" s="222" customFormat="1" x14ac:dyDescent="0.25">
      <c r="A224" s="220">
        <v>5.74</v>
      </c>
      <c r="B224" s="220"/>
      <c r="C224" s="220">
        <v>29.39</v>
      </c>
      <c r="D224" s="220"/>
      <c r="E224" s="220">
        <v>8.26</v>
      </c>
      <c r="F224" s="220"/>
      <c r="G224" s="220">
        <v>10.41</v>
      </c>
      <c r="H224" s="220"/>
      <c r="I224" s="220">
        <v>1.53</v>
      </c>
      <c r="J224" s="220"/>
      <c r="K224" s="220">
        <v>4.51</v>
      </c>
    </row>
    <row r="225" spans="1:11" s="222" customFormat="1" x14ac:dyDescent="0.25">
      <c r="A225" s="220">
        <v>5.87</v>
      </c>
      <c r="B225" s="220"/>
      <c r="C225" s="220">
        <v>29.4</v>
      </c>
      <c r="D225" s="220"/>
      <c r="E225" s="220">
        <v>8.26</v>
      </c>
      <c r="F225" s="220"/>
      <c r="G225" s="220">
        <v>10.44</v>
      </c>
      <c r="H225" s="220"/>
      <c r="I225" s="220">
        <v>1.54</v>
      </c>
      <c r="J225" s="220"/>
      <c r="K225" s="220">
        <v>4.2300000000000004</v>
      </c>
    </row>
    <row r="226" spans="1:11" s="222" customFormat="1" x14ac:dyDescent="0.25">
      <c r="A226" s="220">
        <v>5.9</v>
      </c>
      <c r="B226" s="220"/>
      <c r="C226" s="220">
        <v>29.4</v>
      </c>
      <c r="D226" s="220"/>
      <c r="E226" s="220">
        <v>8.26</v>
      </c>
      <c r="F226" s="220"/>
      <c r="G226" s="220">
        <v>10.47</v>
      </c>
      <c r="H226" s="220"/>
      <c r="I226" s="220">
        <v>1.54</v>
      </c>
      <c r="J226" s="220"/>
      <c r="K226" s="220">
        <v>4.2300000000000004</v>
      </c>
    </row>
    <row r="227" spans="1:11" s="222" customFormat="1" x14ac:dyDescent="0.25">
      <c r="A227" s="220">
        <v>6.02</v>
      </c>
      <c r="B227" s="220"/>
      <c r="C227" s="220">
        <v>29.4</v>
      </c>
      <c r="D227" s="220"/>
      <c r="E227" s="220">
        <v>8.26</v>
      </c>
      <c r="F227" s="220"/>
      <c r="G227" s="220">
        <v>10.49</v>
      </c>
      <c r="H227" s="220"/>
      <c r="I227" s="220">
        <v>1.51</v>
      </c>
      <c r="J227" s="220"/>
      <c r="K227" s="220">
        <v>4.84</v>
      </c>
    </row>
    <row r="228" spans="1:11" s="222" customFormat="1" x14ac:dyDescent="0.25">
      <c r="A228" s="220">
        <v>6.18</v>
      </c>
      <c r="B228" s="220"/>
      <c r="C228" s="220">
        <v>29.39</v>
      </c>
      <c r="D228" s="220"/>
      <c r="E228" s="220">
        <v>8.26</v>
      </c>
      <c r="F228" s="220"/>
      <c r="G228" s="220">
        <v>10.51</v>
      </c>
      <c r="H228" s="220"/>
      <c r="I228" s="220">
        <v>1.51</v>
      </c>
      <c r="J228" s="220"/>
      <c r="K228" s="220">
        <v>4.8499999999999996</v>
      </c>
    </row>
    <row r="229" spans="1:11" s="222" customFormat="1" x14ac:dyDescent="0.25">
      <c r="A229" s="220">
        <v>6.24</v>
      </c>
      <c r="B229" s="220"/>
      <c r="C229" s="220">
        <v>29.4</v>
      </c>
      <c r="D229" s="220"/>
      <c r="E229" s="220">
        <v>8.26</v>
      </c>
      <c r="F229" s="220"/>
      <c r="G229" s="220">
        <v>10.53</v>
      </c>
      <c r="H229" s="220"/>
      <c r="I229" s="220">
        <v>1.51</v>
      </c>
      <c r="J229" s="220"/>
      <c r="K229" s="220">
        <v>4.25</v>
      </c>
    </row>
    <row r="230" spans="1:11" s="222" customFormat="1" x14ac:dyDescent="0.25">
      <c r="A230" s="220">
        <v>6.34</v>
      </c>
      <c r="B230" s="220"/>
      <c r="C230" s="220">
        <v>29.4</v>
      </c>
      <c r="D230" s="220"/>
      <c r="E230" s="220">
        <v>8.27</v>
      </c>
      <c r="F230" s="220"/>
      <c r="G230" s="220">
        <v>10.55</v>
      </c>
      <c r="H230" s="220"/>
      <c r="I230" s="220">
        <v>1.51</v>
      </c>
      <c r="J230" s="220"/>
      <c r="K230" s="220">
        <v>4.26</v>
      </c>
    </row>
    <row r="231" spans="1:11" s="222" customFormat="1" x14ac:dyDescent="0.25">
      <c r="A231" s="220">
        <v>6.48</v>
      </c>
      <c r="B231" s="220"/>
      <c r="C231" s="220">
        <v>29.4</v>
      </c>
      <c r="D231" s="220"/>
      <c r="E231" s="220">
        <v>8.27</v>
      </c>
      <c r="F231" s="220"/>
      <c r="G231" s="220">
        <v>10.55</v>
      </c>
      <c r="H231" s="220"/>
      <c r="I231" s="220">
        <v>1.52</v>
      </c>
      <c r="J231" s="220"/>
      <c r="K231" s="220">
        <v>4.51</v>
      </c>
    </row>
    <row r="232" spans="1:11" s="222" customFormat="1" x14ac:dyDescent="0.25">
      <c r="A232" s="220">
        <v>6.57</v>
      </c>
      <c r="B232" s="220"/>
      <c r="C232" s="220">
        <v>29.4</v>
      </c>
      <c r="D232" s="220"/>
      <c r="E232" s="220">
        <v>8.27</v>
      </c>
      <c r="F232" s="220"/>
      <c r="G232" s="220">
        <v>10.54</v>
      </c>
      <c r="H232" s="220"/>
      <c r="I232" s="220">
        <v>1.52</v>
      </c>
      <c r="J232" s="220"/>
      <c r="K232" s="220">
        <v>4.51</v>
      </c>
    </row>
    <row r="233" spans="1:11" s="222" customFormat="1" x14ac:dyDescent="0.25">
      <c r="A233" s="220">
        <v>6.64</v>
      </c>
      <c r="B233" s="220"/>
      <c r="C233" s="220">
        <v>29.41</v>
      </c>
      <c r="D233" s="220"/>
      <c r="E233" s="220">
        <v>8.27</v>
      </c>
      <c r="F233" s="220"/>
      <c r="G233" s="220">
        <v>10.53</v>
      </c>
      <c r="H233" s="220"/>
      <c r="I233" s="220">
        <v>1.53</v>
      </c>
      <c r="J233" s="220"/>
      <c r="K233" s="220">
        <v>4.58</v>
      </c>
    </row>
    <row r="234" spans="1:11" s="222" customFormat="1" x14ac:dyDescent="0.25">
      <c r="A234" s="220">
        <v>6.77</v>
      </c>
      <c r="B234" s="220"/>
      <c r="C234" s="220">
        <v>29.41</v>
      </c>
      <c r="D234" s="220"/>
      <c r="E234" s="220">
        <v>8.26</v>
      </c>
      <c r="F234" s="220"/>
      <c r="G234" s="220">
        <v>10.51</v>
      </c>
      <c r="H234" s="220"/>
      <c r="I234" s="220">
        <v>1.53</v>
      </c>
      <c r="J234" s="220"/>
      <c r="K234" s="220">
        <v>4.58</v>
      </c>
    </row>
    <row r="235" spans="1:11" s="222" customFormat="1" x14ac:dyDescent="0.25">
      <c r="A235" s="220">
        <v>6.86</v>
      </c>
      <c r="B235" s="220"/>
      <c r="C235" s="220">
        <v>29.41</v>
      </c>
      <c r="D235" s="220"/>
      <c r="E235" s="220">
        <v>8.26</v>
      </c>
      <c r="F235" s="220"/>
      <c r="G235" s="220">
        <v>10.48</v>
      </c>
      <c r="H235" s="220"/>
      <c r="I235" s="220">
        <v>1.56</v>
      </c>
      <c r="J235" s="220"/>
      <c r="K235" s="220">
        <v>5.05</v>
      </c>
    </row>
    <row r="236" spans="1:11" s="222" customFormat="1" x14ac:dyDescent="0.25">
      <c r="A236" s="220">
        <v>6.92</v>
      </c>
      <c r="B236" s="220"/>
      <c r="C236" s="220">
        <v>29.41</v>
      </c>
      <c r="D236" s="220"/>
      <c r="E236" s="220">
        <v>8.26</v>
      </c>
      <c r="F236" s="220"/>
      <c r="G236" s="220">
        <v>10.45</v>
      </c>
      <c r="H236" s="220"/>
      <c r="I236" s="220">
        <v>1.59</v>
      </c>
      <c r="J236" s="220"/>
      <c r="K236" s="220">
        <v>5.52</v>
      </c>
    </row>
    <row r="237" spans="1:11" s="222" customFormat="1" x14ac:dyDescent="0.25">
      <c r="A237" s="220">
        <v>7.05</v>
      </c>
      <c r="B237" s="220"/>
      <c r="C237" s="220">
        <v>29.41</v>
      </c>
      <c r="D237" s="220"/>
      <c r="E237" s="220">
        <v>8.26</v>
      </c>
      <c r="F237" s="220"/>
      <c r="G237" s="220">
        <v>10.43</v>
      </c>
      <c r="H237" s="220"/>
      <c r="I237" s="220">
        <v>1.55</v>
      </c>
      <c r="J237" s="220"/>
      <c r="K237" s="220">
        <v>4.92</v>
      </c>
    </row>
    <row r="238" spans="1:11" s="222" customFormat="1" x14ac:dyDescent="0.25">
      <c r="A238" s="220">
        <v>7.15</v>
      </c>
      <c r="B238" s="220"/>
      <c r="C238" s="220">
        <v>29.42</v>
      </c>
      <c r="D238" s="220"/>
      <c r="E238" s="220">
        <v>8.25</v>
      </c>
      <c r="F238" s="220"/>
      <c r="G238" s="220">
        <v>10.41</v>
      </c>
      <c r="H238" s="220"/>
      <c r="I238" s="220">
        <v>1.51</v>
      </c>
      <c r="J238" s="220"/>
      <c r="K238" s="220">
        <v>4.3</v>
      </c>
    </row>
    <row r="239" spans="1:11" s="222" customFormat="1" x14ac:dyDescent="0.25">
      <c r="A239" s="220">
        <v>7.2</v>
      </c>
      <c r="B239" s="220"/>
      <c r="C239" s="220">
        <v>29.42</v>
      </c>
      <c r="D239" s="220"/>
      <c r="E239" s="220">
        <v>8.25</v>
      </c>
      <c r="F239" s="220"/>
      <c r="G239" s="220">
        <v>10.4</v>
      </c>
      <c r="H239" s="220"/>
      <c r="I239" s="220">
        <v>1.5</v>
      </c>
      <c r="J239" s="220"/>
      <c r="K239" s="220">
        <v>4.2300000000000004</v>
      </c>
    </row>
    <row r="240" spans="1:11" s="222" customFormat="1" x14ac:dyDescent="0.25">
      <c r="A240" s="220">
        <v>7.31</v>
      </c>
      <c r="B240" s="220"/>
      <c r="C240" s="220">
        <v>29.42</v>
      </c>
      <c r="D240" s="220"/>
      <c r="E240" s="220">
        <v>8.24</v>
      </c>
      <c r="F240" s="220"/>
      <c r="G240" s="220">
        <v>10.38</v>
      </c>
      <c r="H240" s="220"/>
      <c r="I240" s="220">
        <v>1.5</v>
      </c>
      <c r="J240" s="220"/>
      <c r="K240" s="220">
        <v>4.16</v>
      </c>
    </row>
    <row r="241" spans="1:11" s="222" customFormat="1" x14ac:dyDescent="0.25">
      <c r="A241" s="220">
        <v>7.41</v>
      </c>
      <c r="B241" s="220"/>
      <c r="C241" s="220">
        <v>29.42</v>
      </c>
      <c r="D241" s="220"/>
      <c r="E241" s="220">
        <v>8.23</v>
      </c>
      <c r="F241" s="220"/>
      <c r="G241" s="220">
        <v>10.37</v>
      </c>
      <c r="H241" s="220"/>
      <c r="I241" s="220">
        <v>1.49</v>
      </c>
      <c r="J241" s="220"/>
      <c r="K241" s="220">
        <v>4.4000000000000004</v>
      </c>
    </row>
    <row r="242" spans="1:11" s="222" customFormat="1" x14ac:dyDescent="0.25">
      <c r="A242" s="220">
        <v>7.47</v>
      </c>
      <c r="B242" s="220"/>
      <c r="C242" s="220">
        <v>29.43</v>
      </c>
      <c r="D242" s="220"/>
      <c r="E242" s="220">
        <v>8.23</v>
      </c>
      <c r="F242" s="220"/>
      <c r="G242" s="220">
        <v>10.35</v>
      </c>
      <c r="H242" s="220"/>
      <c r="I242" s="220">
        <v>1.48</v>
      </c>
      <c r="J242" s="220"/>
      <c r="K242" s="220">
        <v>4.6500000000000004</v>
      </c>
    </row>
    <row r="243" spans="1:11" s="222" customFormat="1" x14ac:dyDescent="0.25">
      <c r="A243" s="220">
        <v>7.6</v>
      </c>
      <c r="B243" s="220"/>
      <c r="C243" s="220">
        <v>29.42</v>
      </c>
      <c r="D243" s="220"/>
      <c r="E243" s="220">
        <v>8.2200000000000006</v>
      </c>
      <c r="F243" s="220"/>
      <c r="G243" s="220">
        <v>10.33</v>
      </c>
      <c r="H243" s="220"/>
      <c r="I243" s="220">
        <v>1.48</v>
      </c>
      <c r="J243" s="220"/>
      <c r="K243" s="220">
        <v>4.45</v>
      </c>
    </row>
    <row r="244" spans="1:11" s="222" customFormat="1" x14ac:dyDescent="0.25">
      <c r="A244" s="220">
        <v>7.72</v>
      </c>
      <c r="B244" s="220"/>
      <c r="C244" s="220">
        <v>29.42</v>
      </c>
      <c r="D244" s="220"/>
      <c r="E244" s="220">
        <v>8.2200000000000006</v>
      </c>
      <c r="F244" s="220"/>
      <c r="G244" s="220">
        <v>10.3</v>
      </c>
      <c r="H244" s="220"/>
      <c r="I244" s="220">
        <v>1.48</v>
      </c>
      <c r="J244" s="220"/>
      <c r="K244" s="220">
        <v>4.26</v>
      </c>
    </row>
    <row r="245" spans="1:11" s="222" customFormat="1" x14ac:dyDescent="0.25">
      <c r="A245" s="220">
        <v>7.82</v>
      </c>
      <c r="B245" s="220"/>
      <c r="C245" s="220">
        <v>29.42</v>
      </c>
      <c r="D245" s="220"/>
      <c r="E245" s="220">
        <v>8.2200000000000006</v>
      </c>
      <c r="F245" s="220"/>
      <c r="G245" s="220">
        <v>10.27</v>
      </c>
      <c r="H245" s="220"/>
      <c r="I245" s="220">
        <v>1.49</v>
      </c>
      <c r="J245" s="220"/>
      <c r="K245" s="220">
        <v>4.29</v>
      </c>
    </row>
    <row r="246" spans="1:11" s="222" customFormat="1" x14ac:dyDescent="0.25">
      <c r="A246" s="220">
        <v>7.95</v>
      </c>
      <c r="B246" s="220"/>
      <c r="C246" s="220">
        <v>29.43</v>
      </c>
      <c r="D246" s="220"/>
      <c r="E246" s="220">
        <v>8.2200000000000006</v>
      </c>
      <c r="F246" s="220"/>
      <c r="G246" s="220">
        <v>10.26</v>
      </c>
      <c r="H246" s="220"/>
      <c r="I246" s="220">
        <v>1.5</v>
      </c>
      <c r="J246" s="220"/>
      <c r="K246" s="220">
        <v>4.32</v>
      </c>
    </row>
    <row r="247" spans="1:11" s="222" customFormat="1" x14ac:dyDescent="0.25">
      <c r="A247" s="220">
        <v>8.06</v>
      </c>
      <c r="B247" s="220"/>
      <c r="C247" s="220">
        <v>29.44</v>
      </c>
      <c r="D247" s="220"/>
      <c r="E247" s="220">
        <v>8.2100000000000009</v>
      </c>
      <c r="F247" s="220"/>
      <c r="G247" s="220">
        <v>10.25</v>
      </c>
      <c r="H247" s="220"/>
      <c r="I247" s="220">
        <v>1.49</v>
      </c>
      <c r="J247" s="220"/>
      <c r="K247" s="220">
        <v>4.9800000000000004</v>
      </c>
    </row>
    <row r="248" spans="1:11" s="222" customFormat="1" x14ac:dyDescent="0.25">
      <c r="A248" s="220">
        <v>8.16</v>
      </c>
      <c r="B248" s="220"/>
      <c r="C248" s="220">
        <v>29.44</v>
      </c>
      <c r="D248" s="220"/>
      <c r="E248" s="220">
        <v>8.1999999999999993</v>
      </c>
      <c r="F248" s="220"/>
      <c r="G248" s="220">
        <v>10.26</v>
      </c>
      <c r="H248" s="220"/>
      <c r="I248" s="220">
        <v>1.49</v>
      </c>
      <c r="J248" s="220"/>
      <c r="K248" s="220">
        <v>5.64</v>
      </c>
    </row>
    <row r="249" spans="1:11" s="222" customFormat="1" x14ac:dyDescent="0.25">
      <c r="A249" s="220">
        <v>8.27</v>
      </c>
      <c r="B249" s="220"/>
      <c r="C249" s="220">
        <v>29.44</v>
      </c>
      <c r="D249" s="220"/>
      <c r="E249" s="220">
        <v>8.19</v>
      </c>
      <c r="F249" s="220"/>
      <c r="G249" s="220">
        <v>10.26</v>
      </c>
      <c r="H249" s="220"/>
      <c r="I249" s="220">
        <v>1.5</v>
      </c>
      <c r="J249" s="220"/>
      <c r="K249" s="220">
        <v>5.18</v>
      </c>
    </row>
    <row r="250" spans="1:11" s="222" customFormat="1" x14ac:dyDescent="0.25">
      <c r="A250" s="220">
        <v>8.41</v>
      </c>
      <c r="B250" s="220"/>
      <c r="C250" s="220">
        <v>29.43</v>
      </c>
      <c r="D250" s="220"/>
      <c r="E250" s="220">
        <v>8.18</v>
      </c>
      <c r="F250" s="220"/>
      <c r="G250" s="220">
        <v>10.26</v>
      </c>
      <c r="H250" s="220"/>
      <c r="I250" s="220">
        <v>1.52</v>
      </c>
      <c r="J250" s="220"/>
      <c r="K250" s="220">
        <v>4.72</v>
      </c>
    </row>
    <row r="251" spans="1:11" s="222" customFormat="1" x14ac:dyDescent="0.25">
      <c r="A251" s="220">
        <v>8.51</v>
      </c>
      <c r="B251" s="220"/>
      <c r="C251" s="220">
        <v>29.44</v>
      </c>
      <c r="D251" s="220"/>
      <c r="E251" s="220">
        <v>8.18</v>
      </c>
      <c r="F251" s="220"/>
      <c r="G251" s="220">
        <v>10.26</v>
      </c>
      <c r="H251" s="220"/>
      <c r="I251" s="220">
        <v>1.51</v>
      </c>
      <c r="J251" s="220"/>
      <c r="K251" s="220">
        <v>4.7</v>
      </c>
    </row>
    <row r="252" spans="1:11" s="222" customFormat="1" x14ac:dyDescent="0.25">
      <c r="A252" s="220">
        <v>8.6</v>
      </c>
      <c r="B252" s="220"/>
      <c r="C252" s="220">
        <v>29.43</v>
      </c>
      <c r="D252" s="220"/>
      <c r="E252" s="220">
        <v>8.18</v>
      </c>
      <c r="F252" s="220"/>
      <c r="G252" s="220">
        <v>10.26</v>
      </c>
      <c r="H252" s="220"/>
      <c r="I252" s="220">
        <v>1.5</v>
      </c>
      <c r="J252" s="220"/>
      <c r="K252" s="220">
        <v>4.68</v>
      </c>
    </row>
    <row r="253" spans="1:11" s="222" customFormat="1" x14ac:dyDescent="0.25">
      <c r="A253" s="220">
        <v>8.73</v>
      </c>
      <c r="B253" s="220"/>
      <c r="C253" s="220">
        <v>29.43</v>
      </c>
      <c r="D253" s="220"/>
      <c r="E253" s="220">
        <v>8.17</v>
      </c>
      <c r="F253" s="220"/>
      <c r="G253" s="220">
        <v>10.27</v>
      </c>
      <c r="H253" s="220"/>
      <c r="I253" s="220">
        <v>1.51</v>
      </c>
      <c r="J253" s="220"/>
      <c r="K253" s="220">
        <v>4.68</v>
      </c>
    </row>
    <row r="254" spans="1:11" s="222" customFormat="1" x14ac:dyDescent="0.25">
      <c r="A254" s="220">
        <v>8.85</v>
      </c>
      <c r="B254" s="220"/>
      <c r="C254" s="220">
        <v>29.44</v>
      </c>
      <c r="D254" s="220"/>
      <c r="E254" s="220">
        <v>8.17</v>
      </c>
      <c r="F254" s="220"/>
      <c r="G254" s="220">
        <v>10.3</v>
      </c>
      <c r="H254" s="220"/>
      <c r="I254" s="220">
        <v>1.52</v>
      </c>
      <c r="J254" s="220"/>
      <c r="K254" s="220">
        <v>4.68</v>
      </c>
    </row>
    <row r="255" spans="1:11" s="222" customFormat="1" x14ac:dyDescent="0.25">
      <c r="A255" s="220">
        <v>8.93</v>
      </c>
      <c r="B255" s="220"/>
      <c r="C255" s="220">
        <v>29.44</v>
      </c>
      <c r="D255" s="220"/>
      <c r="E255" s="220">
        <v>8.16</v>
      </c>
      <c r="F255" s="220"/>
      <c r="G255" s="220">
        <v>10.32</v>
      </c>
      <c r="H255" s="220"/>
      <c r="I255" s="220">
        <v>1.54</v>
      </c>
      <c r="J255" s="220"/>
      <c r="K255" s="220">
        <v>4.8600000000000003</v>
      </c>
    </row>
    <row r="256" spans="1:11" s="222" customFormat="1" x14ac:dyDescent="0.25">
      <c r="A256" s="220">
        <v>9.0500000000000007</v>
      </c>
      <c r="B256" s="220"/>
      <c r="C256" s="220">
        <v>29.44</v>
      </c>
      <c r="D256" s="220"/>
      <c r="E256" s="220">
        <v>8.16</v>
      </c>
      <c r="F256" s="220"/>
      <c r="G256" s="220">
        <v>10.35</v>
      </c>
      <c r="H256" s="220"/>
      <c r="I256" s="220">
        <v>1.56</v>
      </c>
      <c r="J256" s="220"/>
      <c r="K256" s="220">
        <v>5.04</v>
      </c>
    </row>
    <row r="257" spans="1:11" s="222" customFormat="1" x14ac:dyDescent="0.25">
      <c r="A257" s="220">
        <v>9.17</v>
      </c>
      <c r="B257" s="220"/>
      <c r="C257" s="220">
        <v>29.44</v>
      </c>
      <c r="D257" s="220"/>
      <c r="E257" s="220">
        <v>8.15</v>
      </c>
      <c r="F257" s="220"/>
      <c r="G257" s="220">
        <v>10.39</v>
      </c>
      <c r="H257" s="220"/>
      <c r="I257" s="220">
        <v>1.57</v>
      </c>
      <c r="J257" s="220"/>
      <c r="K257" s="220">
        <v>4.7300000000000004</v>
      </c>
    </row>
    <row r="258" spans="1:11" s="222" customFormat="1" x14ac:dyDescent="0.25">
      <c r="A258" s="220">
        <v>9.26</v>
      </c>
      <c r="B258" s="220"/>
      <c r="C258" s="220">
        <v>29.44</v>
      </c>
      <c r="D258" s="220"/>
      <c r="E258" s="220">
        <v>8.15</v>
      </c>
      <c r="F258" s="220"/>
      <c r="G258" s="220">
        <v>10.42</v>
      </c>
      <c r="H258" s="220"/>
      <c r="I258" s="220">
        <v>1.58</v>
      </c>
      <c r="J258" s="220"/>
      <c r="K258" s="220">
        <v>4.43</v>
      </c>
    </row>
    <row r="259" spans="1:11" s="222" customFormat="1" x14ac:dyDescent="0.25">
      <c r="A259" s="220">
        <v>9.39</v>
      </c>
      <c r="B259" s="220"/>
      <c r="C259" s="220">
        <v>29.44</v>
      </c>
      <c r="D259" s="220"/>
      <c r="E259" s="220">
        <v>8.14</v>
      </c>
      <c r="F259" s="220"/>
      <c r="G259" s="220">
        <v>10.44</v>
      </c>
      <c r="H259" s="220"/>
      <c r="I259" s="220">
        <v>1.57</v>
      </c>
      <c r="J259" s="220"/>
      <c r="K259" s="220">
        <v>4.08</v>
      </c>
    </row>
    <row r="260" spans="1:11" s="222" customFormat="1" x14ac:dyDescent="0.25">
      <c r="A260" s="220">
        <v>9.51</v>
      </c>
      <c r="B260" s="220"/>
      <c r="C260" s="220">
        <v>29.44</v>
      </c>
      <c r="D260" s="220"/>
      <c r="E260" s="220">
        <v>8.14</v>
      </c>
      <c r="F260" s="220"/>
      <c r="G260" s="220">
        <v>10.45</v>
      </c>
      <c r="H260" s="220"/>
      <c r="I260" s="220">
        <v>1.55</v>
      </c>
      <c r="J260" s="220"/>
      <c r="K260" s="220">
        <v>3.73</v>
      </c>
    </row>
    <row r="261" spans="1:11" s="222" customFormat="1" x14ac:dyDescent="0.25">
      <c r="A261" s="220">
        <v>9.6199999999999992</v>
      </c>
      <c r="B261" s="220"/>
      <c r="C261" s="220">
        <v>29.44</v>
      </c>
      <c r="D261" s="220"/>
      <c r="E261" s="220">
        <v>8.1300000000000008</v>
      </c>
      <c r="F261" s="220"/>
      <c r="G261" s="220">
        <v>10.44</v>
      </c>
      <c r="H261" s="220"/>
      <c r="I261" s="220">
        <v>1.57</v>
      </c>
      <c r="J261" s="220"/>
      <c r="K261" s="220">
        <v>3.68</v>
      </c>
    </row>
    <row r="262" spans="1:11" s="222" customFormat="1" x14ac:dyDescent="0.25">
      <c r="A262" s="220">
        <v>9.74</v>
      </c>
      <c r="B262" s="220"/>
      <c r="C262" s="220">
        <v>29.44</v>
      </c>
      <c r="D262" s="220"/>
      <c r="E262" s="220">
        <v>8.1300000000000008</v>
      </c>
      <c r="F262" s="220"/>
      <c r="G262" s="220">
        <v>10.38</v>
      </c>
      <c r="H262" s="220"/>
      <c r="I262" s="220">
        <v>1.59</v>
      </c>
      <c r="J262" s="220"/>
      <c r="K262" s="220">
        <v>3.63</v>
      </c>
    </row>
    <row r="263" spans="1:11" s="222" customFormat="1" x14ac:dyDescent="0.25">
      <c r="A263" s="220">
        <v>9.85</v>
      </c>
      <c r="B263" s="220"/>
      <c r="C263" s="220">
        <v>29.44</v>
      </c>
      <c r="D263" s="220"/>
      <c r="E263" s="220">
        <v>8.1300000000000008</v>
      </c>
      <c r="F263" s="220"/>
      <c r="G263" s="220">
        <v>10.29</v>
      </c>
      <c r="H263" s="220"/>
      <c r="I263" s="220">
        <v>1.59</v>
      </c>
      <c r="J263" s="220"/>
      <c r="K263" s="220">
        <v>3.65</v>
      </c>
    </row>
    <row r="264" spans="1:11" s="222" customFormat="1" x14ac:dyDescent="0.25">
      <c r="A264" s="220">
        <v>9.98</v>
      </c>
      <c r="B264" s="220"/>
      <c r="C264" s="220">
        <v>29.44</v>
      </c>
      <c r="D264" s="220"/>
      <c r="E264" s="220">
        <v>8.1199999999999992</v>
      </c>
      <c r="F264" s="220"/>
      <c r="G264" s="220">
        <v>10.14</v>
      </c>
      <c r="H264" s="220"/>
      <c r="I264" s="220">
        <v>1.59</v>
      </c>
      <c r="J264" s="220"/>
      <c r="K264" s="220">
        <v>3.66</v>
      </c>
    </row>
    <row r="265" spans="1:11" s="222" customFormat="1" x14ac:dyDescent="0.25">
      <c r="A265" s="220">
        <v>10.09</v>
      </c>
      <c r="B265" s="220"/>
      <c r="C265" s="220">
        <v>29.45</v>
      </c>
      <c r="D265" s="220"/>
      <c r="E265" s="220">
        <v>8.11</v>
      </c>
      <c r="F265" s="220"/>
      <c r="G265" s="220">
        <v>9.9600000000000009</v>
      </c>
      <c r="H265" s="220"/>
      <c r="I265" s="220">
        <v>1.6</v>
      </c>
      <c r="J265" s="220"/>
      <c r="K265" s="220">
        <v>4.0599999999999996</v>
      </c>
    </row>
    <row r="266" spans="1:11" s="222" customFormat="1" x14ac:dyDescent="0.25">
      <c r="A266" s="220">
        <v>10.18</v>
      </c>
      <c r="B266" s="220"/>
      <c r="C266" s="220">
        <v>29.44</v>
      </c>
      <c r="D266" s="220"/>
      <c r="E266" s="220">
        <v>8.11</v>
      </c>
      <c r="F266" s="220"/>
      <c r="G266" s="220">
        <v>9.74</v>
      </c>
      <c r="H266" s="220"/>
      <c r="I266" s="220">
        <v>1.62</v>
      </c>
      <c r="J266" s="220"/>
      <c r="K266" s="220">
        <v>4.46</v>
      </c>
    </row>
    <row r="267" spans="1:11" s="222" customFormat="1" x14ac:dyDescent="0.25">
      <c r="A267" s="220">
        <v>10.32</v>
      </c>
      <c r="B267" s="220"/>
      <c r="C267" s="220">
        <v>29.44</v>
      </c>
      <c r="D267" s="220"/>
      <c r="E267" s="220">
        <v>8.1</v>
      </c>
      <c r="F267" s="220"/>
      <c r="G267" s="220">
        <v>9.51</v>
      </c>
      <c r="H267" s="220"/>
      <c r="I267" s="220">
        <v>1.66</v>
      </c>
      <c r="J267" s="220"/>
      <c r="K267" s="220">
        <v>4.1500000000000004</v>
      </c>
    </row>
    <row r="268" spans="1:11" s="222" customFormat="1" x14ac:dyDescent="0.25">
      <c r="A268" s="220">
        <v>10.44</v>
      </c>
      <c r="B268" s="220"/>
      <c r="C268" s="220">
        <v>29.44</v>
      </c>
      <c r="D268" s="220"/>
      <c r="E268" s="220">
        <v>8.09</v>
      </c>
      <c r="F268" s="220"/>
      <c r="G268" s="220">
        <v>9.2799999999999994</v>
      </c>
      <c r="H268" s="220"/>
      <c r="I268" s="220">
        <v>1.69</v>
      </c>
      <c r="J268" s="220"/>
      <c r="K268" s="220">
        <v>3.83</v>
      </c>
    </row>
    <row r="269" spans="1:11" s="222" customFormat="1" x14ac:dyDescent="0.25">
      <c r="A269" s="220">
        <v>10.53</v>
      </c>
      <c r="B269" s="220"/>
      <c r="C269" s="220">
        <v>29.45</v>
      </c>
      <c r="D269" s="220"/>
      <c r="E269" s="220">
        <v>8.08</v>
      </c>
      <c r="F269" s="220"/>
      <c r="G269" s="220">
        <v>9.09</v>
      </c>
      <c r="H269" s="220"/>
      <c r="I269" s="220">
        <v>1.69</v>
      </c>
      <c r="J269" s="220"/>
      <c r="K269" s="220">
        <v>3.95</v>
      </c>
    </row>
    <row r="270" spans="1:11" s="222" customFormat="1" x14ac:dyDescent="0.25">
      <c r="A270" s="220">
        <v>10.65</v>
      </c>
      <c r="B270" s="220"/>
      <c r="C270" s="220">
        <v>29.45</v>
      </c>
      <c r="D270" s="220"/>
      <c r="E270" s="220">
        <v>8.06</v>
      </c>
      <c r="F270" s="220"/>
      <c r="G270" s="220">
        <v>8.9499999999999993</v>
      </c>
      <c r="H270" s="220"/>
      <c r="I270" s="220">
        <v>1.7</v>
      </c>
      <c r="J270" s="220"/>
      <c r="K270" s="220">
        <v>4.5599999999999996</v>
      </c>
    </row>
    <row r="271" spans="1:11" s="222" customFormat="1" x14ac:dyDescent="0.25">
      <c r="A271" s="220">
        <v>10.75</v>
      </c>
      <c r="B271" s="220"/>
      <c r="C271" s="220">
        <v>29.47</v>
      </c>
      <c r="D271" s="220"/>
      <c r="E271" s="220">
        <v>8.0399999999999991</v>
      </c>
      <c r="F271" s="220"/>
      <c r="G271" s="220">
        <v>8.85</v>
      </c>
      <c r="H271" s="220"/>
      <c r="I271" s="220">
        <v>1.7</v>
      </c>
      <c r="J271" s="220"/>
      <c r="K271" s="220">
        <v>4.5599999999999996</v>
      </c>
    </row>
    <row r="272" spans="1:11" s="222" customFormat="1" x14ac:dyDescent="0.25">
      <c r="A272" s="220">
        <v>10.88</v>
      </c>
      <c r="B272" s="220"/>
      <c r="C272" s="220">
        <v>29.45</v>
      </c>
      <c r="D272" s="220"/>
      <c r="E272" s="220">
        <v>8.02</v>
      </c>
      <c r="F272" s="220"/>
      <c r="G272" s="220">
        <v>8.7899999999999991</v>
      </c>
      <c r="H272" s="220"/>
      <c r="I272" s="220">
        <v>1.83</v>
      </c>
      <c r="J272" s="220"/>
      <c r="K272" s="220">
        <v>4.7300000000000004</v>
      </c>
    </row>
    <row r="273" spans="1:11" s="222" customFormat="1" x14ac:dyDescent="0.25">
      <c r="A273" s="220">
        <v>10.98</v>
      </c>
      <c r="B273" s="220"/>
      <c r="C273" s="220">
        <v>29.45</v>
      </c>
      <c r="D273" s="220"/>
      <c r="E273" s="220">
        <v>8</v>
      </c>
      <c r="F273" s="220"/>
      <c r="G273" s="220">
        <v>8.76</v>
      </c>
      <c r="H273" s="220"/>
      <c r="I273" s="220">
        <v>1.83</v>
      </c>
      <c r="J273" s="220"/>
      <c r="K273" s="220">
        <v>4.7300000000000004</v>
      </c>
    </row>
    <row r="274" spans="1:11" s="222" customFormat="1" x14ac:dyDescent="0.25">
      <c r="A274" s="220">
        <v>11.1</v>
      </c>
      <c r="B274" s="220"/>
      <c r="C274" s="220">
        <v>29.45</v>
      </c>
      <c r="D274" s="220"/>
      <c r="E274" s="220">
        <v>7.98</v>
      </c>
      <c r="F274" s="220"/>
      <c r="G274" s="220">
        <v>8.74</v>
      </c>
      <c r="H274" s="220"/>
      <c r="I274" s="220">
        <v>1.88</v>
      </c>
      <c r="J274" s="220"/>
      <c r="K274" s="220">
        <v>5.01</v>
      </c>
    </row>
    <row r="275" spans="1:11" s="222" customFormat="1" x14ac:dyDescent="0.25">
      <c r="A275" s="220">
        <v>11.23</v>
      </c>
      <c r="B275" s="220"/>
      <c r="C275" s="220">
        <v>29.44</v>
      </c>
      <c r="D275" s="220"/>
      <c r="E275" s="220">
        <v>7.97</v>
      </c>
      <c r="F275" s="220"/>
      <c r="G275" s="220">
        <v>8.74</v>
      </c>
      <c r="H275" s="220"/>
      <c r="I275" s="220">
        <v>1.88</v>
      </c>
      <c r="J275" s="220"/>
      <c r="K275" s="220">
        <v>5</v>
      </c>
    </row>
    <row r="276" spans="1:11" s="222" customFormat="1" x14ac:dyDescent="0.25">
      <c r="A276" s="220">
        <v>11.31</v>
      </c>
      <c r="B276" s="220"/>
      <c r="C276" s="220">
        <v>29.44</v>
      </c>
      <c r="D276" s="220"/>
      <c r="E276" s="220">
        <v>7.97</v>
      </c>
      <c r="F276" s="220"/>
      <c r="G276" s="220">
        <v>8.74</v>
      </c>
      <c r="H276" s="220"/>
      <c r="I276" s="220">
        <v>1.99</v>
      </c>
      <c r="J276" s="220"/>
      <c r="K276" s="220">
        <v>5.61</v>
      </c>
    </row>
    <row r="277" spans="1:11" s="222" customFormat="1" x14ac:dyDescent="0.25">
      <c r="A277" s="220">
        <v>11.42</v>
      </c>
      <c r="B277" s="220"/>
      <c r="C277" s="220">
        <v>29.44</v>
      </c>
      <c r="D277" s="220"/>
      <c r="E277" s="220">
        <v>7.96</v>
      </c>
      <c r="F277" s="220"/>
      <c r="G277" s="220">
        <v>8.73</v>
      </c>
      <c r="H277" s="220"/>
      <c r="I277" s="220">
        <v>1.99</v>
      </c>
      <c r="J277" s="220"/>
      <c r="K277" s="220">
        <v>5.61</v>
      </c>
    </row>
    <row r="278" spans="1:11" s="222" customFormat="1" x14ac:dyDescent="0.25">
      <c r="A278" s="220">
        <v>11.56</v>
      </c>
      <c r="B278" s="220"/>
      <c r="C278" s="220">
        <v>29.44</v>
      </c>
      <c r="D278" s="220"/>
      <c r="E278" s="220">
        <v>7.96</v>
      </c>
      <c r="F278" s="220"/>
      <c r="G278" s="220">
        <v>8.73</v>
      </c>
      <c r="H278" s="220"/>
      <c r="I278" s="220">
        <v>2.0499999999999998</v>
      </c>
      <c r="J278" s="220"/>
      <c r="K278" s="220">
        <v>6.17</v>
      </c>
    </row>
    <row r="279" spans="1:11" s="222" customFormat="1" x14ac:dyDescent="0.25">
      <c r="A279" s="220">
        <v>11.64</v>
      </c>
      <c r="B279" s="220"/>
      <c r="C279" s="220">
        <v>29.44</v>
      </c>
      <c r="D279" s="220"/>
      <c r="E279" s="220">
        <v>7.96</v>
      </c>
      <c r="F279" s="220"/>
      <c r="G279" s="220">
        <v>8.7100000000000009</v>
      </c>
      <c r="H279" s="220"/>
      <c r="I279" s="220">
        <v>2.0499999999999998</v>
      </c>
      <c r="J279" s="220"/>
      <c r="K279" s="220">
        <v>6.17</v>
      </c>
    </row>
    <row r="280" spans="1:11" s="222" customFormat="1" x14ac:dyDescent="0.25">
      <c r="A280" s="220">
        <v>11.75</v>
      </c>
      <c r="B280" s="220"/>
      <c r="C280" s="220">
        <v>29.44</v>
      </c>
      <c r="D280" s="220"/>
      <c r="E280" s="220">
        <v>7.96</v>
      </c>
      <c r="F280" s="220"/>
      <c r="G280" s="220">
        <v>8.69</v>
      </c>
      <c r="H280" s="220"/>
      <c r="I280" s="220">
        <v>1.99</v>
      </c>
      <c r="J280" s="220"/>
      <c r="K280" s="220">
        <v>6.75</v>
      </c>
    </row>
    <row r="281" spans="1:11" s="222" customFormat="1" x14ac:dyDescent="0.25">
      <c r="A281" s="220">
        <v>11.86</v>
      </c>
      <c r="B281" s="220"/>
      <c r="C281" s="220">
        <v>29.44</v>
      </c>
      <c r="D281" s="220"/>
      <c r="E281" s="220">
        <v>7.96</v>
      </c>
      <c r="F281" s="220"/>
      <c r="G281" s="220">
        <v>8.66</v>
      </c>
      <c r="H281" s="220"/>
      <c r="I281" s="220">
        <v>1.99</v>
      </c>
      <c r="J281" s="220"/>
      <c r="K281" s="220">
        <v>6.75</v>
      </c>
    </row>
    <row r="282" spans="1:11" s="222" customFormat="1" x14ac:dyDescent="0.25">
      <c r="A282" s="220">
        <v>11.94</v>
      </c>
      <c r="B282" s="220"/>
      <c r="C282" s="220">
        <v>29.44</v>
      </c>
      <c r="D282" s="220"/>
      <c r="E282" s="220">
        <v>7.96</v>
      </c>
      <c r="F282" s="220"/>
      <c r="G282" s="220">
        <v>8.6300000000000008</v>
      </c>
      <c r="H282" s="220"/>
      <c r="I282" s="220">
        <v>1.92</v>
      </c>
      <c r="J282" s="220"/>
      <c r="K282" s="220">
        <v>6.49</v>
      </c>
    </row>
    <row r="283" spans="1:11" s="222" customFormat="1" x14ac:dyDescent="0.25">
      <c r="A283" s="220">
        <v>12.02</v>
      </c>
      <c r="B283" s="220"/>
      <c r="C283" s="220">
        <v>29.44</v>
      </c>
      <c r="D283" s="220"/>
      <c r="E283" s="220">
        <v>7.96</v>
      </c>
      <c r="F283" s="220"/>
      <c r="G283" s="220">
        <v>8.58</v>
      </c>
      <c r="H283" s="220"/>
      <c r="I283" s="220">
        <v>1.92</v>
      </c>
      <c r="J283" s="220"/>
      <c r="K283" s="220">
        <v>6.49</v>
      </c>
    </row>
    <row r="284" spans="1:11" s="222" customFormat="1" x14ac:dyDescent="0.25">
      <c r="A284" s="220">
        <v>12.14</v>
      </c>
      <c r="B284" s="220"/>
      <c r="C284" s="220">
        <v>29.44</v>
      </c>
      <c r="D284" s="220"/>
      <c r="E284" s="220">
        <v>7.97</v>
      </c>
      <c r="F284" s="220"/>
      <c r="G284" s="220">
        <v>8.5299999999999994</v>
      </c>
      <c r="H284" s="220"/>
      <c r="I284" s="220">
        <v>1.96</v>
      </c>
      <c r="J284" s="220"/>
      <c r="K284" s="220">
        <v>5.18</v>
      </c>
    </row>
    <row r="285" spans="1:11" s="222" customFormat="1" x14ac:dyDescent="0.25">
      <c r="A285" s="220">
        <v>12.24</v>
      </c>
      <c r="B285" s="220"/>
      <c r="C285" s="220">
        <v>29.44</v>
      </c>
      <c r="D285" s="220"/>
      <c r="E285" s="220">
        <v>7.97</v>
      </c>
      <c r="F285" s="220"/>
      <c r="G285" s="220">
        <v>8.4700000000000006</v>
      </c>
      <c r="H285" s="220"/>
      <c r="I285" s="220">
        <v>1.96</v>
      </c>
      <c r="J285" s="220"/>
      <c r="K285" s="220">
        <v>5.18</v>
      </c>
    </row>
    <row r="286" spans="1:11" s="222" customFormat="1" x14ac:dyDescent="0.25">
      <c r="A286" s="220">
        <v>12.34</v>
      </c>
      <c r="B286" s="220"/>
      <c r="C286" s="220">
        <v>29.44</v>
      </c>
      <c r="D286" s="220"/>
      <c r="E286" s="220">
        <v>7.97</v>
      </c>
      <c r="F286" s="220"/>
      <c r="G286" s="220">
        <v>8.43</v>
      </c>
      <c r="H286" s="220"/>
      <c r="I286" s="220">
        <v>1.91</v>
      </c>
      <c r="J286" s="220"/>
      <c r="K286" s="220">
        <v>5.29</v>
      </c>
    </row>
    <row r="287" spans="1:11" s="222" customFormat="1" x14ac:dyDescent="0.25">
      <c r="A287" s="220">
        <v>12.46</v>
      </c>
      <c r="B287" s="220"/>
      <c r="C287" s="220">
        <v>29.44</v>
      </c>
      <c r="D287" s="220"/>
      <c r="E287" s="220">
        <v>7.96</v>
      </c>
      <c r="F287" s="220"/>
      <c r="G287" s="220">
        <v>8.3800000000000008</v>
      </c>
      <c r="H287" s="220"/>
      <c r="I287" s="220">
        <v>1.91</v>
      </c>
      <c r="J287" s="220"/>
      <c r="K287" s="220">
        <v>5.28</v>
      </c>
    </row>
    <row r="288" spans="1:11" s="222" customFormat="1" x14ac:dyDescent="0.25">
      <c r="A288" s="220">
        <v>12.49</v>
      </c>
      <c r="B288" s="220"/>
      <c r="C288" s="220">
        <v>29.44</v>
      </c>
      <c r="D288" s="220"/>
      <c r="E288" s="220">
        <v>7.96</v>
      </c>
      <c r="F288" s="220"/>
      <c r="G288" s="220">
        <v>8.34</v>
      </c>
      <c r="H288" s="220"/>
      <c r="I288" s="220">
        <v>1.95</v>
      </c>
      <c r="J288" s="220"/>
      <c r="K288" s="220">
        <v>5.38</v>
      </c>
    </row>
    <row r="289" spans="1:11" s="222" customFormat="1" x14ac:dyDescent="0.25">
      <c r="A289" s="220">
        <v>12.53</v>
      </c>
      <c r="B289" s="220"/>
      <c r="C289" s="220">
        <v>29.44</v>
      </c>
      <c r="D289" s="220"/>
      <c r="E289" s="220">
        <v>7.96</v>
      </c>
      <c r="F289" s="220"/>
      <c r="G289" s="220">
        <v>8.3000000000000007</v>
      </c>
      <c r="H289" s="220"/>
      <c r="I289" s="220">
        <v>1.95</v>
      </c>
      <c r="J289" s="220"/>
      <c r="K289" s="220">
        <v>5.38</v>
      </c>
    </row>
    <row r="290" spans="1:11" s="222" customFormat="1" x14ac:dyDescent="0.25">
      <c r="A290" s="220">
        <v>12.62</v>
      </c>
      <c r="B290" s="220"/>
      <c r="C290" s="220">
        <v>29.44</v>
      </c>
      <c r="D290" s="220"/>
      <c r="E290" s="220">
        <v>7.96</v>
      </c>
      <c r="F290" s="220"/>
      <c r="G290" s="220">
        <v>8.25</v>
      </c>
      <c r="H290" s="220"/>
      <c r="I290" s="220">
        <v>2.02</v>
      </c>
      <c r="J290" s="220"/>
      <c r="K290" s="220">
        <v>6.11</v>
      </c>
    </row>
    <row r="291" spans="1:11" s="222" customFormat="1" x14ac:dyDescent="0.25">
      <c r="A291" s="220">
        <v>12.65</v>
      </c>
      <c r="B291" s="220"/>
      <c r="C291" s="220">
        <v>29.44</v>
      </c>
      <c r="D291" s="220"/>
      <c r="E291" s="220">
        <v>7.96</v>
      </c>
      <c r="F291" s="220"/>
      <c r="G291" s="220">
        <v>8.1999999999999993</v>
      </c>
      <c r="H291" s="220"/>
      <c r="I291" s="220">
        <v>2.02</v>
      </c>
      <c r="J291" s="220"/>
      <c r="K291" s="220">
        <v>6.11</v>
      </c>
    </row>
    <row r="292" spans="1:11" s="222" customFormat="1" x14ac:dyDescent="0.25">
      <c r="A292" s="220">
        <v>12.65</v>
      </c>
      <c r="B292" s="220"/>
      <c r="C292" s="220">
        <v>29.44</v>
      </c>
      <c r="D292" s="220"/>
      <c r="E292" s="220">
        <v>7.96</v>
      </c>
      <c r="F292" s="220"/>
      <c r="G292" s="220">
        <v>8.15</v>
      </c>
      <c r="H292" s="220"/>
      <c r="I292" s="220">
        <v>2.0499999999999998</v>
      </c>
      <c r="J292" s="220"/>
      <c r="K292" s="220">
        <v>6.17</v>
      </c>
    </row>
    <row r="293" spans="1:11" s="222" customFormat="1" x14ac:dyDescent="0.25">
      <c r="A293" s="220">
        <v>12.66</v>
      </c>
      <c r="B293" s="220"/>
      <c r="C293" s="220">
        <v>29.45</v>
      </c>
      <c r="D293" s="220"/>
      <c r="E293" s="220">
        <v>7.96</v>
      </c>
      <c r="F293" s="220"/>
      <c r="G293" s="220">
        <v>8.09</v>
      </c>
      <c r="H293" s="220"/>
      <c r="I293" s="220">
        <v>2.0499999999999998</v>
      </c>
      <c r="J293" s="220"/>
      <c r="K293" s="220">
        <v>6.16</v>
      </c>
    </row>
    <row r="294" spans="1:11" s="222" customFormat="1" x14ac:dyDescent="0.25">
      <c r="A294" s="221"/>
      <c r="B294" s="221"/>
      <c r="C294" s="221"/>
      <c r="D294" s="221"/>
      <c r="E294" s="221"/>
      <c r="F294" s="221"/>
      <c r="G294" s="221"/>
      <c r="H294" s="221"/>
      <c r="I294" s="221"/>
      <c r="J294" s="221"/>
      <c r="K294" s="221"/>
    </row>
    <row r="295" spans="1:11" x14ac:dyDescent="0.25">
      <c r="A295" s="461" t="s">
        <v>292</v>
      </c>
      <c r="B295" s="461"/>
      <c r="C295" s="461"/>
      <c r="D295" s="461"/>
      <c r="E295" s="461"/>
      <c r="F295" s="462"/>
      <c r="G295" s="462"/>
      <c r="H295" s="462"/>
      <c r="I295" s="462"/>
      <c r="J295" s="462"/>
      <c r="K295" s="461"/>
    </row>
    <row r="296" spans="1:11" x14ac:dyDescent="0.25">
      <c r="A296" s="220">
        <v>0.11</v>
      </c>
      <c r="B296" s="220"/>
      <c r="C296" s="220">
        <v>29.33</v>
      </c>
      <c r="D296" s="220"/>
      <c r="E296" s="220">
        <v>8.32</v>
      </c>
      <c r="F296" s="220"/>
      <c r="G296" s="220">
        <v>10.82</v>
      </c>
      <c r="H296" s="220"/>
      <c r="I296" s="220">
        <v>1.56</v>
      </c>
      <c r="J296" s="220"/>
      <c r="K296" s="220">
        <v>3.07</v>
      </c>
    </row>
    <row r="297" spans="1:11" x14ac:dyDescent="0.25">
      <c r="A297" s="220">
        <v>0.25</v>
      </c>
      <c r="B297" s="220"/>
      <c r="C297" s="220">
        <v>29.33</v>
      </c>
      <c r="D297" s="220"/>
      <c r="E297" s="220">
        <v>8.32</v>
      </c>
      <c r="F297" s="220"/>
      <c r="G297" s="220">
        <v>10.84</v>
      </c>
      <c r="H297" s="220"/>
      <c r="I297" s="220">
        <v>1.55</v>
      </c>
      <c r="J297" s="220"/>
      <c r="K297" s="220">
        <v>3.2</v>
      </c>
    </row>
    <row r="298" spans="1:11" x14ac:dyDescent="0.25">
      <c r="A298" s="220">
        <v>0.34</v>
      </c>
      <c r="B298" s="220"/>
      <c r="C298" s="220">
        <v>29.33</v>
      </c>
      <c r="D298" s="220"/>
      <c r="E298" s="220">
        <v>8.32</v>
      </c>
      <c r="F298" s="220"/>
      <c r="G298" s="220">
        <v>10.84</v>
      </c>
      <c r="H298" s="220"/>
      <c r="I298" s="220">
        <v>1.54</v>
      </c>
      <c r="J298" s="220"/>
      <c r="K298" s="220">
        <v>3.33</v>
      </c>
    </row>
    <row r="299" spans="1:11" x14ac:dyDescent="0.25">
      <c r="A299" s="220">
        <v>0.43</v>
      </c>
      <c r="B299" s="220"/>
      <c r="C299" s="220">
        <v>29.33</v>
      </c>
      <c r="D299" s="220"/>
      <c r="E299" s="220">
        <v>8.32</v>
      </c>
      <c r="F299" s="220"/>
      <c r="G299" s="220">
        <v>10.85</v>
      </c>
      <c r="H299" s="220"/>
      <c r="I299" s="220">
        <v>1.52</v>
      </c>
      <c r="J299" s="220"/>
      <c r="K299" s="220">
        <v>3.22</v>
      </c>
    </row>
    <row r="300" spans="1:11" x14ac:dyDescent="0.25">
      <c r="A300" s="220">
        <v>0.48</v>
      </c>
      <c r="B300" s="220"/>
      <c r="C300" s="220">
        <v>29.33</v>
      </c>
      <c r="D300" s="220"/>
      <c r="E300" s="220">
        <v>8.32</v>
      </c>
      <c r="F300" s="220"/>
      <c r="G300" s="220">
        <v>10.85</v>
      </c>
      <c r="H300" s="220"/>
      <c r="I300" s="220">
        <v>1.51</v>
      </c>
      <c r="J300" s="220"/>
      <c r="K300" s="220">
        <v>3.11</v>
      </c>
    </row>
    <row r="301" spans="1:11" x14ac:dyDescent="0.25">
      <c r="A301" s="220">
        <v>0.56999999999999995</v>
      </c>
      <c r="B301" s="220"/>
      <c r="C301" s="220">
        <v>29.33</v>
      </c>
      <c r="D301" s="220"/>
      <c r="E301" s="220">
        <v>8.32</v>
      </c>
      <c r="F301" s="220"/>
      <c r="G301" s="220">
        <v>10.85</v>
      </c>
      <c r="H301" s="220"/>
      <c r="I301" s="220">
        <v>1.52</v>
      </c>
      <c r="J301" s="220"/>
      <c r="K301" s="220">
        <v>3.61</v>
      </c>
    </row>
    <row r="302" spans="1:11" x14ac:dyDescent="0.25">
      <c r="A302" s="220">
        <v>0.64</v>
      </c>
      <c r="B302" s="220"/>
      <c r="C302" s="220">
        <v>29.33</v>
      </c>
      <c r="D302" s="220"/>
      <c r="E302" s="220">
        <v>8.32</v>
      </c>
      <c r="F302" s="220"/>
      <c r="G302" s="220">
        <v>10.84</v>
      </c>
      <c r="H302" s="220"/>
      <c r="I302" s="220">
        <v>1.52</v>
      </c>
      <c r="J302" s="220"/>
      <c r="K302" s="220">
        <v>4.09</v>
      </c>
    </row>
    <row r="303" spans="1:11" x14ac:dyDescent="0.25">
      <c r="A303" s="220">
        <v>0.68</v>
      </c>
      <c r="B303" s="220"/>
      <c r="C303" s="220">
        <v>29.33</v>
      </c>
      <c r="D303" s="220"/>
      <c r="E303" s="220">
        <v>8.32</v>
      </c>
      <c r="F303" s="220"/>
      <c r="G303" s="220">
        <v>10.83</v>
      </c>
      <c r="H303" s="220"/>
      <c r="I303" s="220">
        <v>1.55</v>
      </c>
      <c r="J303" s="220"/>
      <c r="K303" s="220">
        <v>4.17</v>
      </c>
    </row>
    <row r="304" spans="1:11" x14ac:dyDescent="0.25">
      <c r="A304" s="220">
        <v>0.75</v>
      </c>
      <c r="B304" s="220"/>
      <c r="C304" s="220">
        <v>29.33</v>
      </c>
      <c r="D304" s="220"/>
      <c r="E304" s="220">
        <v>8.32</v>
      </c>
      <c r="F304" s="220"/>
      <c r="G304" s="220">
        <v>10.82</v>
      </c>
      <c r="H304" s="220"/>
      <c r="I304" s="220">
        <v>1.57</v>
      </c>
      <c r="J304" s="220"/>
      <c r="K304" s="220">
        <v>4.25</v>
      </c>
    </row>
    <row r="305" spans="1:11" x14ac:dyDescent="0.25">
      <c r="A305" s="220">
        <v>0.8</v>
      </c>
      <c r="B305" s="220"/>
      <c r="C305" s="220">
        <v>29.33</v>
      </c>
      <c r="D305" s="220"/>
      <c r="E305" s="220">
        <v>8.32</v>
      </c>
      <c r="F305" s="220"/>
      <c r="G305" s="220">
        <v>10.82</v>
      </c>
      <c r="H305" s="220"/>
      <c r="I305" s="220">
        <v>1.61</v>
      </c>
      <c r="J305" s="220"/>
      <c r="K305" s="220">
        <v>4.57</v>
      </c>
    </row>
    <row r="306" spans="1:11" x14ac:dyDescent="0.25">
      <c r="A306" s="220">
        <v>0.88</v>
      </c>
      <c r="B306" s="220"/>
      <c r="C306" s="220">
        <v>29.33</v>
      </c>
      <c r="D306" s="220"/>
      <c r="E306" s="220">
        <v>8.32</v>
      </c>
      <c r="F306" s="220"/>
      <c r="G306" s="220">
        <v>10.82</v>
      </c>
      <c r="H306" s="220"/>
      <c r="I306" s="220">
        <v>1.65</v>
      </c>
      <c r="J306" s="220"/>
      <c r="K306" s="220">
        <v>4.9000000000000004</v>
      </c>
    </row>
    <row r="307" spans="1:11" x14ac:dyDescent="0.25">
      <c r="A307" s="220">
        <v>0.97</v>
      </c>
      <c r="B307" s="220"/>
      <c r="C307" s="220">
        <v>29.33</v>
      </c>
      <c r="D307" s="220"/>
      <c r="E307" s="220">
        <v>8.32</v>
      </c>
      <c r="F307" s="220"/>
      <c r="G307" s="220">
        <v>10.82</v>
      </c>
      <c r="H307" s="220"/>
      <c r="I307" s="220">
        <v>1.62</v>
      </c>
      <c r="J307" s="220"/>
      <c r="K307" s="220">
        <v>5.09</v>
      </c>
    </row>
    <row r="308" spans="1:11" x14ac:dyDescent="0.25">
      <c r="A308" s="220">
        <v>1.0900000000000001</v>
      </c>
      <c r="B308" s="220"/>
      <c r="C308" s="220">
        <v>29.33</v>
      </c>
      <c r="D308" s="220"/>
      <c r="E308" s="220">
        <v>8.31</v>
      </c>
      <c r="F308" s="220"/>
      <c r="G308" s="220">
        <v>10.82</v>
      </c>
      <c r="H308" s="220"/>
      <c r="I308" s="220">
        <v>1.59</v>
      </c>
      <c r="J308" s="220"/>
      <c r="K308" s="220">
        <v>5.28</v>
      </c>
    </row>
    <row r="309" spans="1:11" x14ac:dyDescent="0.25">
      <c r="A309" s="220">
        <v>1.17</v>
      </c>
      <c r="B309" s="220"/>
      <c r="C309" s="220">
        <v>29.33</v>
      </c>
      <c r="D309" s="220"/>
      <c r="E309" s="220">
        <v>8.31</v>
      </c>
      <c r="F309" s="220"/>
      <c r="G309" s="220">
        <v>10.83</v>
      </c>
      <c r="H309" s="220"/>
      <c r="I309" s="220">
        <v>1.58</v>
      </c>
      <c r="J309" s="220"/>
      <c r="K309" s="220">
        <v>5.64</v>
      </c>
    </row>
    <row r="310" spans="1:11" x14ac:dyDescent="0.25">
      <c r="A310" s="220">
        <v>1.27</v>
      </c>
      <c r="B310" s="220"/>
      <c r="C310" s="220">
        <v>29.33</v>
      </c>
      <c r="D310" s="220"/>
      <c r="E310" s="220">
        <v>8.31</v>
      </c>
      <c r="F310" s="220"/>
      <c r="G310" s="220">
        <v>10.84</v>
      </c>
      <c r="H310" s="220"/>
      <c r="I310" s="220">
        <v>1.57</v>
      </c>
      <c r="J310" s="220"/>
      <c r="K310" s="220">
        <v>6</v>
      </c>
    </row>
    <row r="311" spans="1:11" x14ac:dyDescent="0.25">
      <c r="A311" s="220">
        <v>1.4</v>
      </c>
      <c r="B311" s="220"/>
      <c r="C311" s="220">
        <v>29.33</v>
      </c>
      <c r="D311" s="220"/>
      <c r="E311" s="220">
        <v>8.3000000000000007</v>
      </c>
      <c r="F311" s="220"/>
      <c r="G311" s="220">
        <v>10.85</v>
      </c>
      <c r="H311" s="220"/>
      <c r="I311" s="220">
        <v>1.57</v>
      </c>
      <c r="J311" s="220"/>
      <c r="K311" s="220">
        <v>5.94</v>
      </c>
    </row>
    <row r="312" spans="1:11" x14ac:dyDescent="0.25">
      <c r="A312" s="220">
        <v>1.5</v>
      </c>
      <c r="B312" s="220"/>
      <c r="C312" s="220">
        <v>29.33</v>
      </c>
      <c r="D312" s="220"/>
      <c r="E312" s="220">
        <v>8.3000000000000007</v>
      </c>
      <c r="F312" s="220"/>
      <c r="G312" s="220">
        <v>10.86</v>
      </c>
      <c r="H312" s="220"/>
      <c r="I312" s="220">
        <v>1.56</v>
      </c>
      <c r="J312" s="220"/>
      <c r="K312" s="220">
        <v>5.87</v>
      </c>
    </row>
    <row r="313" spans="1:11" x14ac:dyDescent="0.25">
      <c r="A313" s="220">
        <v>1.62</v>
      </c>
      <c r="B313" s="220"/>
      <c r="C313" s="220">
        <v>29.33</v>
      </c>
      <c r="D313" s="220"/>
      <c r="E313" s="220">
        <v>8.3000000000000007</v>
      </c>
      <c r="F313" s="220"/>
      <c r="G313" s="220">
        <v>10.86</v>
      </c>
      <c r="H313" s="220"/>
      <c r="I313" s="220">
        <v>1.68</v>
      </c>
      <c r="J313" s="220"/>
      <c r="K313" s="220">
        <v>5.83</v>
      </c>
    </row>
    <row r="314" spans="1:11" x14ac:dyDescent="0.25">
      <c r="A314" s="220">
        <v>1.75</v>
      </c>
      <c r="B314" s="220"/>
      <c r="C314" s="220">
        <v>29.33</v>
      </c>
      <c r="D314" s="220"/>
      <c r="E314" s="220">
        <v>8.3000000000000007</v>
      </c>
      <c r="F314" s="220"/>
      <c r="G314" s="220">
        <v>10.85</v>
      </c>
      <c r="H314" s="220"/>
      <c r="I314" s="220">
        <v>1.81</v>
      </c>
      <c r="J314" s="220"/>
      <c r="K314" s="220">
        <v>5.79</v>
      </c>
    </row>
    <row r="315" spans="1:11" x14ac:dyDescent="0.25">
      <c r="A315" s="220">
        <v>1.84</v>
      </c>
      <c r="B315" s="220"/>
      <c r="C315" s="220">
        <v>29.33</v>
      </c>
      <c r="D315" s="220"/>
      <c r="E315" s="220">
        <v>8.3000000000000007</v>
      </c>
      <c r="F315" s="220"/>
      <c r="G315" s="220">
        <v>10.85</v>
      </c>
      <c r="H315" s="220"/>
      <c r="I315" s="220">
        <v>1.69</v>
      </c>
      <c r="J315" s="220"/>
      <c r="K315" s="220">
        <v>6.31</v>
      </c>
    </row>
    <row r="316" spans="1:11" x14ac:dyDescent="0.25">
      <c r="A316" s="220">
        <v>1.97</v>
      </c>
      <c r="B316" s="220"/>
      <c r="C316" s="220">
        <v>29.32</v>
      </c>
      <c r="D316" s="220"/>
      <c r="E316" s="220">
        <v>8.3000000000000007</v>
      </c>
      <c r="F316" s="220"/>
      <c r="G316" s="220">
        <v>10.85</v>
      </c>
      <c r="H316" s="220"/>
      <c r="I316" s="220">
        <v>1.57</v>
      </c>
      <c r="J316" s="220"/>
      <c r="K316" s="220">
        <v>6.83</v>
      </c>
    </row>
    <row r="317" spans="1:11" x14ac:dyDescent="0.25">
      <c r="A317" s="220">
        <v>2.1</v>
      </c>
      <c r="B317" s="220"/>
      <c r="C317" s="220">
        <v>29.33</v>
      </c>
      <c r="D317" s="220"/>
      <c r="E317" s="220">
        <v>8.2899999999999991</v>
      </c>
      <c r="F317" s="220"/>
      <c r="G317" s="220">
        <v>10.84</v>
      </c>
      <c r="H317" s="220"/>
      <c r="I317" s="220">
        <v>1.66</v>
      </c>
      <c r="J317" s="220"/>
      <c r="K317" s="220">
        <v>6.72</v>
      </c>
    </row>
    <row r="318" spans="1:11" x14ac:dyDescent="0.25">
      <c r="A318" s="220">
        <v>2.23</v>
      </c>
      <c r="B318" s="220"/>
      <c r="C318" s="220">
        <v>29.33</v>
      </c>
      <c r="D318" s="220"/>
      <c r="E318" s="220">
        <v>8.2899999999999991</v>
      </c>
      <c r="F318" s="220"/>
      <c r="G318" s="220">
        <v>10.84</v>
      </c>
      <c r="H318" s="220"/>
      <c r="I318" s="220">
        <v>1.75</v>
      </c>
      <c r="J318" s="220"/>
      <c r="K318" s="220">
        <v>6.6</v>
      </c>
    </row>
    <row r="319" spans="1:11" x14ac:dyDescent="0.25">
      <c r="A319" s="220">
        <v>2.37</v>
      </c>
      <c r="B319" s="220"/>
      <c r="C319" s="220">
        <v>29.32</v>
      </c>
      <c r="D319" s="220"/>
      <c r="E319" s="220">
        <v>8.2899999999999991</v>
      </c>
      <c r="F319" s="220"/>
      <c r="G319" s="220">
        <v>10.82</v>
      </c>
      <c r="H319" s="220"/>
      <c r="I319" s="220">
        <v>1.67</v>
      </c>
      <c r="J319" s="220"/>
      <c r="K319" s="220">
        <v>6.44</v>
      </c>
    </row>
    <row r="320" spans="1:11" x14ac:dyDescent="0.25">
      <c r="A320" s="220">
        <v>2.4900000000000002</v>
      </c>
      <c r="B320" s="220"/>
      <c r="C320" s="220">
        <v>29.32</v>
      </c>
      <c r="D320" s="220"/>
      <c r="E320" s="220">
        <v>8.2899999999999991</v>
      </c>
      <c r="F320" s="220"/>
      <c r="G320" s="220">
        <v>10.83</v>
      </c>
      <c r="H320" s="220"/>
      <c r="I320" s="220">
        <v>1.59</v>
      </c>
      <c r="J320" s="220"/>
      <c r="K320" s="220">
        <v>6.28</v>
      </c>
    </row>
    <row r="321" spans="1:11" x14ac:dyDescent="0.25">
      <c r="A321" s="220">
        <v>2.6</v>
      </c>
      <c r="B321" s="220"/>
      <c r="C321" s="220">
        <v>29.32</v>
      </c>
      <c r="D321" s="220"/>
      <c r="E321" s="220">
        <v>8.2899999999999991</v>
      </c>
      <c r="F321" s="220"/>
      <c r="G321" s="220">
        <v>10.84</v>
      </c>
      <c r="H321" s="220"/>
      <c r="I321" s="220">
        <v>1.59</v>
      </c>
      <c r="J321" s="220"/>
      <c r="K321" s="220">
        <v>6.04</v>
      </c>
    </row>
    <row r="322" spans="1:11" x14ac:dyDescent="0.25">
      <c r="A322" s="220">
        <v>2.7</v>
      </c>
      <c r="B322" s="220"/>
      <c r="C322" s="220">
        <v>29.32</v>
      </c>
      <c r="D322" s="220"/>
      <c r="E322" s="220">
        <v>8.2899999999999991</v>
      </c>
      <c r="F322" s="220"/>
      <c r="G322" s="220">
        <v>10.85</v>
      </c>
      <c r="H322" s="220"/>
      <c r="I322" s="220">
        <v>1.59</v>
      </c>
      <c r="J322" s="220"/>
      <c r="K322" s="220">
        <v>5.81</v>
      </c>
    </row>
    <row r="323" spans="1:11" x14ac:dyDescent="0.25">
      <c r="A323" s="220">
        <v>2.86</v>
      </c>
      <c r="B323" s="220"/>
      <c r="C323" s="220">
        <v>29.32</v>
      </c>
      <c r="D323" s="220"/>
      <c r="E323" s="220">
        <v>8.2899999999999991</v>
      </c>
      <c r="F323" s="220"/>
      <c r="G323" s="220">
        <v>10.87</v>
      </c>
      <c r="H323" s="220"/>
      <c r="I323" s="220">
        <v>1.59</v>
      </c>
      <c r="J323" s="220"/>
      <c r="K323" s="220">
        <v>5.81</v>
      </c>
    </row>
    <row r="324" spans="1:11" x14ac:dyDescent="0.25">
      <c r="A324" s="220">
        <v>3.02</v>
      </c>
      <c r="B324" s="220"/>
      <c r="C324" s="220">
        <v>29.33</v>
      </c>
      <c r="D324" s="220"/>
      <c r="E324" s="220">
        <v>8.2899999999999991</v>
      </c>
      <c r="F324" s="220"/>
      <c r="G324" s="220">
        <v>10.89</v>
      </c>
      <c r="H324" s="220"/>
      <c r="I324" s="220">
        <v>1.55</v>
      </c>
      <c r="J324" s="220"/>
      <c r="K324" s="220">
        <v>7.1</v>
      </c>
    </row>
    <row r="325" spans="1:11" x14ac:dyDescent="0.25">
      <c r="A325" s="220">
        <v>3.1</v>
      </c>
      <c r="B325" s="220"/>
      <c r="C325" s="220">
        <v>29.33</v>
      </c>
      <c r="D325" s="220"/>
      <c r="E325" s="220">
        <v>8.2899999999999991</v>
      </c>
      <c r="F325" s="220"/>
      <c r="G325" s="220">
        <v>10.9</v>
      </c>
      <c r="H325" s="220"/>
      <c r="I325" s="220">
        <v>1.55</v>
      </c>
      <c r="J325" s="220"/>
      <c r="K325" s="220">
        <v>7.1</v>
      </c>
    </row>
    <row r="326" spans="1:11" x14ac:dyDescent="0.25">
      <c r="A326" s="220">
        <v>3.21</v>
      </c>
      <c r="B326" s="220"/>
      <c r="C326" s="220">
        <v>29.33</v>
      </c>
      <c r="D326" s="220"/>
      <c r="E326" s="220">
        <v>8.2899999999999991</v>
      </c>
      <c r="F326" s="220"/>
      <c r="G326" s="220">
        <v>10.93</v>
      </c>
      <c r="H326" s="220"/>
      <c r="I326" s="220">
        <v>1.58</v>
      </c>
      <c r="J326" s="220"/>
      <c r="K326" s="220">
        <v>5.66</v>
      </c>
    </row>
    <row r="327" spans="1:11" x14ac:dyDescent="0.25">
      <c r="A327" s="220">
        <v>3.36</v>
      </c>
      <c r="B327" s="220"/>
      <c r="C327" s="220">
        <v>29.33</v>
      </c>
      <c r="D327" s="220"/>
      <c r="E327" s="220">
        <v>8.2899999999999991</v>
      </c>
      <c r="F327" s="220"/>
      <c r="G327" s="220">
        <v>10.96</v>
      </c>
      <c r="H327" s="220"/>
      <c r="I327" s="220">
        <v>1.58</v>
      </c>
      <c r="J327" s="220"/>
      <c r="K327" s="220">
        <v>5.66</v>
      </c>
    </row>
    <row r="328" spans="1:11" x14ac:dyDescent="0.25">
      <c r="A328" s="220">
        <v>3.52</v>
      </c>
      <c r="B328" s="220"/>
      <c r="C328" s="220">
        <v>29.33</v>
      </c>
      <c r="D328" s="220"/>
      <c r="E328" s="220">
        <v>8.2899999999999991</v>
      </c>
      <c r="F328" s="220"/>
      <c r="G328" s="220">
        <v>10.99</v>
      </c>
      <c r="H328" s="220"/>
      <c r="I328" s="220">
        <v>1.61</v>
      </c>
      <c r="J328" s="220"/>
      <c r="K328" s="220">
        <v>7.03</v>
      </c>
    </row>
    <row r="329" spans="1:11" x14ac:dyDescent="0.25">
      <c r="A329" s="220">
        <v>3.61</v>
      </c>
      <c r="B329" s="220"/>
      <c r="C329" s="220">
        <v>29.33</v>
      </c>
      <c r="D329" s="220"/>
      <c r="E329" s="220">
        <v>8.2799999999999994</v>
      </c>
      <c r="F329" s="220"/>
      <c r="G329" s="220">
        <v>11.02</v>
      </c>
      <c r="H329" s="220"/>
      <c r="I329" s="220">
        <v>1.62</v>
      </c>
      <c r="J329" s="220"/>
      <c r="K329" s="220">
        <v>7.03</v>
      </c>
    </row>
    <row r="330" spans="1:11" x14ac:dyDescent="0.25">
      <c r="A330" s="220">
        <v>3.72</v>
      </c>
      <c r="B330" s="220"/>
      <c r="C330" s="220">
        <v>29.33</v>
      </c>
      <c r="D330" s="220"/>
      <c r="E330" s="220">
        <v>8.2799999999999994</v>
      </c>
      <c r="F330" s="220"/>
      <c r="G330" s="220">
        <v>11.06</v>
      </c>
      <c r="H330" s="220"/>
      <c r="I330" s="220">
        <v>1.67</v>
      </c>
      <c r="J330" s="220"/>
      <c r="K330" s="220">
        <v>6.11</v>
      </c>
    </row>
    <row r="331" spans="1:11" x14ac:dyDescent="0.25">
      <c r="A331" s="220">
        <v>3.88</v>
      </c>
      <c r="B331" s="220"/>
      <c r="C331" s="220">
        <v>29.33</v>
      </c>
      <c r="D331" s="220"/>
      <c r="E331" s="220">
        <v>8.2799999999999994</v>
      </c>
      <c r="F331" s="220"/>
      <c r="G331" s="220">
        <v>11.1</v>
      </c>
      <c r="H331" s="220"/>
      <c r="I331" s="220">
        <v>1.68</v>
      </c>
      <c r="J331" s="220"/>
      <c r="K331" s="220">
        <v>6.11</v>
      </c>
    </row>
    <row r="332" spans="1:11" x14ac:dyDescent="0.25">
      <c r="A332" s="220">
        <v>3.97</v>
      </c>
      <c r="B332" s="220"/>
      <c r="C332" s="220">
        <v>29.32</v>
      </c>
      <c r="D332" s="220"/>
      <c r="E332" s="220">
        <v>8.2799999999999994</v>
      </c>
      <c r="F332" s="220"/>
      <c r="G332" s="220">
        <v>11.15</v>
      </c>
      <c r="H332" s="220"/>
      <c r="I332" s="220">
        <v>1.58</v>
      </c>
      <c r="J332" s="220"/>
      <c r="K332" s="220">
        <v>6.52</v>
      </c>
    </row>
    <row r="333" spans="1:11" x14ac:dyDescent="0.25">
      <c r="A333" s="220">
        <v>4.0999999999999996</v>
      </c>
      <c r="B333" s="220"/>
      <c r="C333" s="220">
        <v>29.33</v>
      </c>
      <c r="D333" s="220"/>
      <c r="E333" s="220">
        <v>8.2799999999999994</v>
      </c>
      <c r="F333" s="220"/>
      <c r="G333" s="220">
        <v>11.19</v>
      </c>
      <c r="H333" s="220"/>
      <c r="I333" s="220">
        <v>1.58</v>
      </c>
      <c r="J333" s="220"/>
      <c r="K333" s="220">
        <v>6.52</v>
      </c>
    </row>
    <row r="334" spans="1:11" x14ac:dyDescent="0.25">
      <c r="A334" s="220">
        <v>4.24</v>
      </c>
      <c r="B334" s="220"/>
      <c r="C334" s="220">
        <v>29.32</v>
      </c>
      <c r="D334" s="220"/>
      <c r="E334" s="220">
        <v>8.2799999999999994</v>
      </c>
      <c r="F334" s="220"/>
      <c r="G334" s="220">
        <v>11.22</v>
      </c>
      <c r="H334" s="220"/>
      <c r="I334" s="220">
        <v>1.61</v>
      </c>
      <c r="J334" s="220"/>
      <c r="K334" s="220">
        <v>6.33</v>
      </c>
    </row>
    <row r="335" spans="1:11" x14ac:dyDescent="0.25">
      <c r="A335" s="220">
        <v>4.38</v>
      </c>
      <c r="B335" s="220"/>
      <c r="C335" s="220">
        <v>29.33</v>
      </c>
      <c r="D335" s="220"/>
      <c r="E335" s="220">
        <v>8.27</v>
      </c>
      <c r="F335" s="220"/>
      <c r="G335" s="220">
        <v>11.26</v>
      </c>
      <c r="H335" s="220"/>
      <c r="I335" s="220">
        <v>1.62</v>
      </c>
      <c r="J335" s="220"/>
      <c r="K335" s="220">
        <v>6.32</v>
      </c>
    </row>
    <row r="336" spans="1:11" x14ac:dyDescent="0.25">
      <c r="A336" s="220">
        <v>4.49</v>
      </c>
      <c r="B336" s="220"/>
      <c r="C336" s="220">
        <v>29.33</v>
      </c>
      <c r="D336" s="220"/>
      <c r="E336" s="220">
        <v>8.27</v>
      </c>
      <c r="F336" s="220"/>
      <c r="G336" s="220">
        <v>11.29</v>
      </c>
      <c r="H336" s="220"/>
      <c r="I336" s="220">
        <v>1.58</v>
      </c>
      <c r="J336" s="220"/>
      <c r="K336" s="220">
        <v>6.37</v>
      </c>
    </row>
    <row r="337" spans="1:11" x14ac:dyDescent="0.25">
      <c r="A337" s="220">
        <v>4.5999999999999996</v>
      </c>
      <c r="B337" s="220"/>
      <c r="C337" s="220">
        <v>29.32</v>
      </c>
      <c r="D337" s="220"/>
      <c r="E337" s="220">
        <v>8.27</v>
      </c>
      <c r="F337" s="220"/>
      <c r="G337" s="220">
        <v>11.31</v>
      </c>
      <c r="H337" s="220"/>
      <c r="I337" s="220">
        <v>1.58</v>
      </c>
      <c r="J337" s="220"/>
      <c r="K337" s="220">
        <v>6.38</v>
      </c>
    </row>
    <row r="338" spans="1:11" x14ac:dyDescent="0.25">
      <c r="A338" s="220">
        <v>4.75</v>
      </c>
      <c r="B338" s="220"/>
      <c r="C338" s="220">
        <v>29.33</v>
      </c>
      <c r="D338" s="220"/>
      <c r="E338" s="220">
        <v>8.26</v>
      </c>
      <c r="F338" s="220"/>
      <c r="G338" s="220">
        <v>11.3</v>
      </c>
      <c r="H338" s="220"/>
      <c r="I338" s="220">
        <v>1.59</v>
      </c>
      <c r="J338" s="220"/>
      <c r="K338" s="220">
        <v>6.59</v>
      </c>
    </row>
    <row r="339" spans="1:11" x14ac:dyDescent="0.25">
      <c r="A339" s="220">
        <v>4.8499999999999996</v>
      </c>
      <c r="B339" s="220"/>
      <c r="C339" s="220">
        <v>29.33</v>
      </c>
      <c r="D339" s="220"/>
      <c r="E339" s="220">
        <v>8.26</v>
      </c>
      <c r="F339" s="220"/>
      <c r="G339" s="220">
        <v>11.3</v>
      </c>
      <c r="H339" s="220"/>
      <c r="I339" s="220">
        <v>1.59</v>
      </c>
      <c r="J339" s="220"/>
      <c r="K339" s="220">
        <v>6.59</v>
      </c>
    </row>
    <row r="340" spans="1:11" x14ac:dyDescent="0.25">
      <c r="A340" s="220">
        <v>4.97</v>
      </c>
      <c r="B340" s="220"/>
      <c r="C340" s="220">
        <v>29.32</v>
      </c>
      <c r="D340" s="220"/>
      <c r="E340" s="220">
        <v>8.26</v>
      </c>
      <c r="F340" s="220"/>
      <c r="G340" s="220">
        <v>11.29</v>
      </c>
      <c r="H340" s="220"/>
      <c r="I340" s="220">
        <v>1.58</v>
      </c>
      <c r="J340" s="220"/>
      <c r="K340" s="220">
        <v>6.14</v>
      </c>
    </row>
    <row r="341" spans="1:11" x14ac:dyDescent="0.25">
      <c r="A341" s="220">
        <v>5.12</v>
      </c>
      <c r="B341" s="220"/>
      <c r="C341" s="220">
        <v>29.33</v>
      </c>
      <c r="D341" s="220"/>
      <c r="E341" s="220">
        <v>8.25</v>
      </c>
      <c r="F341" s="220"/>
      <c r="G341" s="220">
        <v>11.29</v>
      </c>
      <c r="H341" s="220"/>
      <c r="I341" s="220">
        <v>1.58</v>
      </c>
      <c r="J341" s="220"/>
      <c r="K341" s="220">
        <v>6.14</v>
      </c>
    </row>
    <row r="342" spans="1:11" x14ac:dyDescent="0.25">
      <c r="A342" s="220">
        <v>5.26</v>
      </c>
      <c r="B342" s="220"/>
      <c r="C342" s="220">
        <v>29.33</v>
      </c>
      <c r="D342" s="220"/>
      <c r="E342" s="220">
        <v>8.24</v>
      </c>
      <c r="F342" s="220"/>
      <c r="G342" s="220">
        <v>11.3</v>
      </c>
      <c r="H342" s="220"/>
      <c r="I342" s="220">
        <v>1.61</v>
      </c>
      <c r="J342" s="220"/>
      <c r="K342" s="220">
        <v>6.48</v>
      </c>
    </row>
    <row r="343" spans="1:11" x14ac:dyDescent="0.25">
      <c r="A343" s="220">
        <v>5.38</v>
      </c>
      <c r="B343" s="220"/>
      <c r="C343" s="220">
        <v>29.34</v>
      </c>
      <c r="D343" s="220"/>
      <c r="E343" s="220">
        <v>8.23</v>
      </c>
      <c r="F343" s="220"/>
      <c r="G343" s="220">
        <v>11.31</v>
      </c>
      <c r="H343" s="220"/>
      <c r="I343" s="220">
        <v>1.61</v>
      </c>
      <c r="J343" s="220"/>
      <c r="K343" s="220">
        <v>6.48</v>
      </c>
    </row>
    <row r="344" spans="1:11" x14ac:dyDescent="0.25">
      <c r="A344" s="220">
        <v>5.47</v>
      </c>
      <c r="B344" s="220"/>
      <c r="C344" s="220">
        <v>29.34</v>
      </c>
      <c r="D344" s="220"/>
      <c r="E344" s="220">
        <v>8.2200000000000006</v>
      </c>
      <c r="F344" s="220"/>
      <c r="G344" s="220">
        <v>11.32</v>
      </c>
      <c r="H344" s="220"/>
      <c r="I344" s="220">
        <v>1.58</v>
      </c>
      <c r="J344" s="220"/>
      <c r="K344" s="220">
        <v>6.58</v>
      </c>
    </row>
    <row r="345" spans="1:11" x14ac:dyDescent="0.25">
      <c r="A345" s="220">
        <v>5.6</v>
      </c>
      <c r="B345" s="220"/>
      <c r="C345" s="220">
        <v>29.34</v>
      </c>
      <c r="D345" s="220"/>
      <c r="E345" s="220">
        <v>8.2100000000000009</v>
      </c>
      <c r="F345" s="220"/>
      <c r="G345" s="220">
        <v>11.33</v>
      </c>
      <c r="H345" s="220"/>
      <c r="I345" s="220">
        <v>1.58</v>
      </c>
      <c r="J345" s="220"/>
      <c r="K345" s="220">
        <v>6.58</v>
      </c>
    </row>
    <row r="346" spans="1:11" x14ac:dyDescent="0.25">
      <c r="A346" s="220">
        <v>5.75</v>
      </c>
      <c r="B346" s="220"/>
      <c r="C346" s="220">
        <v>29.34</v>
      </c>
      <c r="D346" s="220"/>
      <c r="E346" s="220">
        <v>8.1999999999999993</v>
      </c>
      <c r="F346" s="220"/>
      <c r="G346" s="220">
        <v>11.34</v>
      </c>
      <c r="H346" s="220"/>
      <c r="I346" s="220">
        <v>1.61</v>
      </c>
      <c r="J346" s="220"/>
      <c r="K346" s="220">
        <v>6.61</v>
      </c>
    </row>
    <row r="347" spans="1:11" x14ac:dyDescent="0.25">
      <c r="A347" s="220">
        <v>5.9</v>
      </c>
      <c r="B347" s="220"/>
      <c r="C347" s="220">
        <v>29.36</v>
      </c>
      <c r="D347" s="220"/>
      <c r="E347" s="220">
        <v>8.18</v>
      </c>
      <c r="F347" s="220"/>
      <c r="G347" s="220">
        <v>11.32</v>
      </c>
      <c r="H347" s="220"/>
      <c r="I347" s="220">
        <v>1.61</v>
      </c>
      <c r="J347" s="220"/>
      <c r="K347" s="220">
        <v>6.6</v>
      </c>
    </row>
    <row r="348" spans="1:11" x14ac:dyDescent="0.25">
      <c r="A348" s="220">
        <v>5.99</v>
      </c>
      <c r="B348" s="220"/>
      <c r="C348" s="220">
        <v>29.36</v>
      </c>
      <c r="D348" s="220"/>
      <c r="E348" s="220">
        <v>8.16</v>
      </c>
      <c r="F348" s="220"/>
      <c r="G348" s="220">
        <v>11.25</v>
      </c>
      <c r="H348" s="220"/>
      <c r="I348" s="220">
        <v>1.61</v>
      </c>
      <c r="J348" s="220"/>
      <c r="K348" s="220">
        <v>6.83</v>
      </c>
    </row>
    <row r="349" spans="1:11" x14ac:dyDescent="0.25">
      <c r="A349" s="220">
        <v>6.09</v>
      </c>
      <c r="B349" s="220"/>
      <c r="C349" s="220">
        <v>29.34</v>
      </c>
      <c r="D349" s="220"/>
      <c r="E349" s="220">
        <v>8.16</v>
      </c>
      <c r="F349" s="220"/>
      <c r="G349" s="220">
        <v>11.14</v>
      </c>
      <c r="H349" s="220"/>
      <c r="I349" s="220">
        <v>1.61</v>
      </c>
      <c r="J349" s="220"/>
      <c r="K349" s="220">
        <v>6.83</v>
      </c>
    </row>
    <row r="350" spans="1:11" x14ac:dyDescent="0.25">
      <c r="A350" s="220">
        <v>6.28</v>
      </c>
      <c r="B350" s="220"/>
      <c r="C350" s="220">
        <v>29.34</v>
      </c>
      <c r="D350" s="220"/>
      <c r="E350" s="220">
        <v>8.16</v>
      </c>
      <c r="F350" s="220"/>
      <c r="G350" s="220">
        <v>10.96</v>
      </c>
      <c r="H350" s="220"/>
      <c r="I350" s="220">
        <v>1.58</v>
      </c>
      <c r="J350" s="220"/>
      <c r="K350" s="220">
        <v>6.15</v>
      </c>
    </row>
    <row r="351" spans="1:11" x14ac:dyDescent="0.25">
      <c r="A351" s="220">
        <v>6.42</v>
      </c>
      <c r="B351" s="220"/>
      <c r="C351" s="220">
        <v>29.36</v>
      </c>
      <c r="D351" s="220"/>
      <c r="E351" s="220">
        <v>8.14</v>
      </c>
      <c r="F351" s="220"/>
      <c r="G351" s="220">
        <v>10.71</v>
      </c>
      <c r="H351" s="220"/>
      <c r="I351" s="220">
        <v>1.58</v>
      </c>
      <c r="J351" s="220"/>
      <c r="K351" s="220">
        <v>6.15</v>
      </c>
    </row>
    <row r="352" spans="1:11" x14ac:dyDescent="0.25">
      <c r="A352" s="220">
        <v>6.51</v>
      </c>
      <c r="B352" s="220"/>
      <c r="C352" s="220">
        <v>29.36</v>
      </c>
      <c r="D352" s="220"/>
      <c r="E352" s="220">
        <v>8.1199999999999992</v>
      </c>
      <c r="F352" s="220"/>
      <c r="G352" s="220">
        <v>10.42</v>
      </c>
      <c r="H352" s="220"/>
      <c r="I352" s="220">
        <v>1.59</v>
      </c>
      <c r="J352" s="220"/>
      <c r="K352" s="220">
        <v>6.87</v>
      </c>
    </row>
    <row r="353" spans="1:11" x14ac:dyDescent="0.25">
      <c r="A353" s="220">
        <v>6.62</v>
      </c>
      <c r="B353" s="220"/>
      <c r="C353" s="220">
        <v>29.35</v>
      </c>
      <c r="D353" s="220"/>
      <c r="E353" s="220">
        <v>8.1199999999999992</v>
      </c>
      <c r="F353" s="220"/>
      <c r="G353" s="220">
        <v>10.1</v>
      </c>
      <c r="H353" s="220"/>
      <c r="I353" s="220">
        <v>1.59</v>
      </c>
      <c r="J353" s="220"/>
      <c r="K353" s="220">
        <v>6.87</v>
      </c>
    </row>
    <row r="354" spans="1:11" x14ac:dyDescent="0.25">
      <c r="A354" s="220">
        <v>6.78</v>
      </c>
      <c r="B354" s="220"/>
      <c r="C354" s="220">
        <v>29.36</v>
      </c>
      <c r="D354" s="220"/>
      <c r="E354" s="220">
        <v>8.11</v>
      </c>
      <c r="F354" s="220"/>
      <c r="G354" s="220">
        <v>9.7799999999999994</v>
      </c>
      <c r="H354" s="220"/>
      <c r="I354" s="220">
        <v>1.63</v>
      </c>
      <c r="J354" s="220"/>
      <c r="K354" s="220">
        <v>7.31</v>
      </c>
    </row>
    <row r="355" spans="1:11" x14ac:dyDescent="0.25">
      <c r="A355" s="220">
        <v>6.93</v>
      </c>
      <c r="B355" s="220"/>
      <c r="C355" s="220">
        <v>29.38</v>
      </c>
      <c r="D355" s="220"/>
      <c r="E355" s="220">
        <v>8.09</v>
      </c>
      <c r="F355" s="220"/>
      <c r="G355" s="220">
        <v>9.4700000000000006</v>
      </c>
      <c r="H355" s="220"/>
      <c r="I355" s="220">
        <v>1.63</v>
      </c>
      <c r="J355" s="220"/>
      <c r="K355" s="220">
        <v>7.31</v>
      </c>
    </row>
    <row r="356" spans="1:11" x14ac:dyDescent="0.25">
      <c r="A356" s="220">
        <v>7.02</v>
      </c>
      <c r="B356" s="220"/>
      <c r="C356" s="220">
        <v>29.37</v>
      </c>
      <c r="D356" s="220"/>
      <c r="E356" s="220">
        <v>8.07</v>
      </c>
      <c r="F356" s="220"/>
      <c r="G356" s="220">
        <v>9.2200000000000006</v>
      </c>
      <c r="H356" s="220"/>
      <c r="I356" s="220">
        <v>1.67</v>
      </c>
      <c r="J356" s="220"/>
      <c r="K356" s="220">
        <v>7.92</v>
      </c>
    </row>
    <row r="357" spans="1:11" x14ac:dyDescent="0.25">
      <c r="A357" s="220">
        <v>7.14</v>
      </c>
      <c r="B357" s="220"/>
      <c r="C357" s="220">
        <v>29.38</v>
      </c>
      <c r="D357" s="220"/>
      <c r="E357" s="220">
        <v>8.06</v>
      </c>
      <c r="F357" s="220"/>
      <c r="G357" s="220">
        <v>9.02</v>
      </c>
      <c r="H357" s="220"/>
      <c r="I357" s="220">
        <v>1.67</v>
      </c>
      <c r="J357" s="220"/>
      <c r="K357" s="220">
        <v>7.92</v>
      </c>
    </row>
    <row r="358" spans="1:11" x14ac:dyDescent="0.25">
      <c r="A358" s="220">
        <v>7.28</v>
      </c>
      <c r="B358" s="220"/>
      <c r="C358" s="220">
        <v>29.39</v>
      </c>
      <c r="D358" s="220"/>
      <c r="E358" s="220">
        <v>8.0399999999999991</v>
      </c>
      <c r="F358" s="220"/>
      <c r="G358" s="220">
        <v>8.91</v>
      </c>
      <c r="H358" s="220"/>
      <c r="I358" s="220">
        <v>1.67</v>
      </c>
      <c r="J358" s="220"/>
      <c r="K358" s="220">
        <v>7.64</v>
      </c>
    </row>
    <row r="359" spans="1:11" x14ac:dyDescent="0.25">
      <c r="A359" s="220">
        <v>7.42</v>
      </c>
      <c r="B359" s="220"/>
      <c r="C359" s="220">
        <v>29.41</v>
      </c>
      <c r="D359" s="220"/>
      <c r="E359" s="220">
        <v>8</v>
      </c>
      <c r="F359" s="220"/>
      <c r="G359" s="220">
        <v>8.83</v>
      </c>
      <c r="H359" s="220"/>
      <c r="I359" s="220">
        <v>1.68</v>
      </c>
      <c r="J359" s="220"/>
      <c r="K359" s="220">
        <v>7.47</v>
      </c>
    </row>
    <row r="360" spans="1:11" x14ac:dyDescent="0.25">
      <c r="A360" s="220">
        <v>7.55</v>
      </c>
      <c r="B360" s="220"/>
      <c r="C360" s="220">
        <v>29.41</v>
      </c>
      <c r="D360" s="220"/>
      <c r="E360" s="220">
        <v>7.98</v>
      </c>
      <c r="F360" s="220"/>
      <c r="G360" s="220">
        <v>8.77</v>
      </c>
      <c r="H360" s="220"/>
      <c r="I360" s="220">
        <v>1.7</v>
      </c>
      <c r="J360" s="220"/>
      <c r="K360" s="220">
        <v>7.39</v>
      </c>
    </row>
    <row r="361" spans="1:11" x14ac:dyDescent="0.25">
      <c r="A361" s="220">
        <v>7.66</v>
      </c>
      <c r="B361" s="220"/>
      <c r="C361" s="220">
        <v>29.4</v>
      </c>
      <c r="D361" s="220"/>
      <c r="E361" s="220">
        <v>7.97</v>
      </c>
      <c r="F361" s="220"/>
      <c r="G361" s="220">
        <v>8.73</v>
      </c>
      <c r="H361" s="220"/>
      <c r="I361" s="220">
        <v>1.71</v>
      </c>
      <c r="J361" s="220"/>
      <c r="K361" s="220">
        <v>7.31</v>
      </c>
    </row>
    <row r="362" spans="1:11" x14ac:dyDescent="0.25">
      <c r="A362" s="220">
        <v>7.78</v>
      </c>
      <c r="B362" s="220"/>
      <c r="C362" s="220">
        <v>29.4</v>
      </c>
      <c r="D362" s="220"/>
      <c r="E362" s="220">
        <v>7.97</v>
      </c>
      <c r="F362" s="220"/>
      <c r="G362" s="220">
        <v>8.6999999999999993</v>
      </c>
      <c r="H362" s="220"/>
      <c r="I362" s="220">
        <v>1.71</v>
      </c>
      <c r="J362" s="220"/>
      <c r="K362" s="220">
        <v>7.55</v>
      </c>
    </row>
    <row r="363" spans="1:11" x14ac:dyDescent="0.25">
      <c r="A363" s="220">
        <v>7.91</v>
      </c>
      <c r="B363" s="220"/>
      <c r="C363" s="220">
        <v>29.4</v>
      </c>
      <c r="D363" s="220"/>
      <c r="E363" s="220">
        <v>7.96</v>
      </c>
      <c r="F363" s="220"/>
      <c r="G363" s="220">
        <v>8.67</v>
      </c>
      <c r="H363" s="220"/>
      <c r="I363" s="220">
        <v>1.72</v>
      </c>
      <c r="J363" s="220"/>
      <c r="K363" s="220">
        <v>7.79</v>
      </c>
    </row>
    <row r="364" spans="1:11" x14ac:dyDescent="0.25">
      <c r="A364" s="220">
        <v>8.07</v>
      </c>
      <c r="B364" s="220"/>
      <c r="C364" s="220">
        <v>29.41</v>
      </c>
      <c r="D364" s="220"/>
      <c r="E364" s="220">
        <v>7.96</v>
      </c>
      <c r="F364" s="220"/>
      <c r="G364" s="220">
        <v>8.66</v>
      </c>
      <c r="H364" s="220"/>
      <c r="I364" s="220">
        <v>1.78</v>
      </c>
      <c r="J364" s="220"/>
      <c r="K364" s="220">
        <v>7.66</v>
      </c>
    </row>
    <row r="365" spans="1:11" x14ac:dyDescent="0.25">
      <c r="A365" s="220">
        <v>8.17</v>
      </c>
      <c r="B365" s="220"/>
      <c r="C365" s="220">
        <v>29.41</v>
      </c>
      <c r="D365" s="220"/>
      <c r="E365" s="220">
        <v>7.95</v>
      </c>
      <c r="F365" s="220"/>
      <c r="G365" s="220">
        <v>8.65</v>
      </c>
      <c r="H365" s="220"/>
      <c r="I365" s="220">
        <v>1.84</v>
      </c>
      <c r="J365" s="220"/>
      <c r="K365" s="220">
        <v>7.54</v>
      </c>
    </row>
    <row r="366" spans="1:11" x14ac:dyDescent="0.25">
      <c r="A366" s="220">
        <v>8.26</v>
      </c>
      <c r="B366" s="220"/>
      <c r="C366" s="220">
        <v>29.41</v>
      </c>
      <c r="D366" s="220"/>
      <c r="E366" s="220">
        <v>7.95</v>
      </c>
      <c r="F366" s="220"/>
      <c r="G366" s="220">
        <v>8.6300000000000008</v>
      </c>
      <c r="H366" s="220"/>
      <c r="I366" s="220">
        <v>1.88</v>
      </c>
      <c r="J366" s="220"/>
      <c r="K366" s="220">
        <v>8.01</v>
      </c>
    </row>
    <row r="367" spans="1:11" x14ac:dyDescent="0.25">
      <c r="A367" s="220">
        <v>8.42</v>
      </c>
      <c r="B367" s="220"/>
      <c r="C367" s="220">
        <v>29.41</v>
      </c>
      <c r="D367" s="220"/>
      <c r="E367" s="220">
        <v>7.94</v>
      </c>
      <c r="F367" s="220"/>
      <c r="G367" s="220">
        <v>8.6199999999999992</v>
      </c>
      <c r="H367" s="220"/>
      <c r="I367" s="220">
        <v>1.91</v>
      </c>
      <c r="J367" s="220"/>
      <c r="K367" s="220">
        <v>8.48</v>
      </c>
    </row>
    <row r="368" spans="1:11" x14ac:dyDescent="0.25">
      <c r="A368" s="220">
        <v>8.5500000000000007</v>
      </c>
      <c r="B368" s="220"/>
      <c r="C368" s="220">
        <v>29.41</v>
      </c>
      <c r="D368" s="220"/>
      <c r="E368" s="220">
        <v>7.94</v>
      </c>
      <c r="F368" s="220"/>
      <c r="G368" s="220">
        <v>8.6199999999999992</v>
      </c>
      <c r="H368" s="220"/>
      <c r="I368" s="220">
        <v>1.95</v>
      </c>
      <c r="J368" s="220"/>
      <c r="K368" s="220">
        <v>8.25</v>
      </c>
    </row>
    <row r="369" spans="1:11" x14ac:dyDescent="0.25">
      <c r="A369" s="220">
        <v>8.6199999999999992</v>
      </c>
      <c r="B369" s="220"/>
      <c r="C369" s="220">
        <v>29.41</v>
      </c>
      <c r="D369" s="220"/>
      <c r="E369" s="220">
        <v>7.94</v>
      </c>
      <c r="F369" s="220"/>
      <c r="G369" s="220">
        <v>8.6199999999999992</v>
      </c>
      <c r="H369" s="220"/>
      <c r="I369" s="220">
        <v>1.99</v>
      </c>
      <c r="J369" s="220"/>
      <c r="K369" s="220">
        <v>8.02</v>
      </c>
    </row>
    <row r="370" spans="1:11" x14ac:dyDescent="0.25">
      <c r="A370" s="220">
        <v>8.7200000000000006</v>
      </c>
      <c r="B370" s="220"/>
      <c r="C370" s="220">
        <v>29.41</v>
      </c>
      <c r="D370" s="220"/>
      <c r="E370" s="220">
        <v>7.94</v>
      </c>
      <c r="F370" s="220"/>
      <c r="G370" s="220">
        <v>8.6199999999999992</v>
      </c>
      <c r="H370" s="220"/>
      <c r="I370" s="220">
        <v>2.0099999999999998</v>
      </c>
      <c r="J370" s="220"/>
      <c r="K370" s="220">
        <v>8.56</v>
      </c>
    </row>
    <row r="371" spans="1:11" x14ac:dyDescent="0.25">
      <c r="A371" s="220">
        <v>8.89</v>
      </c>
      <c r="B371" s="220"/>
      <c r="C371" s="220">
        <v>29.41</v>
      </c>
      <c r="D371" s="220"/>
      <c r="E371" s="220">
        <v>7.94</v>
      </c>
      <c r="F371" s="220"/>
      <c r="G371" s="220">
        <v>8.61</v>
      </c>
      <c r="H371" s="220"/>
      <c r="I371" s="220">
        <v>2.0299999999999998</v>
      </c>
      <c r="J371" s="220"/>
      <c r="K371" s="220">
        <v>9.11</v>
      </c>
    </row>
    <row r="372" spans="1:11" x14ac:dyDescent="0.25">
      <c r="A372" s="220">
        <v>9</v>
      </c>
      <c r="B372" s="220"/>
      <c r="C372" s="220">
        <v>29.41</v>
      </c>
      <c r="D372" s="220"/>
      <c r="E372" s="220">
        <v>7.94</v>
      </c>
      <c r="F372" s="220"/>
      <c r="G372" s="220">
        <v>8.6</v>
      </c>
      <c r="H372" s="220"/>
      <c r="I372" s="220">
        <v>2.1</v>
      </c>
      <c r="J372" s="220"/>
      <c r="K372" s="220">
        <v>9.7799999999999994</v>
      </c>
    </row>
    <row r="373" spans="1:11" x14ac:dyDescent="0.25">
      <c r="A373" s="220">
        <v>9.07</v>
      </c>
      <c r="B373" s="220"/>
      <c r="C373" s="220">
        <v>29.42</v>
      </c>
      <c r="D373" s="220"/>
      <c r="E373" s="220">
        <v>7.94</v>
      </c>
      <c r="F373" s="220"/>
      <c r="G373" s="220">
        <v>8.56</v>
      </c>
      <c r="H373" s="220"/>
      <c r="I373" s="220">
        <v>2.17</v>
      </c>
      <c r="J373" s="220"/>
      <c r="K373" s="220">
        <v>10.44</v>
      </c>
    </row>
    <row r="374" spans="1:11" x14ac:dyDescent="0.25">
      <c r="A374" s="220">
        <v>9.2100000000000009</v>
      </c>
      <c r="B374" s="220"/>
      <c r="C374" s="220">
        <v>29.42</v>
      </c>
      <c r="D374" s="220"/>
      <c r="E374" s="220">
        <v>7.94</v>
      </c>
      <c r="F374" s="220"/>
      <c r="G374" s="220">
        <v>8.5</v>
      </c>
      <c r="H374" s="220"/>
      <c r="I374" s="220">
        <v>2.1800000000000002</v>
      </c>
      <c r="J374" s="220"/>
      <c r="K374" s="220">
        <v>10.039999999999999</v>
      </c>
    </row>
    <row r="375" spans="1:11" x14ac:dyDescent="0.25">
      <c r="A375" s="220">
        <v>9.33</v>
      </c>
      <c r="B375" s="220"/>
      <c r="C375" s="220">
        <v>29.42</v>
      </c>
      <c r="D375" s="220"/>
      <c r="E375" s="220">
        <v>7.94</v>
      </c>
      <c r="F375" s="220"/>
      <c r="G375" s="220">
        <v>8.43</v>
      </c>
      <c r="H375" s="220"/>
      <c r="I375" s="220">
        <v>2.1800000000000002</v>
      </c>
      <c r="J375" s="220"/>
      <c r="K375" s="220">
        <v>9.6300000000000008</v>
      </c>
    </row>
    <row r="376" spans="1:11" x14ac:dyDescent="0.25">
      <c r="A376" s="220">
        <v>9.41</v>
      </c>
      <c r="B376" s="220"/>
      <c r="C376" s="220">
        <v>29.42</v>
      </c>
      <c r="D376" s="220"/>
      <c r="E376" s="220">
        <v>7.94</v>
      </c>
      <c r="F376" s="220"/>
      <c r="G376" s="220">
        <v>8.36</v>
      </c>
      <c r="H376" s="220"/>
      <c r="I376" s="220">
        <v>2.2599999999999998</v>
      </c>
      <c r="J376" s="220"/>
      <c r="K376" s="220">
        <v>10.14</v>
      </c>
    </row>
    <row r="377" spans="1:11" x14ac:dyDescent="0.25">
      <c r="A377" s="220">
        <v>9.49</v>
      </c>
      <c r="B377" s="220"/>
      <c r="C377" s="220">
        <v>29.42</v>
      </c>
      <c r="D377" s="220"/>
      <c r="E377" s="220">
        <v>7.94</v>
      </c>
      <c r="F377" s="220"/>
      <c r="G377" s="220">
        <v>8.31</v>
      </c>
      <c r="H377" s="220"/>
      <c r="I377" s="220">
        <v>2.34</v>
      </c>
      <c r="J377" s="220"/>
      <c r="K377" s="220">
        <v>10.65</v>
      </c>
    </row>
    <row r="378" spans="1:11" x14ac:dyDescent="0.25">
      <c r="A378" s="220">
        <v>9.59</v>
      </c>
      <c r="B378" s="220"/>
      <c r="C378" s="220">
        <v>29.41</v>
      </c>
      <c r="D378" s="220"/>
      <c r="E378" s="220">
        <v>7.94</v>
      </c>
      <c r="F378" s="220"/>
      <c r="G378" s="220">
        <v>8.2899999999999991</v>
      </c>
      <c r="H378" s="220"/>
      <c r="I378" s="220">
        <v>2.2799999999999998</v>
      </c>
      <c r="J378" s="220"/>
      <c r="K378" s="220">
        <v>10.35</v>
      </c>
    </row>
    <row r="379" spans="1:11" x14ac:dyDescent="0.25">
      <c r="A379" s="220">
        <v>9.69</v>
      </c>
      <c r="B379" s="220"/>
      <c r="C379" s="220">
        <v>29.41</v>
      </c>
      <c r="D379" s="220"/>
      <c r="E379" s="220">
        <v>7.94</v>
      </c>
      <c r="F379" s="220"/>
      <c r="G379" s="220">
        <v>8.3000000000000007</v>
      </c>
      <c r="H379" s="220"/>
      <c r="I379" s="220">
        <v>2.23</v>
      </c>
      <c r="J379" s="220"/>
      <c r="K379" s="220">
        <v>10.050000000000001</v>
      </c>
    </row>
    <row r="380" spans="1:11" x14ac:dyDescent="0.25">
      <c r="A380" s="220">
        <v>9.77</v>
      </c>
      <c r="B380" s="220"/>
      <c r="C380" s="220">
        <v>29.42</v>
      </c>
      <c r="D380" s="220"/>
      <c r="E380" s="220">
        <v>7.94</v>
      </c>
      <c r="F380" s="220"/>
      <c r="G380" s="220">
        <v>8.32</v>
      </c>
      <c r="H380" s="220"/>
      <c r="I380" s="220">
        <v>2.2400000000000002</v>
      </c>
      <c r="J380" s="220"/>
      <c r="K380" s="220">
        <v>10.220000000000001</v>
      </c>
    </row>
    <row r="381" spans="1:11" x14ac:dyDescent="0.25">
      <c r="A381" s="220">
        <v>9.8699999999999992</v>
      </c>
      <c r="B381" s="220"/>
      <c r="C381" s="220">
        <v>29.41</v>
      </c>
      <c r="D381" s="220"/>
      <c r="E381" s="220">
        <v>7.94</v>
      </c>
      <c r="F381" s="220"/>
      <c r="G381" s="220">
        <v>8.3800000000000008</v>
      </c>
      <c r="H381" s="220"/>
      <c r="I381" s="220">
        <v>2.25</v>
      </c>
      <c r="J381" s="220"/>
      <c r="K381" s="220">
        <v>10.4</v>
      </c>
    </row>
    <row r="382" spans="1:11" x14ac:dyDescent="0.25">
      <c r="A382" s="220">
        <v>9.98</v>
      </c>
      <c r="B382" s="220"/>
      <c r="C382" s="220">
        <v>29.4</v>
      </c>
      <c r="D382" s="220"/>
      <c r="E382" s="220">
        <v>7.94</v>
      </c>
      <c r="F382" s="220"/>
      <c r="G382" s="220">
        <v>8.44</v>
      </c>
      <c r="H382" s="220"/>
      <c r="I382" s="220">
        <v>2.2799999999999998</v>
      </c>
      <c r="J382" s="220"/>
      <c r="K382" s="220">
        <v>9.9700000000000006</v>
      </c>
    </row>
    <row r="383" spans="1:11" x14ac:dyDescent="0.25">
      <c r="A383" s="220">
        <v>10.029999999999999</v>
      </c>
      <c r="B383" s="220"/>
      <c r="C383" s="220">
        <v>29.38</v>
      </c>
      <c r="D383" s="220"/>
      <c r="E383" s="220">
        <v>7.94</v>
      </c>
      <c r="F383" s="220"/>
      <c r="G383" s="220">
        <v>8.48</v>
      </c>
      <c r="H383" s="220"/>
      <c r="I383" s="220">
        <v>2.31</v>
      </c>
      <c r="J383" s="220"/>
      <c r="K383" s="220">
        <v>9.5399999999999991</v>
      </c>
    </row>
    <row r="384" spans="1:11" x14ac:dyDescent="0.25">
      <c r="A384" s="220">
        <v>10.119999999999999</v>
      </c>
      <c r="B384" s="220"/>
      <c r="C384" s="220">
        <v>29.13</v>
      </c>
      <c r="D384" s="220"/>
      <c r="E384" s="220">
        <v>7.94</v>
      </c>
      <c r="F384" s="220"/>
      <c r="G384" s="220">
        <v>8.51</v>
      </c>
      <c r="H384" s="220"/>
      <c r="I384" s="220">
        <v>2.35</v>
      </c>
      <c r="J384" s="220"/>
      <c r="K384" s="220">
        <v>10.15</v>
      </c>
    </row>
    <row r="385" spans="1:11" x14ac:dyDescent="0.25">
      <c r="A385" s="220">
        <v>10.220000000000001</v>
      </c>
      <c r="B385" s="220"/>
      <c r="C385" s="220">
        <v>29.34</v>
      </c>
      <c r="D385" s="220"/>
      <c r="E385" s="220">
        <v>7.94</v>
      </c>
      <c r="F385" s="220"/>
      <c r="G385" s="220">
        <v>8.48</v>
      </c>
      <c r="H385" s="220"/>
      <c r="I385" s="220">
        <v>2.39</v>
      </c>
      <c r="J385" s="220"/>
      <c r="K385" s="220">
        <v>10.75</v>
      </c>
    </row>
    <row r="386" spans="1:11" x14ac:dyDescent="0.25">
      <c r="A386" s="220">
        <v>10.25</v>
      </c>
      <c r="B386" s="220"/>
      <c r="C386" s="220">
        <v>29.34</v>
      </c>
      <c r="D386" s="220"/>
      <c r="E386" s="220">
        <v>7.94</v>
      </c>
      <c r="F386" s="220"/>
      <c r="G386" s="220">
        <v>8.4600000000000009</v>
      </c>
      <c r="H386" s="220"/>
      <c r="I386" s="220">
        <v>2.35</v>
      </c>
      <c r="J386" s="220"/>
      <c r="K386" s="220">
        <v>10.94</v>
      </c>
    </row>
    <row r="387" spans="1:11" x14ac:dyDescent="0.25">
      <c r="A387" s="220">
        <v>10.28</v>
      </c>
      <c r="B387" s="220"/>
      <c r="C387" s="220">
        <v>29.36</v>
      </c>
      <c r="D387" s="220"/>
      <c r="E387" s="220">
        <v>7.95</v>
      </c>
      <c r="F387" s="220"/>
      <c r="G387" s="220">
        <v>8.43</v>
      </c>
      <c r="H387" s="220"/>
      <c r="I387" s="220">
        <v>2.31</v>
      </c>
      <c r="J387" s="220"/>
      <c r="K387" s="220">
        <v>11.12</v>
      </c>
    </row>
    <row r="388" spans="1:11" x14ac:dyDescent="0.25">
      <c r="A388" s="220">
        <v>10.38</v>
      </c>
      <c r="B388" s="220"/>
      <c r="C388" s="220">
        <v>29.41</v>
      </c>
      <c r="D388" s="220"/>
      <c r="E388" s="220">
        <v>7.94</v>
      </c>
      <c r="F388" s="220"/>
      <c r="G388" s="220">
        <v>8.39</v>
      </c>
      <c r="H388" s="220"/>
      <c r="I388" s="220">
        <v>2.25</v>
      </c>
      <c r="J388" s="220"/>
      <c r="K388" s="220">
        <v>10.62</v>
      </c>
    </row>
    <row r="389" spans="1:11" x14ac:dyDescent="0.25">
      <c r="A389" s="220">
        <v>10.48</v>
      </c>
      <c r="B389" s="220"/>
      <c r="C389" s="220">
        <v>29.42</v>
      </c>
      <c r="D389" s="220"/>
      <c r="E389" s="220">
        <v>7.94</v>
      </c>
      <c r="F389" s="220"/>
      <c r="G389" s="220">
        <v>8.35</v>
      </c>
      <c r="H389" s="220"/>
      <c r="I389" s="220">
        <v>2.19</v>
      </c>
      <c r="J389" s="220"/>
      <c r="K389" s="220">
        <v>10.11</v>
      </c>
    </row>
    <row r="390" spans="1:11" x14ac:dyDescent="0.25">
      <c r="A390" s="220">
        <v>10.55</v>
      </c>
      <c r="B390" s="220"/>
      <c r="C390" s="220">
        <v>29.42</v>
      </c>
      <c r="D390" s="220"/>
      <c r="E390" s="220">
        <v>7.94</v>
      </c>
      <c r="F390" s="220"/>
      <c r="G390" s="220">
        <v>8.31</v>
      </c>
      <c r="H390" s="220"/>
      <c r="I390" s="220">
        <v>2.0499999999999998</v>
      </c>
      <c r="J390" s="220"/>
      <c r="K390" s="220">
        <v>10.29</v>
      </c>
    </row>
    <row r="391" spans="1:11" x14ac:dyDescent="0.25">
      <c r="A391" s="220">
        <v>10.57</v>
      </c>
      <c r="B391" s="220"/>
      <c r="C391" s="220">
        <v>29.42</v>
      </c>
      <c r="D391" s="220"/>
      <c r="E391" s="220">
        <v>7.94</v>
      </c>
      <c r="F391" s="220"/>
      <c r="G391" s="220">
        <v>8.27</v>
      </c>
      <c r="H391" s="220"/>
      <c r="I391" s="220">
        <v>1.91</v>
      </c>
      <c r="J391" s="220"/>
      <c r="K391" s="220">
        <v>10.47</v>
      </c>
    </row>
    <row r="392" spans="1:11" x14ac:dyDescent="0.25">
      <c r="A392" s="220">
        <v>10.61</v>
      </c>
      <c r="B392" s="220"/>
      <c r="C392" s="220">
        <v>29.42</v>
      </c>
      <c r="D392" s="220"/>
      <c r="E392" s="220">
        <v>7.94</v>
      </c>
      <c r="F392" s="220"/>
      <c r="G392" s="220">
        <v>8.24</v>
      </c>
      <c r="H392" s="220"/>
      <c r="I392" s="220">
        <v>1.91</v>
      </c>
      <c r="J392" s="220"/>
      <c r="K392" s="220">
        <v>10.71</v>
      </c>
    </row>
    <row r="393" spans="1:11" x14ac:dyDescent="0.25">
      <c r="A393" s="220">
        <v>10.62</v>
      </c>
      <c r="B393" s="220"/>
      <c r="C393" s="220">
        <v>29.41</v>
      </c>
      <c r="D393" s="220"/>
      <c r="E393" s="220">
        <v>7.94</v>
      </c>
      <c r="F393" s="220"/>
      <c r="G393" s="220">
        <v>8.1999999999999993</v>
      </c>
      <c r="H393" s="220"/>
      <c r="I393" s="220">
        <v>2.12</v>
      </c>
      <c r="J393" s="220"/>
      <c r="K393" s="220">
        <v>11.26</v>
      </c>
    </row>
    <row r="394" spans="1:11" x14ac:dyDescent="0.25">
      <c r="A394" s="220">
        <v>10.63</v>
      </c>
      <c r="B394" s="220"/>
      <c r="C394" s="220">
        <v>29.42</v>
      </c>
      <c r="D394" s="220"/>
      <c r="E394" s="220">
        <v>7.94</v>
      </c>
      <c r="F394" s="220"/>
      <c r="G394" s="220">
        <v>8.2100000000000009</v>
      </c>
      <c r="H394" s="220"/>
      <c r="I394" s="220">
        <v>1.92</v>
      </c>
      <c r="J394" s="220"/>
      <c r="K394" s="220">
        <v>11.17</v>
      </c>
    </row>
    <row r="395" spans="1:11" x14ac:dyDescent="0.25">
      <c r="A395" s="220">
        <v>10.63</v>
      </c>
      <c r="B395" s="220"/>
      <c r="C395" s="220">
        <v>29.41</v>
      </c>
      <c r="D395" s="220"/>
      <c r="E395" s="220">
        <v>7.94</v>
      </c>
      <c r="F395" s="220"/>
      <c r="G395" s="220">
        <v>8.1999999999999993</v>
      </c>
      <c r="H395" s="220"/>
      <c r="I395" s="220">
        <v>2.12</v>
      </c>
      <c r="J395" s="220"/>
      <c r="K395" s="220">
        <v>11.25</v>
      </c>
    </row>
    <row r="396" spans="1:11" x14ac:dyDescent="0.25">
      <c r="A396" s="220">
        <v>10.63</v>
      </c>
      <c r="B396" s="220"/>
      <c r="C396" s="220">
        <v>29.42</v>
      </c>
      <c r="D396" s="220"/>
      <c r="E396" s="220">
        <v>7.94</v>
      </c>
      <c r="F396" s="220"/>
      <c r="G396" s="220">
        <v>8.2200000000000006</v>
      </c>
      <c r="H396" s="220"/>
      <c r="I396" s="220">
        <v>1.92</v>
      </c>
      <c r="J396" s="220"/>
      <c r="K396" s="220">
        <v>11.17</v>
      </c>
    </row>
    <row r="397" spans="1:11" x14ac:dyDescent="0.25">
      <c r="A397" s="221"/>
      <c r="B397" s="221"/>
      <c r="C397" s="221"/>
      <c r="D397" s="221"/>
      <c r="E397" s="221"/>
      <c r="F397" s="221"/>
      <c r="G397" s="221"/>
      <c r="H397" s="221"/>
      <c r="I397" s="221"/>
      <c r="J397" s="221"/>
      <c r="K397" s="221"/>
    </row>
    <row r="398" spans="1:11" x14ac:dyDescent="0.25">
      <c r="A398" s="461" t="s">
        <v>293</v>
      </c>
      <c r="B398" s="461"/>
      <c r="C398" s="461"/>
      <c r="D398" s="461"/>
      <c r="E398" s="461"/>
      <c r="F398" s="462"/>
      <c r="G398" s="462"/>
      <c r="H398" s="462"/>
      <c r="I398" s="462"/>
      <c r="J398" s="462"/>
      <c r="K398" s="461"/>
    </row>
    <row r="399" spans="1:11" x14ac:dyDescent="0.25">
      <c r="A399" s="220">
        <v>0.27</v>
      </c>
      <c r="B399" s="220"/>
      <c r="C399" s="220">
        <v>28.23</v>
      </c>
      <c r="D399" s="220"/>
      <c r="E399" s="220">
        <v>11.73</v>
      </c>
      <c r="F399" s="220"/>
      <c r="G399" s="220">
        <v>15.09</v>
      </c>
      <c r="H399" s="220"/>
      <c r="I399" s="220">
        <v>1.5</v>
      </c>
      <c r="J399" s="220"/>
      <c r="K399" s="220">
        <v>2.63</v>
      </c>
    </row>
    <row r="400" spans="1:11" x14ac:dyDescent="0.25">
      <c r="A400" s="220">
        <v>0.28999999999999998</v>
      </c>
      <c r="B400" s="220"/>
      <c r="C400" s="220">
        <v>28.31</v>
      </c>
      <c r="D400" s="220"/>
      <c r="E400" s="220">
        <v>11.56</v>
      </c>
      <c r="F400" s="220"/>
      <c r="G400" s="220">
        <v>15.14</v>
      </c>
      <c r="H400" s="220"/>
      <c r="I400" s="220">
        <v>1.48</v>
      </c>
      <c r="J400" s="220"/>
      <c r="K400" s="220">
        <v>2.59</v>
      </c>
    </row>
    <row r="401" spans="1:11" x14ac:dyDescent="0.25">
      <c r="A401" s="220">
        <v>0.3</v>
      </c>
      <c r="B401" s="220"/>
      <c r="C401" s="220">
        <v>28.29</v>
      </c>
      <c r="D401" s="220"/>
      <c r="E401" s="220">
        <v>11.62</v>
      </c>
      <c r="F401" s="220"/>
      <c r="G401" s="220">
        <v>15.12</v>
      </c>
      <c r="H401" s="220"/>
      <c r="I401" s="220">
        <v>1.48</v>
      </c>
      <c r="J401" s="220"/>
      <c r="K401" s="220">
        <v>2.59</v>
      </c>
    </row>
    <row r="402" spans="1:11" x14ac:dyDescent="0.25">
      <c r="A402" s="220">
        <v>0.3</v>
      </c>
      <c r="B402" s="220"/>
      <c r="C402" s="220">
        <v>28.31</v>
      </c>
      <c r="D402" s="220"/>
      <c r="E402" s="220">
        <v>11.49</v>
      </c>
      <c r="F402" s="220"/>
      <c r="G402" s="220">
        <v>15.15</v>
      </c>
      <c r="H402" s="220"/>
      <c r="I402" s="220">
        <v>1.39</v>
      </c>
      <c r="J402" s="220"/>
      <c r="K402" s="220">
        <v>2.66</v>
      </c>
    </row>
    <row r="403" spans="1:11" x14ac:dyDescent="0.25">
      <c r="A403" s="220">
        <v>0.31</v>
      </c>
      <c r="B403" s="220"/>
      <c r="C403" s="220">
        <v>28.28</v>
      </c>
      <c r="D403" s="220"/>
      <c r="E403" s="220">
        <v>11.47</v>
      </c>
      <c r="F403" s="220"/>
      <c r="G403" s="220">
        <v>15.16</v>
      </c>
      <c r="H403" s="220"/>
      <c r="I403" s="220">
        <v>1.38</v>
      </c>
      <c r="J403" s="220"/>
      <c r="K403" s="220">
        <v>2.66</v>
      </c>
    </row>
    <row r="404" spans="1:11" x14ac:dyDescent="0.25">
      <c r="A404" s="220">
        <v>0.31</v>
      </c>
      <c r="B404" s="220"/>
      <c r="C404" s="220">
        <v>28.29</v>
      </c>
      <c r="D404" s="220"/>
      <c r="E404" s="220">
        <v>11.45</v>
      </c>
      <c r="F404" s="220"/>
      <c r="G404" s="220">
        <v>15.16</v>
      </c>
      <c r="H404" s="220"/>
      <c r="I404" s="220">
        <v>1.5</v>
      </c>
      <c r="J404" s="220"/>
      <c r="K404" s="220">
        <v>2.71</v>
      </c>
    </row>
    <row r="405" spans="1:11" x14ac:dyDescent="0.25">
      <c r="A405" s="220">
        <v>0.33</v>
      </c>
      <c r="B405" s="220"/>
      <c r="C405" s="220">
        <v>28.28</v>
      </c>
      <c r="D405" s="220"/>
      <c r="E405" s="220">
        <v>11.68</v>
      </c>
      <c r="F405" s="220"/>
      <c r="G405" s="220">
        <v>15.1</v>
      </c>
      <c r="H405" s="220"/>
      <c r="I405" s="220">
        <v>1.5</v>
      </c>
      <c r="J405" s="220"/>
      <c r="K405" s="220">
        <v>2.61</v>
      </c>
    </row>
    <row r="406" spans="1:11" x14ac:dyDescent="0.25">
      <c r="A406" s="220">
        <v>0.34</v>
      </c>
      <c r="B406" s="220"/>
      <c r="C406" s="220">
        <v>28.46</v>
      </c>
      <c r="D406" s="220"/>
      <c r="E406" s="220">
        <v>11.29</v>
      </c>
      <c r="F406" s="220"/>
      <c r="G406" s="220">
        <v>15.2</v>
      </c>
      <c r="H406" s="220"/>
      <c r="I406" s="220">
        <v>1.49</v>
      </c>
      <c r="J406" s="220"/>
      <c r="K406" s="220">
        <v>2.71</v>
      </c>
    </row>
    <row r="407" spans="1:11" x14ac:dyDescent="0.25">
      <c r="A407" s="220">
        <v>0.38</v>
      </c>
      <c r="B407" s="220"/>
      <c r="C407" s="220">
        <v>28.4</v>
      </c>
      <c r="D407" s="220"/>
      <c r="E407" s="220">
        <v>11.16</v>
      </c>
      <c r="F407" s="220"/>
      <c r="G407" s="220">
        <v>15.24</v>
      </c>
      <c r="H407" s="220"/>
      <c r="I407" s="220">
        <v>1.45</v>
      </c>
      <c r="J407" s="220"/>
      <c r="K407" s="220">
        <v>3.09</v>
      </c>
    </row>
    <row r="408" spans="1:11" x14ac:dyDescent="0.25">
      <c r="A408" s="220">
        <v>0.43</v>
      </c>
      <c r="B408" s="220"/>
      <c r="C408" s="220">
        <v>28.43</v>
      </c>
      <c r="D408" s="220"/>
      <c r="E408" s="220">
        <v>11.06</v>
      </c>
      <c r="F408" s="220"/>
      <c r="G408" s="220">
        <v>15.26</v>
      </c>
      <c r="H408" s="220"/>
      <c r="I408" s="220">
        <v>1.45</v>
      </c>
      <c r="J408" s="220"/>
      <c r="K408" s="220">
        <v>3.09</v>
      </c>
    </row>
    <row r="409" spans="1:11" x14ac:dyDescent="0.25">
      <c r="A409" s="220">
        <v>0.47</v>
      </c>
      <c r="B409" s="220"/>
      <c r="C409" s="220">
        <v>28.48</v>
      </c>
      <c r="D409" s="220"/>
      <c r="E409" s="220">
        <v>10.94</v>
      </c>
      <c r="F409" s="220"/>
      <c r="G409" s="220">
        <v>15.36</v>
      </c>
      <c r="H409" s="220"/>
      <c r="I409" s="220">
        <v>1.49</v>
      </c>
      <c r="J409" s="220"/>
      <c r="K409" s="220">
        <v>3.47</v>
      </c>
    </row>
    <row r="410" spans="1:11" x14ac:dyDescent="0.25">
      <c r="A410" s="220">
        <v>0.54</v>
      </c>
      <c r="B410" s="220"/>
      <c r="C410" s="220">
        <v>28.57</v>
      </c>
      <c r="D410" s="220"/>
      <c r="E410" s="220">
        <v>10.78</v>
      </c>
      <c r="F410" s="220"/>
      <c r="G410" s="220">
        <v>15.64</v>
      </c>
      <c r="H410" s="220"/>
      <c r="I410" s="220">
        <v>1.49</v>
      </c>
      <c r="J410" s="220"/>
      <c r="K410" s="220">
        <v>3.47</v>
      </c>
    </row>
    <row r="411" spans="1:11" x14ac:dyDescent="0.25">
      <c r="A411" s="220">
        <v>0.63</v>
      </c>
      <c r="B411" s="220"/>
      <c r="C411" s="220">
        <v>28.61</v>
      </c>
      <c r="D411" s="220"/>
      <c r="E411" s="220">
        <v>10.6</v>
      </c>
      <c r="F411" s="220"/>
      <c r="G411" s="220">
        <v>16.010000000000002</v>
      </c>
      <c r="H411" s="220"/>
      <c r="I411" s="220">
        <v>1.44</v>
      </c>
      <c r="J411" s="220"/>
      <c r="K411" s="220">
        <v>4.24</v>
      </c>
    </row>
    <row r="412" spans="1:11" x14ac:dyDescent="0.25">
      <c r="A412" s="220">
        <v>0.76</v>
      </c>
      <c r="B412" s="220"/>
      <c r="C412" s="220">
        <v>28.72</v>
      </c>
      <c r="D412" s="220"/>
      <c r="E412" s="220">
        <v>10.38</v>
      </c>
      <c r="F412" s="220"/>
      <c r="G412" s="220">
        <v>16.39</v>
      </c>
      <c r="H412" s="220"/>
      <c r="I412" s="220">
        <v>1.44</v>
      </c>
      <c r="J412" s="220"/>
      <c r="K412" s="220">
        <v>4.24</v>
      </c>
    </row>
    <row r="413" spans="1:11" x14ac:dyDescent="0.25">
      <c r="A413" s="220">
        <v>0.89</v>
      </c>
      <c r="B413" s="220"/>
      <c r="C413" s="220">
        <v>28.76</v>
      </c>
      <c r="D413" s="220"/>
      <c r="E413" s="220">
        <v>10.23</v>
      </c>
      <c r="F413" s="220"/>
      <c r="G413" s="220">
        <v>16.71</v>
      </c>
      <c r="H413" s="220"/>
      <c r="I413" s="220">
        <v>1.48</v>
      </c>
      <c r="J413" s="220"/>
      <c r="K413" s="220">
        <v>5.24</v>
      </c>
    </row>
    <row r="414" spans="1:11" x14ac:dyDescent="0.25">
      <c r="A414" s="220">
        <v>0.99</v>
      </c>
      <c r="B414" s="220"/>
      <c r="C414" s="220">
        <v>28.81</v>
      </c>
      <c r="D414" s="220"/>
      <c r="E414" s="220">
        <v>10.08</v>
      </c>
      <c r="F414" s="220"/>
      <c r="G414" s="220">
        <v>16.940000000000001</v>
      </c>
      <c r="H414" s="220"/>
      <c r="I414" s="220">
        <v>1.48</v>
      </c>
      <c r="J414" s="220"/>
      <c r="K414" s="220">
        <v>5.24</v>
      </c>
    </row>
    <row r="415" spans="1:11" x14ac:dyDescent="0.25">
      <c r="A415" s="220">
        <v>1.1000000000000001</v>
      </c>
      <c r="B415" s="220"/>
      <c r="C415" s="220">
        <v>28.97</v>
      </c>
      <c r="D415" s="220"/>
      <c r="E415" s="220">
        <v>9.82</v>
      </c>
      <c r="F415" s="220"/>
      <c r="G415" s="220">
        <v>17.11</v>
      </c>
      <c r="H415" s="220"/>
      <c r="I415" s="220">
        <v>1.44</v>
      </c>
      <c r="J415" s="220"/>
      <c r="K415" s="220">
        <v>6.62</v>
      </c>
    </row>
    <row r="416" spans="1:11" x14ac:dyDescent="0.25">
      <c r="A416" s="220">
        <v>1.23</v>
      </c>
      <c r="B416" s="220"/>
      <c r="C416" s="220">
        <v>28.94</v>
      </c>
      <c r="D416" s="220"/>
      <c r="E416" s="220">
        <v>9.65</v>
      </c>
      <c r="F416" s="220"/>
      <c r="G416" s="220">
        <v>17.14</v>
      </c>
      <c r="H416" s="220"/>
      <c r="I416" s="220">
        <v>1.43</v>
      </c>
      <c r="J416" s="220"/>
      <c r="K416" s="220">
        <v>6.62</v>
      </c>
    </row>
    <row r="417" spans="1:11" x14ac:dyDescent="0.25">
      <c r="A417" s="220">
        <v>1.35</v>
      </c>
      <c r="B417" s="220"/>
      <c r="C417" s="220">
        <v>29.07</v>
      </c>
      <c r="D417" s="220"/>
      <c r="E417" s="220">
        <v>9.4600000000000009</v>
      </c>
      <c r="F417" s="220"/>
      <c r="G417" s="220">
        <v>16.920000000000002</v>
      </c>
      <c r="H417" s="220"/>
      <c r="I417" s="220">
        <v>1.58</v>
      </c>
      <c r="J417" s="220"/>
      <c r="K417" s="220">
        <v>8.34</v>
      </c>
    </row>
    <row r="418" spans="1:11" x14ac:dyDescent="0.25">
      <c r="A418" s="220">
        <v>1.46</v>
      </c>
      <c r="B418" s="220"/>
      <c r="C418" s="220">
        <v>29.46</v>
      </c>
      <c r="D418" s="220"/>
      <c r="E418" s="220">
        <v>8.9700000000000006</v>
      </c>
      <c r="F418" s="220"/>
      <c r="G418" s="220">
        <v>16.61</v>
      </c>
      <c r="H418" s="220"/>
      <c r="I418" s="220">
        <v>1.58</v>
      </c>
      <c r="J418" s="220"/>
      <c r="K418" s="220">
        <v>8.34</v>
      </c>
    </row>
    <row r="419" spans="1:11" x14ac:dyDescent="0.25">
      <c r="A419" s="220">
        <v>1.57</v>
      </c>
      <c r="B419" s="220"/>
      <c r="C419" s="220">
        <v>29.29</v>
      </c>
      <c r="D419" s="220"/>
      <c r="E419" s="220">
        <v>8.7899999999999991</v>
      </c>
      <c r="F419" s="220"/>
      <c r="G419" s="220">
        <v>16.420000000000002</v>
      </c>
      <c r="H419" s="220"/>
      <c r="I419" s="220">
        <v>1.61</v>
      </c>
      <c r="J419" s="220"/>
      <c r="K419" s="220">
        <v>10.56</v>
      </c>
    </row>
    <row r="420" spans="1:11" x14ac:dyDescent="0.25">
      <c r="A420" s="220">
        <v>1.68</v>
      </c>
      <c r="B420" s="220"/>
      <c r="C420" s="220">
        <v>29.22</v>
      </c>
      <c r="D420" s="220"/>
      <c r="E420" s="220">
        <v>8.75</v>
      </c>
      <c r="F420" s="220"/>
      <c r="G420" s="220">
        <v>16.3</v>
      </c>
      <c r="H420" s="220"/>
      <c r="I420" s="220">
        <v>1.61</v>
      </c>
      <c r="J420" s="220"/>
      <c r="K420" s="220">
        <v>10.56</v>
      </c>
    </row>
    <row r="421" spans="1:11" x14ac:dyDescent="0.25">
      <c r="A421" s="220">
        <v>1.82</v>
      </c>
      <c r="B421" s="220"/>
      <c r="C421" s="220">
        <v>29.27</v>
      </c>
      <c r="D421" s="220"/>
      <c r="E421" s="220">
        <v>8.7100000000000009</v>
      </c>
      <c r="F421" s="220"/>
      <c r="G421" s="220">
        <v>16.28</v>
      </c>
      <c r="H421" s="220"/>
      <c r="I421" s="220">
        <v>1.7</v>
      </c>
      <c r="J421" s="220"/>
      <c r="K421" s="220">
        <v>13.48</v>
      </c>
    </row>
    <row r="422" spans="1:11" x14ac:dyDescent="0.25">
      <c r="A422" s="220">
        <v>1.94</v>
      </c>
      <c r="B422" s="220"/>
      <c r="C422" s="220">
        <v>29.3</v>
      </c>
      <c r="D422" s="220"/>
      <c r="E422" s="220">
        <v>8.64</v>
      </c>
      <c r="F422" s="220"/>
      <c r="G422" s="220">
        <v>16.350000000000001</v>
      </c>
      <c r="H422" s="220"/>
      <c r="I422" s="220">
        <v>1.7</v>
      </c>
      <c r="J422" s="220"/>
      <c r="K422" s="220">
        <v>13.47</v>
      </c>
    </row>
    <row r="423" spans="1:11" x14ac:dyDescent="0.25">
      <c r="A423" s="220">
        <v>2.06</v>
      </c>
      <c r="B423" s="220"/>
      <c r="C423" s="220">
        <v>29.29</v>
      </c>
      <c r="D423" s="220"/>
      <c r="E423" s="220">
        <v>8.6</v>
      </c>
      <c r="F423" s="220"/>
      <c r="G423" s="220">
        <v>16.43</v>
      </c>
      <c r="H423" s="220"/>
      <c r="I423" s="220">
        <v>1.79</v>
      </c>
      <c r="J423" s="220"/>
      <c r="K423" s="220">
        <v>15.71</v>
      </c>
    </row>
    <row r="424" spans="1:11" x14ac:dyDescent="0.25">
      <c r="A424" s="220">
        <v>2.2000000000000002</v>
      </c>
      <c r="B424" s="220"/>
      <c r="C424" s="220">
        <v>29.27</v>
      </c>
      <c r="D424" s="220"/>
      <c r="E424" s="220">
        <v>8.58</v>
      </c>
      <c r="F424" s="220"/>
      <c r="G424" s="220">
        <v>16.48</v>
      </c>
      <c r="H424" s="220"/>
      <c r="I424" s="220">
        <v>1.79</v>
      </c>
      <c r="J424" s="220"/>
      <c r="K424" s="220">
        <v>15.71</v>
      </c>
    </row>
    <row r="425" spans="1:11" x14ac:dyDescent="0.25">
      <c r="A425" s="220">
        <v>2.3199999999999998</v>
      </c>
      <c r="B425" s="220"/>
      <c r="C425" s="220">
        <v>29.27</v>
      </c>
      <c r="D425" s="220"/>
      <c r="E425" s="220">
        <v>8.57</v>
      </c>
      <c r="F425" s="220"/>
      <c r="G425" s="220">
        <v>16.510000000000002</v>
      </c>
      <c r="H425" s="220"/>
      <c r="I425" s="220">
        <v>1.64</v>
      </c>
      <c r="J425" s="220"/>
      <c r="K425" s="220">
        <v>15.15</v>
      </c>
    </row>
    <row r="426" spans="1:11" x14ac:dyDescent="0.25">
      <c r="A426" s="220">
        <v>2.4500000000000002</v>
      </c>
      <c r="B426" s="220"/>
      <c r="C426" s="220">
        <v>29.27</v>
      </c>
      <c r="D426" s="220"/>
      <c r="E426" s="220">
        <v>8.56</v>
      </c>
      <c r="F426" s="220"/>
      <c r="G426" s="220">
        <v>16.510000000000002</v>
      </c>
      <c r="H426" s="220"/>
      <c r="I426" s="220">
        <v>1.64</v>
      </c>
      <c r="J426" s="220"/>
      <c r="K426" s="220">
        <v>15.15</v>
      </c>
    </row>
    <row r="427" spans="1:11" x14ac:dyDescent="0.25">
      <c r="A427" s="220">
        <v>2.58</v>
      </c>
      <c r="B427" s="220"/>
      <c r="C427" s="220">
        <v>29.28</v>
      </c>
      <c r="D427" s="220"/>
      <c r="E427" s="220">
        <v>8.5500000000000007</v>
      </c>
      <c r="F427" s="220"/>
      <c r="G427" s="220">
        <v>16.5</v>
      </c>
      <c r="H427" s="220"/>
      <c r="I427" s="220">
        <v>1.49</v>
      </c>
      <c r="J427" s="220"/>
      <c r="K427" s="220">
        <v>15.47</v>
      </c>
    </row>
    <row r="428" spans="1:11" x14ac:dyDescent="0.25">
      <c r="A428" s="220">
        <v>2.74</v>
      </c>
      <c r="B428" s="220"/>
      <c r="C428" s="220">
        <v>29.29</v>
      </c>
      <c r="D428" s="220"/>
      <c r="E428" s="220">
        <v>8.52</v>
      </c>
      <c r="F428" s="220"/>
      <c r="G428" s="220">
        <v>16.46</v>
      </c>
      <c r="H428" s="220"/>
      <c r="I428" s="220">
        <v>1.49</v>
      </c>
      <c r="J428" s="220"/>
      <c r="K428" s="220">
        <v>15.47</v>
      </c>
    </row>
    <row r="429" spans="1:11" x14ac:dyDescent="0.25">
      <c r="A429" s="220">
        <v>2.85</v>
      </c>
      <c r="B429" s="220"/>
      <c r="C429" s="220">
        <v>29.32</v>
      </c>
      <c r="D429" s="220"/>
      <c r="E429" s="220">
        <v>8.48</v>
      </c>
      <c r="F429" s="220"/>
      <c r="G429" s="220">
        <v>16.420000000000002</v>
      </c>
      <c r="H429" s="220"/>
      <c r="I429" s="220">
        <v>1.52</v>
      </c>
      <c r="J429" s="220"/>
      <c r="K429" s="220">
        <v>14.74</v>
      </c>
    </row>
    <row r="430" spans="1:11" x14ac:dyDescent="0.25">
      <c r="A430" s="220">
        <v>2.93</v>
      </c>
      <c r="B430" s="220"/>
      <c r="C430" s="220">
        <v>29.28</v>
      </c>
      <c r="D430" s="220"/>
      <c r="E430" s="220">
        <v>8.4700000000000006</v>
      </c>
      <c r="F430" s="220"/>
      <c r="G430" s="220">
        <v>16.39</v>
      </c>
      <c r="H430" s="220"/>
      <c r="I430" s="220">
        <v>1.52</v>
      </c>
      <c r="J430" s="220"/>
      <c r="K430" s="220">
        <v>14.73</v>
      </c>
    </row>
    <row r="431" spans="1:11" x14ac:dyDescent="0.25">
      <c r="A431" s="220">
        <v>3.06</v>
      </c>
      <c r="B431" s="220"/>
      <c r="C431" s="220">
        <v>29.3</v>
      </c>
      <c r="D431" s="220"/>
      <c r="E431" s="220">
        <v>8.4499999999999993</v>
      </c>
      <c r="F431" s="220"/>
      <c r="G431" s="220">
        <v>16.350000000000001</v>
      </c>
      <c r="H431" s="220"/>
      <c r="I431" s="220">
        <v>1.7</v>
      </c>
      <c r="J431" s="220"/>
      <c r="K431" s="220">
        <v>15.19</v>
      </c>
    </row>
    <row r="432" spans="1:11" x14ac:dyDescent="0.25">
      <c r="A432" s="220">
        <v>3.2</v>
      </c>
      <c r="B432" s="220"/>
      <c r="C432" s="220">
        <v>29.33</v>
      </c>
      <c r="D432" s="220"/>
      <c r="E432" s="220">
        <v>8.4</v>
      </c>
      <c r="F432" s="220"/>
      <c r="G432" s="220">
        <v>16.27</v>
      </c>
      <c r="H432" s="220"/>
      <c r="I432" s="220">
        <v>1.7</v>
      </c>
      <c r="J432" s="220"/>
      <c r="K432" s="220">
        <v>15.19</v>
      </c>
    </row>
    <row r="433" spans="1:11" x14ac:dyDescent="0.25">
      <c r="A433" s="220">
        <v>3.3</v>
      </c>
      <c r="B433" s="220"/>
      <c r="C433" s="220">
        <v>29.31</v>
      </c>
      <c r="D433" s="220"/>
      <c r="E433" s="220">
        <v>8.3699999999999992</v>
      </c>
      <c r="F433" s="220"/>
      <c r="G433" s="220">
        <v>16.16</v>
      </c>
      <c r="H433" s="220"/>
      <c r="I433" s="220">
        <v>1.51</v>
      </c>
      <c r="J433" s="220"/>
      <c r="K433" s="220">
        <v>15.43</v>
      </c>
    </row>
    <row r="434" spans="1:11" x14ac:dyDescent="0.25">
      <c r="A434" s="220">
        <v>3.4</v>
      </c>
      <c r="B434" s="220"/>
      <c r="C434" s="220">
        <v>29.32</v>
      </c>
      <c r="D434" s="220"/>
      <c r="E434" s="220">
        <v>8.34</v>
      </c>
      <c r="F434" s="220"/>
      <c r="G434" s="220">
        <v>16</v>
      </c>
      <c r="H434" s="220"/>
      <c r="I434" s="220">
        <v>1.51</v>
      </c>
      <c r="J434" s="220"/>
      <c r="K434" s="220">
        <v>15.43</v>
      </c>
    </row>
    <row r="435" spans="1:11" x14ac:dyDescent="0.25">
      <c r="A435" s="220">
        <v>3.55</v>
      </c>
      <c r="B435" s="220"/>
      <c r="C435" s="220">
        <v>29.32</v>
      </c>
      <c r="D435" s="220"/>
      <c r="E435" s="220">
        <v>8.32</v>
      </c>
      <c r="F435" s="220"/>
      <c r="G435" s="220">
        <v>15.8</v>
      </c>
      <c r="H435" s="220"/>
      <c r="I435" s="220">
        <v>1.48</v>
      </c>
      <c r="J435" s="220"/>
      <c r="K435" s="220">
        <v>15.28</v>
      </c>
    </row>
    <row r="436" spans="1:11" x14ac:dyDescent="0.25">
      <c r="A436" s="220">
        <v>3.71</v>
      </c>
      <c r="B436" s="220"/>
      <c r="C436" s="220">
        <v>29.31</v>
      </c>
      <c r="D436" s="220"/>
      <c r="E436" s="220">
        <v>8.31</v>
      </c>
      <c r="F436" s="220"/>
      <c r="G436" s="220">
        <v>15.59</v>
      </c>
      <c r="H436" s="220"/>
      <c r="I436" s="220">
        <v>1.46</v>
      </c>
      <c r="J436" s="220"/>
      <c r="K436" s="220">
        <v>15.13</v>
      </c>
    </row>
    <row r="437" spans="1:11" x14ac:dyDescent="0.25">
      <c r="A437" s="220">
        <v>3.81</v>
      </c>
      <c r="B437" s="220"/>
      <c r="C437" s="220">
        <v>29.31</v>
      </c>
      <c r="D437" s="220"/>
      <c r="E437" s="220">
        <v>8.3000000000000007</v>
      </c>
      <c r="F437" s="220"/>
      <c r="G437" s="220">
        <v>15.4</v>
      </c>
      <c r="H437" s="220"/>
      <c r="I437" s="220">
        <v>1.52</v>
      </c>
      <c r="J437" s="220"/>
      <c r="K437" s="220">
        <v>15.27</v>
      </c>
    </row>
    <row r="438" spans="1:11" x14ac:dyDescent="0.25">
      <c r="A438" s="220">
        <v>3.9</v>
      </c>
      <c r="B438" s="220"/>
      <c r="C438" s="220">
        <v>29.32</v>
      </c>
      <c r="D438" s="220"/>
      <c r="E438" s="220">
        <v>8.2799999999999994</v>
      </c>
      <c r="F438" s="220"/>
      <c r="G438" s="220">
        <v>15.22</v>
      </c>
      <c r="H438" s="220"/>
      <c r="I438" s="220">
        <v>1.58</v>
      </c>
      <c r="J438" s="220"/>
      <c r="K438" s="220">
        <v>15.42</v>
      </c>
    </row>
    <row r="439" spans="1:11" x14ac:dyDescent="0.25">
      <c r="A439" s="220">
        <v>4.04</v>
      </c>
      <c r="B439" s="220"/>
      <c r="C439" s="220">
        <v>29.31</v>
      </c>
      <c r="D439" s="220"/>
      <c r="E439" s="220">
        <v>8.27</v>
      </c>
      <c r="F439" s="220"/>
      <c r="G439" s="220">
        <v>15.09</v>
      </c>
      <c r="H439" s="220"/>
      <c r="I439" s="220">
        <v>1.5</v>
      </c>
      <c r="J439" s="220"/>
      <c r="K439" s="220">
        <v>14.4</v>
      </c>
    </row>
    <row r="440" spans="1:11" x14ac:dyDescent="0.25">
      <c r="A440" s="220">
        <v>4.17</v>
      </c>
      <c r="B440" s="220"/>
      <c r="C440" s="220">
        <v>29.32</v>
      </c>
      <c r="D440" s="220"/>
      <c r="E440" s="220">
        <v>8.26</v>
      </c>
      <c r="F440" s="220"/>
      <c r="G440" s="220">
        <v>15.03</v>
      </c>
      <c r="H440" s="220"/>
      <c r="I440" s="220">
        <v>1.41</v>
      </c>
      <c r="J440" s="220"/>
      <c r="K440" s="220">
        <v>13.38</v>
      </c>
    </row>
    <row r="441" spans="1:11" x14ac:dyDescent="0.25">
      <c r="A441" s="220">
        <v>4.28</v>
      </c>
      <c r="B441" s="220"/>
      <c r="C441" s="220">
        <v>29.34</v>
      </c>
      <c r="D441" s="220"/>
      <c r="E441" s="220">
        <v>8.23</v>
      </c>
      <c r="F441" s="220"/>
      <c r="G441" s="220">
        <v>14.96</v>
      </c>
      <c r="H441" s="220"/>
      <c r="I441" s="220">
        <v>1.4</v>
      </c>
      <c r="J441" s="220"/>
      <c r="K441" s="220">
        <v>12.31</v>
      </c>
    </row>
    <row r="442" spans="1:11" x14ac:dyDescent="0.25">
      <c r="A442" s="220">
        <v>4.42</v>
      </c>
      <c r="B442" s="220"/>
      <c r="C442" s="220">
        <v>29.33</v>
      </c>
      <c r="D442" s="220"/>
      <c r="E442" s="220">
        <v>8.2200000000000006</v>
      </c>
      <c r="F442" s="220"/>
      <c r="G442" s="220">
        <v>14.8</v>
      </c>
      <c r="H442" s="220"/>
      <c r="I442" s="220">
        <v>1.39</v>
      </c>
      <c r="J442" s="220"/>
      <c r="K442" s="220">
        <v>11.24</v>
      </c>
    </row>
    <row r="443" spans="1:11" x14ac:dyDescent="0.25">
      <c r="A443" s="220">
        <v>4.55</v>
      </c>
      <c r="B443" s="220"/>
      <c r="C443" s="220">
        <v>29.33</v>
      </c>
      <c r="D443" s="220"/>
      <c r="E443" s="220">
        <v>8.2100000000000009</v>
      </c>
      <c r="F443" s="220"/>
      <c r="G443" s="220">
        <v>14.59</v>
      </c>
      <c r="H443" s="220"/>
      <c r="I443" s="220">
        <v>1.4</v>
      </c>
      <c r="J443" s="220"/>
      <c r="K443" s="220">
        <v>11.12</v>
      </c>
    </row>
    <row r="444" spans="1:11" x14ac:dyDescent="0.25">
      <c r="A444" s="220">
        <v>4.66</v>
      </c>
      <c r="B444" s="220"/>
      <c r="C444" s="220">
        <v>29.33</v>
      </c>
      <c r="D444" s="220"/>
      <c r="E444" s="220">
        <v>8.2100000000000009</v>
      </c>
      <c r="F444" s="220"/>
      <c r="G444" s="220">
        <v>14.33</v>
      </c>
      <c r="H444" s="220"/>
      <c r="I444" s="220">
        <v>1.42</v>
      </c>
      <c r="J444" s="220"/>
      <c r="K444" s="220">
        <v>11</v>
      </c>
    </row>
    <row r="445" spans="1:11" x14ac:dyDescent="0.25">
      <c r="A445" s="220">
        <v>4.78</v>
      </c>
      <c r="B445" s="220"/>
      <c r="C445" s="220">
        <v>29.33</v>
      </c>
      <c r="D445" s="220"/>
      <c r="E445" s="220">
        <v>8.1999999999999993</v>
      </c>
      <c r="F445" s="220"/>
      <c r="G445" s="220">
        <v>14.07</v>
      </c>
      <c r="H445" s="220"/>
      <c r="I445" s="220">
        <v>1.42</v>
      </c>
      <c r="J445" s="220"/>
      <c r="K445" s="220">
        <v>11.21</v>
      </c>
    </row>
    <row r="446" spans="1:11" x14ac:dyDescent="0.25">
      <c r="A446" s="220">
        <v>4.88</v>
      </c>
      <c r="B446" s="220"/>
      <c r="C446" s="220">
        <v>29.33</v>
      </c>
      <c r="D446" s="220"/>
      <c r="E446" s="220">
        <v>8.1999999999999993</v>
      </c>
      <c r="F446" s="220"/>
      <c r="G446" s="220">
        <v>13.79</v>
      </c>
      <c r="H446" s="220"/>
      <c r="I446" s="220">
        <v>1.42</v>
      </c>
      <c r="J446" s="220"/>
      <c r="K446" s="220">
        <v>11.42</v>
      </c>
    </row>
    <row r="447" spans="1:11" x14ac:dyDescent="0.25">
      <c r="A447" s="220">
        <v>4.9800000000000004</v>
      </c>
      <c r="B447" s="220"/>
      <c r="C447" s="220">
        <v>29.35</v>
      </c>
      <c r="D447" s="220"/>
      <c r="E447" s="220">
        <v>8.18</v>
      </c>
      <c r="F447" s="220"/>
      <c r="G447" s="220">
        <v>13.47</v>
      </c>
      <c r="H447" s="220"/>
      <c r="I447" s="220">
        <v>1.38</v>
      </c>
      <c r="J447" s="220"/>
      <c r="K447" s="220">
        <v>10.76</v>
      </c>
    </row>
    <row r="448" spans="1:11" x14ac:dyDescent="0.25">
      <c r="A448" s="220">
        <v>5.12</v>
      </c>
      <c r="B448" s="220"/>
      <c r="C448" s="220">
        <v>29.33</v>
      </c>
      <c r="D448" s="220"/>
      <c r="E448" s="220">
        <v>8.17</v>
      </c>
      <c r="F448" s="220"/>
      <c r="G448" s="220">
        <v>13.15</v>
      </c>
      <c r="H448" s="220"/>
      <c r="I448" s="220">
        <v>1.34</v>
      </c>
      <c r="J448" s="220"/>
      <c r="K448" s="220">
        <v>10.1</v>
      </c>
    </row>
    <row r="449" spans="1:11" x14ac:dyDescent="0.25">
      <c r="A449" s="220">
        <v>5.25</v>
      </c>
      <c r="B449" s="220"/>
      <c r="C449" s="220">
        <v>29.34</v>
      </c>
      <c r="D449" s="220"/>
      <c r="E449" s="220">
        <v>8.16</v>
      </c>
      <c r="F449" s="220"/>
      <c r="G449" s="220">
        <v>12.85</v>
      </c>
      <c r="H449" s="220"/>
      <c r="I449" s="220">
        <v>1.34</v>
      </c>
      <c r="J449" s="220"/>
      <c r="K449" s="220">
        <v>9.8699999999999992</v>
      </c>
    </row>
    <row r="450" spans="1:11" x14ac:dyDescent="0.25">
      <c r="A450" s="220">
        <v>5.35</v>
      </c>
      <c r="B450" s="220"/>
      <c r="C450" s="220">
        <v>29.36</v>
      </c>
      <c r="D450" s="220"/>
      <c r="E450" s="220">
        <v>8.15</v>
      </c>
      <c r="F450" s="220"/>
      <c r="G450" s="220">
        <v>12.55</v>
      </c>
      <c r="H450" s="220"/>
      <c r="I450" s="220">
        <v>1.35</v>
      </c>
      <c r="J450" s="220"/>
      <c r="K450" s="220">
        <v>9.64</v>
      </c>
    </row>
    <row r="451" spans="1:11" x14ac:dyDescent="0.25">
      <c r="A451" s="220">
        <v>5.47</v>
      </c>
      <c r="B451" s="220"/>
      <c r="C451" s="220">
        <v>29.37</v>
      </c>
      <c r="D451" s="220"/>
      <c r="E451" s="220">
        <v>8.1199999999999992</v>
      </c>
      <c r="F451" s="220"/>
      <c r="G451" s="220">
        <v>12.23</v>
      </c>
      <c r="H451" s="220"/>
      <c r="I451" s="220">
        <v>1.42</v>
      </c>
      <c r="J451" s="220"/>
      <c r="K451" s="220">
        <v>9.69</v>
      </c>
    </row>
    <row r="452" spans="1:11" x14ac:dyDescent="0.25">
      <c r="A452" s="220">
        <v>5.6</v>
      </c>
      <c r="B452" s="220"/>
      <c r="C452" s="220">
        <v>29.36</v>
      </c>
      <c r="D452" s="220"/>
      <c r="E452" s="220">
        <v>8.11</v>
      </c>
      <c r="F452" s="220"/>
      <c r="G452" s="220">
        <v>11.89</v>
      </c>
      <c r="H452" s="220"/>
      <c r="I452" s="220">
        <v>1.49</v>
      </c>
      <c r="J452" s="220"/>
      <c r="K452" s="220">
        <v>9.73</v>
      </c>
    </row>
    <row r="453" spans="1:11" x14ac:dyDescent="0.25">
      <c r="A453" s="220">
        <v>5.73</v>
      </c>
      <c r="B453" s="220"/>
      <c r="C453" s="220">
        <v>29.36</v>
      </c>
      <c r="D453" s="220"/>
      <c r="E453" s="220">
        <v>8.11</v>
      </c>
      <c r="F453" s="220"/>
      <c r="G453" s="220">
        <v>11.61</v>
      </c>
      <c r="H453" s="220"/>
      <c r="I453" s="220">
        <v>1.33</v>
      </c>
      <c r="J453" s="220"/>
      <c r="K453" s="220">
        <v>7.83</v>
      </c>
    </row>
    <row r="454" spans="1:11" x14ac:dyDescent="0.25">
      <c r="A454" s="220">
        <v>5.85</v>
      </c>
      <c r="B454" s="220"/>
      <c r="C454" s="220">
        <v>29.36</v>
      </c>
      <c r="D454" s="220"/>
      <c r="E454" s="220">
        <v>8.1</v>
      </c>
      <c r="F454" s="220"/>
      <c r="G454" s="220">
        <v>11.4</v>
      </c>
      <c r="H454" s="220"/>
      <c r="I454" s="220">
        <v>1.17</v>
      </c>
      <c r="J454" s="220"/>
      <c r="K454" s="220">
        <v>5.92</v>
      </c>
    </row>
    <row r="455" spans="1:11" x14ac:dyDescent="0.25">
      <c r="A455" s="220">
        <v>5.96</v>
      </c>
      <c r="B455" s="220"/>
      <c r="C455" s="220">
        <v>29.39</v>
      </c>
      <c r="D455" s="220"/>
      <c r="E455" s="220">
        <v>8.07</v>
      </c>
      <c r="F455" s="220"/>
      <c r="G455" s="220">
        <v>11.21</v>
      </c>
      <c r="H455" s="220"/>
      <c r="I455" s="220">
        <v>1.1599999999999999</v>
      </c>
      <c r="J455" s="220"/>
      <c r="K455" s="220">
        <v>5.37</v>
      </c>
    </row>
    <row r="456" spans="1:11" x14ac:dyDescent="0.25">
      <c r="A456" s="220">
        <v>6.1</v>
      </c>
      <c r="B456" s="220"/>
      <c r="C456" s="220">
        <v>29.37</v>
      </c>
      <c r="D456" s="220"/>
      <c r="E456" s="220">
        <v>8.06</v>
      </c>
      <c r="F456" s="220"/>
      <c r="G456" s="220">
        <v>11.08</v>
      </c>
      <c r="H456" s="220"/>
      <c r="I456" s="220">
        <v>1.1499999999999999</v>
      </c>
      <c r="J456" s="220"/>
      <c r="K456" s="220">
        <v>4.8099999999999996</v>
      </c>
    </row>
    <row r="457" spans="1:11" x14ac:dyDescent="0.25">
      <c r="A457" s="220">
        <v>6.23</v>
      </c>
      <c r="B457" s="220"/>
      <c r="C457" s="220">
        <v>29.38</v>
      </c>
      <c r="D457" s="220"/>
      <c r="E457" s="220">
        <v>8.0500000000000007</v>
      </c>
      <c r="F457" s="220"/>
      <c r="G457" s="220">
        <v>10.99</v>
      </c>
      <c r="H457" s="220"/>
      <c r="I457" s="220">
        <v>1.1399999999999999</v>
      </c>
      <c r="J457" s="220"/>
      <c r="K457" s="220">
        <v>5.68</v>
      </c>
    </row>
    <row r="458" spans="1:11" x14ac:dyDescent="0.25">
      <c r="A458" s="220">
        <v>6.35</v>
      </c>
      <c r="B458" s="220"/>
      <c r="C458" s="220">
        <v>29.4</v>
      </c>
      <c r="D458" s="220"/>
      <c r="E458" s="220">
        <v>8.0299999999999994</v>
      </c>
      <c r="F458" s="220"/>
      <c r="G458" s="220">
        <v>10.94</v>
      </c>
      <c r="H458" s="220"/>
      <c r="I458" s="220">
        <v>1.1399999999999999</v>
      </c>
      <c r="J458" s="220"/>
      <c r="K458" s="220">
        <v>6.53</v>
      </c>
    </row>
    <row r="459" spans="1:11" x14ac:dyDescent="0.25">
      <c r="A459" s="220">
        <v>6.49</v>
      </c>
      <c r="B459" s="220"/>
      <c r="C459" s="220">
        <v>29.4</v>
      </c>
      <c r="D459" s="220"/>
      <c r="E459" s="220">
        <v>8</v>
      </c>
      <c r="F459" s="220"/>
      <c r="G459" s="220">
        <v>10.91</v>
      </c>
      <c r="H459" s="220"/>
      <c r="I459" s="220">
        <v>1.1499999999999999</v>
      </c>
      <c r="J459" s="220"/>
      <c r="K459" s="220">
        <v>6.12</v>
      </c>
    </row>
    <row r="460" spans="1:11" x14ac:dyDescent="0.25">
      <c r="A460" s="220">
        <v>6.64</v>
      </c>
      <c r="B460" s="220"/>
      <c r="C460" s="220">
        <v>29.41</v>
      </c>
      <c r="D460" s="220"/>
      <c r="E460" s="220">
        <v>7.98</v>
      </c>
      <c r="F460" s="220"/>
      <c r="G460" s="220">
        <v>10.85</v>
      </c>
      <c r="H460" s="220"/>
      <c r="I460" s="220">
        <v>1.17</v>
      </c>
      <c r="J460" s="220"/>
      <c r="K460" s="220">
        <v>5.69</v>
      </c>
    </row>
    <row r="461" spans="1:11" x14ac:dyDescent="0.25">
      <c r="A461" s="220">
        <v>6.76</v>
      </c>
      <c r="B461" s="220"/>
      <c r="C461" s="220">
        <v>29.4</v>
      </c>
      <c r="D461" s="220"/>
      <c r="E461" s="220">
        <v>7.97</v>
      </c>
      <c r="F461" s="220"/>
      <c r="G461" s="220">
        <v>10.78</v>
      </c>
      <c r="H461" s="220"/>
      <c r="I461" s="220">
        <v>1.17</v>
      </c>
      <c r="J461" s="220"/>
      <c r="K461" s="220">
        <v>5.87</v>
      </c>
    </row>
    <row r="462" spans="1:11" x14ac:dyDescent="0.25">
      <c r="A462" s="220">
        <v>6.89</v>
      </c>
      <c r="B462" s="220"/>
      <c r="C462" s="220">
        <v>29.39</v>
      </c>
      <c r="D462" s="220"/>
      <c r="E462" s="220">
        <v>7.97</v>
      </c>
      <c r="F462" s="220"/>
      <c r="G462" s="220">
        <v>10.71</v>
      </c>
      <c r="H462" s="220"/>
      <c r="I462" s="220">
        <v>1.17</v>
      </c>
      <c r="J462" s="220"/>
      <c r="K462" s="220">
        <v>6.06</v>
      </c>
    </row>
    <row r="463" spans="1:11" x14ac:dyDescent="0.25">
      <c r="A463" s="220">
        <v>7.02</v>
      </c>
      <c r="B463" s="220"/>
      <c r="C463" s="220">
        <v>29.39</v>
      </c>
      <c r="D463" s="220"/>
      <c r="E463" s="220">
        <v>7.96</v>
      </c>
      <c r="F463" s="220"/>
      <c r="G463" s="220">
        <v>10.65</v>
      </c>
      <c r="H463" s="220"/>
      <c r="I463" s="220">
        <v>1.1499999999999999</v>
      </c>
      <c r="J463" s="220"/>
      <c r="K463" s="220">
        <v>6.46</v>
      </c>
    </row>
    <row r="464" spans="1:11" x14ac:dyDescent="0.25">
      <c r="A464" s="220">
        <v>7.12</v>
      </c>
      <c r="B464" s="220"/>
      <c r="C464" s="220">
        <v>29.4</v>
      </c>
      <c r="D464" s="220"/>
      <c r="E464" s="220">
        <v>7.95</v>
      </c>
      <c r="F464" s="220"/>
      <c r="G464" s="220">
        <v>10.57</v>
      </c>
      <c r="H464" s="220"/>
      <c r="I464" s="220">
        <v>1.1399999999999999</v>
      </c>
      <c r="J464" s="220"/>
      <c r="K464" s="220">
        <v>6.86</v>
      </c>
    </row>
    <row r="465" spans="1:11" x14ac:dyDescent="0.25">
      <c r="A465" s="220">
        <v>7.25</v>
      </c>
      <c r="B465" s="220"/>
      <c r="C465" s="220">
        <v>29.4</v>
      </c>
      <c r="D465" s="220"/>
      <c r="E465" s="220">
        <v>7.94</v>
      </c>
      <c r="F465" s="220"/>
      <c r="G465" s="220">
        <v>10.47</v>
      </c>
      <c r="H465" s="220"/>
      <c r="I465" s="220">
        <v>1.1499999999999999</v>
      </c>
      <c r="J465" s="220"/>
      <c r="K465" s="220">
        <v>6.72</v>
      </c>
    </row>
    <row r="466" spans="1:11" x14ac:dyDescent="0.25">
      <c r="A466" s="220">
        <v>7.39</v>
      </c>
      <c r="B466" s="220"/>
      <c r="C466" s="220">
        <v>29.39</v>
      </c>
      <c r="D466" s="220"/>
      <c r="E466" s="220">
        <v>7.94</v>
      </c>
      <c r="F466" s="220"/>
      <c r="G466" s="220">
        <v>10.4</v>
      </c>
      <c r="H466" s="220"/>
      <c r="I466" s="220">
        <v>1.17</v>
      </c>
      <c r="J466" s="220"/>
      <c r="K466" s="220">
        <v>6.58</v>
      </c>
    </row>
    <row r="467" spans="1:11" x14ac:dyDescent="0.25">
      <c r="A467" s="220">
        <v>7.5</v>
      </c>
      <c r="B467" s="220"/>
      <c r="C467" s="220">
        <v>29.39</v>
      </c>
      <c r="D467" s="220"/>
      <c r="E467" s="220">
        <v>7.94</v>
      </c>
      <c r="F467" s="220"/>
      <c r="G467" s="220">
        <v>10.33</v>
      </c>
      <c r="H467" s="220"/>
      <c r="I467" s="220">
        <v>1.1299999999999999</v>
      </c>
      <c r="J467" s="220"/>
      <c r="K467" s="220">
        <v>5.86</v>
      </c>
    </row>
    <row r="468" spans="1:11" x14ac:dyDescent="0.25">
      <c r="A468" s="220">
        <v>7.62</v>
      </c>
      <c r="B468" s="220"/>
      <c r="C468" s="220">
        <v>29.4</v>
      </c>
      <c r="D468" s="220"/>
      <c r="E468" s="220">
        <v>7.93</v>
      </c>
      <c r="F468" s="220"/>
      <c r="G468" s="220">
        <v>10.23</v>
      </c>
      <c r="H468" s="220"/>
      <c r="I468" s="220">
        <v>1.1000000000000001</v>
      </c>
      <c r="J468" s="220"/>
      <c r="K468" s="220">
        <v>5.14</v>
      </c>
    </row>
    <row r="469" spans="1:11" x14ac:dyDescent="0.25">
      <c r="A469" s="220">
        <v>7.77</v>
      </c>
      <c r="B469" s="220"/>
      <c r="C469" s="220">
        <v>29.4</v>
      </c>
      <c r="D469" s="220"/>
      <c r="E469" s="220">
        <v>7.93</v>
      </c>
      <c r="F469" s="220"/>
      <c r="G469" s="220">
        <v>10.11</v>
      </c>
      <c r="H469" s="220"/>
      <c r="I469" s="220">
        <v>1.1000000000000001</v>
      </c>
      <c r="J469" s="220"/>
      <c r="K469" s="220">
        <v>5.14</v>
      </c>
    </row>
    <row r="470" spans="1:11" x14ac:dyDescent="0.25">
      <c r="A470" s="220">
        <v>7.91</v>
      </c>
      <c r="B470" s="220"/>
      <c r="C470" s="220">
        <v>29.4</v>
      </c>
      <c r="D470" s="220"/>
      <c r="E470" s="220">
        <v>7.92</v>
      </c>
      <c r="F470" s="220"/>
      <c r="G470" s="220">
        <v>9.98</v>
      </c>
      <c r="H470" s="220"/>
      <c r="I470" s="220">
        <v>1.25</v>
      </c>
      <c r="J470" s="220"/>
      <c r="K470" s="220">
        <v>6.99</v>
      </c>
    </row>
    <row r="471" spans="1:11" x14ac:dyDescent="0.25">
      <c r="A471" s="220">
        <v>8.01</v>
      </c>
      <c r="B471" s="220"/>
      <c r="C471" s="220">
        <v>29.4</v>
      </c>
      <c r="D471" s="220"/>
      <c r="E471" s="220">
        <v>7.92</v>
      </c>
      <c r="F471" s="220"/>
      <c r="G471" s="220">
        <v>9.86</v>
      </c>
      <c r="H471" s="220"/>
      <c r="I471" s="220">
        <v>1.25</v>
      </c>
      <c r="J471" s="220"/>
      <c r="K471" s="220">
        <v>6.99</v>
      </c>
    </row>
    <row r="472" spans="1:11" x14ac:dyDescent="0.25">
      <c r="A472" s="220">
        <v>8.1199999999999992</v>
      </c>
      <c r="B472" s="220"/>
      <c r="C472" s="220">
        <v>29.4</v>
      </c>
      <c r="D472" s="220"/>
      <c r="E472" s="220">
        <v>7.91</v>
      </c>
      <c r="F472" s="220"/>
      <c r="G472" s="220">
        <v>9.76</v>
      </c>
      <c r="H472" s="220"/>
      <c r="I472" s="220">
        <v>1.23</v>
      </c>
      <c r="J472" s="220"/>
      <c r="K472" s="220">
        <v>6.87</v>
      </c>
    </row>
    <row r="473" spans="1:11" x14ac:dyDescent="0.25">
      <c r="A473" s="220">
        <v>8.27</v>
      </c>
      <c r="B473" s="220"/>
      <c r="C473" s="220">
        <v>29.4</v>
      </c>
      <c r="D473" s="220"/>
      <c r="E473" s="220">
        <v>7.91</v>
      </c>
      <c r="F473" s="220"/>
      <c r="G473" s="220">
        <v>9.67</v>
      </c>
      <c r="H473" s="220"/>
      <c r="I473" s="220">
        <v>1.23</v>
      </c>
      <c r="J473" s="220"/>
      <c r="K473" s="220">
        <v>6.87</v>
      </c>
    </row>
    <row r="474" spans="1:11" x14ac:dyDescent="0.25">
      <c r="A474" s="220">
        <v>8.41</v>
      </c>
      <c r="B474" s="220"/>
      <c r="C474" s="220">
        <v>29.41</v>
      </c>
      <c r="D474" s="220"/>
      <c r="E474" s="220">
        <v>7.91</v>
      </c>
      <c r="F474" s="220"/>
      <c r="G474" s="220">
        <v>9.58</v>
      </c>
      <c r="H474" s="220"/>
      <c r="I474" s="220">
        <v>1.24</v>
      </c>
      <c r="J474" s="220"/>
      <c r="K474" s="220">
        <v>7.85</v>
      </c>
    </row>
    <row r="475" spans="1:11" x14ac:dyDescent="0.25">
      <c r="A475" s="220">
        <v>8.5299999999999994</v>
      </c>
      <c r="B475" s="220"/>
      <c r="C475" s="220">
        <v>29.41</v>
      </c>
      <c r="D475" s="220"/>
      <c r="E475" s="220">
        <v>7.91</v>
      </c>
      <c r="F475" s="220"/>
      <c r="G475" s="220">
        <v>9.51</v>
      </c>
      <c r="H475" s="220"/>
      <c r="I475" s="220">
        <v>1.24</v>
      </c>
      <c r="J475" s="220"/>
      <c r="K475" s="220">
        <v>7.85</v>
      </c>
    </row>
    <row r="476" spans="1:11" x14ac:dyDescent="0.25">
      <c r="A476" s="220">
        <v>8.65</v>
      </c>
      <c r="B476" s="220"/>
      <c r="C476" s="220">
        <v>29.4</v>
      </c>
      <c r="D476" s="220"/>
      <c r="E476" s="220">
        <v>7.91</v>
      </c>
      <c r="F476" s="220"/>
      <c r="G476" s="220">
        <v>9.4600000000000009</v>
      </c>
      <c r="H476" s="220"/>
      <c r="I476" s="220">
        <v>1.42</v>
      </c>
      <c r="J476" s="220"/>
      <c r="K476" s="220">
        <v>8.93</v>
      </c>
    </row>
    <row r="477" spans="1:11" x14ac:dyDescent="0.25">
      <c r="A477" s="220">
        <v>8.7899999999999991</v>
      </c>
      <c r="B477" s="220"/>
      <c r="C477" s="220">
        <v>29.41</v>
      </c>
      <c r="D477" s="220"/>
      <c r="E477" s="220">
        <v>7.91</v>
      </c>
      <c r="F477" s="220"/>
      <c r="G477" s="220">
        <v>9.4</v>
      </c>
      <c r="H477" s="220"/>
      <c r="I477" s="220">
        <v>1.42</v>
      </c>
      <c r="J477" s="220"/>
      <c r="K477" s="220">
        <v>8.93</v>
      </c>
    </row>
    <row r="478" spans="1:11" x14ac:dyDescent="0.25">
      <c r="A478" s="220">
        <v>8.89</v>
      </c>
      <c r="B478" s="220"/>
      <c r="C478" s="220">
        <v>29.41</v>
      </c>
      <c r="D478" s="220"/>
      <c r="E478" s="220">
        <v>7.9</v>
      </c>
      <c r="F478" s="220"/>
      <c r="G478" s="220">
        <v>9.3699999999999992</v>
      </c>
      <c r="H478" s="220"/>
      <c r="I478" s="220">
        <v>1.48</v>
      </c>
      <c r="J478" s="220"/>
      <c r="K478" s="220">
        <v>9.57</v>
      </c>
    </row>
    <row r="479" spans="1:11" x14ac:dyDescent="0.25">
      <c r="A479" s="220">
        <v>9.01</v>
      </c>
      <c r="B479" s="220"/>
      <c r="C479" s="220">
        <v>29.41</v>
      </c>
      <c r="D479" s="220"/>
      <c r="E479" s="220">
        <v>7.9</v>
      </c>
      <c r="F479" s="220"/>
      <c r="G479" s="220">
        <v>9.34</v>
      </c>
      <c r="H479" s="220"/>
      <c r="I479" s="220">
        <v>1.48</v>
      </c>
      <c r="J479" s="220"/>
      <c r="K479" s="220">
        <v>9.57</v>
      </c>
    </row>
    <row r="480" spans="1:11" x14ac:dyDescent="0.25">
      <c r="A480" s="220">
        <v>9.1300000000000008</v>
      </c>
      <c r="B480" s="220"/>
      <c r="C480" s="220">
        <v>29.41</v>
      </c>
      <c r="D480" s="220"/>
      <c r="E480" s="220">
        <v>7.9</v>
      </c>
      <c r="F480" s="220"/>
      <c r="G480" s="220">
        <v>9.3000000000000007</v>
      </c>
      <c r="H480" s="220"/>
      <c r="I480" s="220">
        <v>1.31</v>
      </c>
      <c r="J480" s="220"/>
      <c r="K480" s="220">
        <v>6.19</v>
      </c>
    </row>
    <row r="481" spans="1:11" x14ac:dyDescent="0.25">
      <c r="A481" s="220">
        <v>9.24</v>
      </c>
      <c r="B481" s="220"/>
      <c r="C481" s="220">
        <v>29.41</v>
      </c>
      <c r="D481" s="220"/>
      <c r="E481" s="220">
        <v>7.9</v>
      </c>
      <c r="F481" s="220"/>
      <c r="G481" s="220">
        <v>9.27</v>
      </c>
      <c r="H481" s="220"/>
      <c r="I481" s="220">
        <v>1.31</v>
      </c>
      <c r="J481" s="220"/>
      <c r="K481" s="220">
        <v>6.19</v>
      </c>
    </row>
    <row r="482" spans="1:11" x14ac:dyDescent="0.25">
      <c r="A482" s="220">
        <v>9.3699999999999992</v>
      </c>
      <c r="B482" s="220"/>
      <c r="C482" s="220">
        <v>29.42</v>
      </c>
      <c r="D482" s="220"/>
      <c r="E482" s="220">
        <v>7.9</v>
      </c>
      <c r="F482" s="220"/>
      <c r="G482" s="220">
        <v>9.24</v>
      </c>
      <c r="H482" s="220"/>
      <c r="I482" s="220">
        <v>1.34</v>
      </c>
      <c r="J482" s="220"/>
      <c r="K482" s="220">
        <v>7.7</v>
      </c>
    </row>
    <row r="483" spans="1:11" x14ac:dyDescent="0.25">
      <c r="A483" s="220">
        <v>9.4700000000000006</v>
      </c>
      <c r="B483" s="220"/>
      <c r="C483" s="220">
        <v>29.42</v>
      </c>
      <c r="D483" s="220"/>
      <c r="E483" s="220">
        <v>7.89</v>
      </c>
      <c r="F483" s="220"/>
      <c r="G483" s="220">
        <v>9.23</v>
      </c>
      <c r="H483" s="220"/>
      <c r="I483" s="220">
        <v>1.34</v>
      </c>
      <c r="J483" s="220"/>
      <c r="K483" s="220">
        <v>7.7</v>
      </c>
    </row>
    <row r="484" spans="1:11" x14ac:dyDescent="0.25">
      <c r="A484" s="220">
        <v>9.5500000000000007</v>
      </c>
      <c r="B484" s="220"/>
      <c r="C484" s="220">
        <v>29.41</v>
      </c>
      <c r="D484" s="220"/>
      <c r="E484" s="220">
        <v>7.89</v>
      </c>
      <c r="F484" s="220"/>
      <c r="G484" s="220">
        <v>9.1999999999999993</v>
      </c>
      <c r="H484" s="220"/>
      <c r="I484" s="220">
        <v>1.44</v>
      </c>
      <c r="J484" s="220"/>
      <c r="K484" s="220">
        <v>8.68</v>
      </c>
    </row>
    <row r="485" spans="1:11" x14ac:dyDescent="0.25">
      <c r="A485" s="220">
        <v>9.67</v>
      </c>
      <c r="B485" s="220"/>
      <c r="C485" s="220">
        <v>29.41</v>
      </c>
      <c r="D485" s="220"/>
      <c r="E485" s="220">
        <v>7.89</v>
      </c>
      <c r="F485" s="220"/>
      <c r="G485" s="220">
        <v>9.18</v>
      </c>
      <c r="H485" s="220"/>
      <c r="I485" s="220">
        <v>1.44</v>
      </c>
      <c r="J485" s="220"/>
      <c r="K485" s="220">
        <v>8.68</v>
      </c>
    </row>
    <row r="486" spans="1:11" x14ac:dyDescent="0.25">
      <c r="A486" s="220">
        <v>9.81</v>
      </c>
      <c r="B486" s="220"/>
      <c r="C486" s="220">
        <v>29.42</v>
      </c>
      <c r="D486" s="220"/>
      <c r="E486" s="220">
        <v>7.89</v>
      </c>
      <c r="F486" s="220"/>
      <c r="G486" s="220">
        <v>9.15</v>
      </c>
      <c r="H486" s="220"/>
      <c r="I486" s="220">
        <v>1.48</v>
      </c>
      <c r="J486" s="220"/>
      <c r="K486" s="220">
        <v>9.66</v>
      </c>
    </row>
    <row r="487" spans="1:11" x14ac:dyDescent="0.25">
      <c r="A487" s="220">
        <v>9.93</v>
      </c>
      <c r="B487" s="220"/>
      <c r="C487" s="220">
        <v>29.42</v>
      </c>
      <c r="D487" s="220"/>
      <c r="E487" s="220">
        <v>7.89</v>
      </c>
      <c r="F487" s="220"/>
      <c r="G487" s="220">
        <v>9.1300000000000008</v>
      </c>
      <c r="H487" s="220"/>
      <c r="I487" s="220">
        <v>1.48</v>
      </c>
      <c r="J487" s="220"/>
      <c r="K487" s="220">
        <v>9.66</v>
      </c>
    </row>
    <row r="488" spans="1:11" x14ac:dyDescent="0.25">
      <c r="A488" s="220">
        <v>10.02</v>
      </c>
      <c r="B488" s="220"/>
      <c r="C488" s="220">
        <v>29.42</v>
      </c>
      <c r="D488" s="220"/>
      <c r="E488" s="220">
        <v>7.89</v>
      </c>
      <c r="F488" s="220"/>
      <c r="G488" s="220">
        <v>9.1199999999999992</v>
      </c>
      <c r="H488" s="220"/>
      <c r="I488" s="220">
        <v>1.47</v>
      </c>
      <c r="J488" s="220"/>
      <c r="K488" s="220">
        <v>8.4600000000000009</v>
      </c>
    </row>
    <row r="489" spans="1:11" x14ac:dyDescent="0.25">
      <c r="A489" s="220">
        <v>10.11</v>
      </c>
      <c r="B489" s="220"/>
      <c r="C489" s="220">
        <v>29.41</v>
      </c>
      <c r="D489" s="220"/>
      <c r="E489" s="220">
        <v>7.89</v>
      </c>
      <c r="F489" s="220"/>
      <c r="G489" s="220">
        <v>9.1</v>
      </c>
      <c r="H489" s="220"/>
      <c r="I489" s="220">
        <v>1.47</v>
      </c>
      <c r="J489" s="220"/>
      <c r="K489" s="220">
        <v>8.4600000000000009</v>
      </c>
    </row>
    <row r="490" spans="1:11" x14ac:dyDescent="0.25">
      <c r="A490" s="220">
        <v>10.25</v>
      </c>
      <c r="B490" s="220"/>
      <c r="C490" s="220">
        <v>29.42</v>
      </c>
      <c r="D490" s="220"/>
      <c r="E490" s="220">
        <v>7.89</v>
      </c>
      <c r="F490" s="220"/>
      <c r="G490" s="220">
        <v>9.08</v>
      </c>
      <c r="H490" s="220"/>
      <c r="I490" s="220">
        <v>1.61</v>
      </c>
      <c r="J490" s="220"/>
      <c r="K490" s="220">
        <v>10.47</v>
      </c>
    </row>
    <row r="491" spans="1:11" x14ac:dyDescent="0.25">
      <c r="A491" s="220">
        <v>10.38</v>
      </c>
      <c r="B491" s="220"/>
      <c r="C491" s="220">
        <v>29.42</v>
      </c>
      <c r="D491" s="220"/>
      <c r="E491" s="220">
        <v>7.89</v>
      </c>
      <c r="F491" s="220"/>
      <c r="G491" s="220">
        <v>9.06</v>
      </c>
      <c r="H491" s="220"/>
      <c r="I491" s="220">
        <v>1.61</v>
      </c>
      <c r="J491" s="220"/>
      <c r="K491" s="220">
        <v>10.48</v>
      </c>
    </row>
    <row r="492" spans="1:11" x14ac:dyDescent="0.25">
      <c r="A492" s="220">
        <v>10.47</v>
      </c>
      <c r="B492" s="220"/>
      <c r="C492" s="220">
        <v>29.41</v>
      </c>
      <c r="D492" s="220"/>
      <c r="E492" s="220">
        <v>7.89</v>
      </c>
      <c r="F492" s="220"/>
      <c r="G492" s="220">
        <v>9.0399999999999991</v>
      </c>
      <c r="H492" s="220"/>
      <c r="I492" s="220">
        <v>1.54</v>
      </c>
      <c r="J492" s="220"/>
      <c r="K492" s="220">
        <v>10.24</v>
      </c>
    </row>
    <row r="493" spans="1:11" x14ac:dyDescent="0.25">
      <c r="A493" s="220">
        <v>10.59</v>
      </c>
      <c r="B493" s="220"/>
      <c r="C493" s="220">
        <v>29.42</v>
      </c>
      <c r="D493" s="220"/>
      <c r="E493" s="220">
        <v>7.89</v>
      </c>
      <c r="F493" s="220"/>
      <c r="G493" s="220">
        <v>8.9700000000000006</v>
      </c>
      <c r="H493" s="220"/>
      <c r="I493" s="220">
        <v>1.54</v>
      </c>
      <c r="J493" s="220"/>
      <c r="K493" s="220">
        <v>10.24</v>
      </c>
    </row>
    <row r="494" spans="1:11" x14ac:dyDescent="0.25">
      <c r="A494" s="220">
        <v>10.71</v>
      </c>
      <c r="B494" s="220"/>
      <c r="C494" s="220">
        <v>29.42</v>
      </c>
      <c r="D494" s="220"/>
      <c r="E494" s="220">
        <v>7.89</v>
      </c>
      <c r="F494" s="220"/>
      <c r="G494" s="220">
        <v>8.8699999999999992</v>
      </c>
      <c r="H494" s="220"/>
      <c r="I494" s="220">
        <v>1.51</v>
      </c>
      <c r="J494" s="220"/>
      <c r="K494" s="220">
        <v>8.8699999999999992</v>
      </c>
    </row>
    <row r="495" spans="1:11" x14ac:dyDescent="0.25">
      <c r="A495" s="220">
        <v>10.8</v>
      </c>
      <c r="B495" s="220"/>
      <c r="C495" s="220">
        <v>29.43</v>
      </c>
      <c r="D495" s="220"/>
      <c r="E495" s="220">
        <v>7.89</v>
      </c>
      <c r="F495" s="220"/>
      <c r="G495" s="220">
        <v>8.7200000000000006</v>
      </c>
      <c r="H495" s="220"/>
      <c r="I495" s="220">
        <v>1.51</v>
      </c>
      <c r="J495" s="220"/>
      <c r="K495" s="220">
        <v>8.8699999999999992</v>
      </c>
    </row>
    <row r="496" spans="1:11" x14ac:dyDescent="0.25">
      <c r="A496" s="220">
        <v>10.9</v>
      </c>
      <c r="B496" s="220"/>
      <c r="C496" s="220">
        <v>29.42</v>
      </c>
      <c r="D496" s="220"/>
      <c r="E496" s="220">
        <v>7.89</v>
      </c>
      <c r="F496" s="220"/>
      <c r="G496" s="220">
        <v>8.5500000000000007</v>
      </c>
      <c r="H496" s="220"/>
      <c r="I496" s="220">
        <v>1.56</v>
      </c>
      <c r="J496" s="220"/>
      <c r="K496" s="220">
        <v>11.11</v>
      </c>
    </row>
    <row r="497" spans="1:11" x14ac:dyDescent="0.25">
      <c r="A497" s="220">
        <v>11.03</v>
      </c>
      <c r="B497" s="220"/>
      <c r="C497" s="220">
        <v>29.42</v>
      </c>
      <c r="D497" s="220"/>
      <c r="E497" s="220">
        <v>7.89</v>
      </c>
      <c r="F497" s="220"/>
      <c r="G497" s="220">
        <v>8.34</v>
      </c>
      <c r="H497" s="220"/>
      <c r="I497" s="220">
        <v>1.56</v>
      </c>
      <c r="J497" s="220"/>
      <c r="K497" s="220">
        <v>11.11</v>
      </c>
    </row>
    <row r="498" spans="1:11" x14ac:dyDescent="0.25">
      <c r="A498" s="220">
        <v>11.15</v>
      </c>
      <c r="B498" s="220"/>
      <c r="C498" s="220">
        <v>29.43</v>
      </c>
      <c r="D498" s="220"/>
      <c r="E498" s="220">
        <v>7.89</v>
      </c>
      <c r="F498" s="220"/>
      <c r="G498" s="220">
        <v>8.11</v>
      </c>
      <c r="H498" s="220"/>
      <c r="I498" s="220">
        <v>1.61</v>
      </c>
      <c r="J498" s="220"/>
      <c r="K498" s="220">
        <v>12.85</v>
      </c>
    </row>
    <row r="499" spans="1:11" x14ac:dyDescent="0.25">
      <c r="A499" s="220">
        <v>11.24</v>
      </c>
      <c r="B499" s="220"/>
      <c r="C499" s="220">
        <v>29.43</v>
      </c>
      <c r="D499" s="220"/>
      <c r="E499" s="220">
        <v>7.89</v>
      </c>
      <c r="F499" s="220"/>
      <c r="G499" s="220">
        <v>7.9</v>
      </c>
      <c r="H499" s="220"/>
      <c r="I499" s="220">
        <v>1.6</v>
      </c>
      <c r="J499" s="220"/>
      <c r="K499" s="220">
        <v>12.85</v>
      </c>
    </row>
    <row r="500" spans="1:11" x14ac:dyDescent="0.25">
      <c r="A500" s="220">
        <v>11.34</v>
      </c>
      <c r="B500" s="220"/>
      <c r="C500" s="220">
        <v>29.42</v>
      </c>
      <c r="D500" s="220"/>
      <c r="E500" s="220">
        <v>7.89</v>
      </c>
      <c r="F500" s="220"/>
      <c r="G500" s="220">
        <v>7.71</v>
      </c>
      <c r="H500" s="220"/>
      <c r="I500" s="220">
        <v>1.7</v>
      </c>
      <c r="J500" s="220"/>
      <c r="K500" s="220">
        <v>13.18</v>
      </c>
    </row>
    <row r="501" spans="1:11" x14ac:dyDescent="0.25">
      <c r="A501" s="220">
        <v>11.46</v>
      </c>
      <c r="B501" s="220"/>
      <c r="C501" s="220">
        <v>29.43</v>
      </c>
      <c r="D501" s="220"/>
      <c r="E501" s="220">
        <v>7.89</v>
      </c>
      <c r="F501" s="220"/>
      <c r="G501" s="220">
        <v>7.56</v>
      </c>
      <c r="H501" s="220"/>
      <c r="I501" s="220">
        <v>1.7</v>
      </c>
      <c r="J501" s="220"/>
      <c r="K501" s="220">
        <v>13.18</v>
      </c>
    </row>
    <row r="502" spans="1:11" x14ac:dyDescent="0.25">
      <c r="A502" s="220">
        <v>11.57</v>
      </c>
      <c r="B502" s="220"/>
      <c r="C502" s="220">
        <v>29.43</v>
      </c>
      <c r="D502" s="220"/>
      <c r="E502" s="220">
        <v>7.88</v>
      </c>
      <c r="F502" s="220"/>
      <c r="G502" s="220">
        <v>7.46</v>
      </c>
      <c r="H502" s="220"/>
      <c r="I502" s="220">
        <v>1.68</v>
      </c>
      <c r="J502" s="220"/>
      <c r="K502" s="220">
        <v>11.27</v>
      </c>
    </row>
    <row r="503" spans="1:11" x14ac:dyDescent="0.25">
      <c r="A503" s="220">
        <v>11.67</v>
      </c>
      <c r="B503" s="220"/>
      <c r="C503" s="220">
        <v>29.44</v>
      </c>
      <c r="D503" s="220"/>
      <c r="E503" s="220">
        <v>7.88</v>
      </c>
      <c r="F503" s="220"/>
      <c r="G503" s="220">
        <v>7.39</v>
      </c>
      <c r="H503" s="220"/>
      <c r="I503" s="220">
        <v>1.68</v>
      </c>
      <c r="J503" s="220"/>
      <c r="K503" s="220">
        <v>11.27</v>
      </c>
    </row>
    <row r="504" spans="1:11" x14ac:dyDescent="0.25">
      <c r="A504" s="220">
        <v>11.76</v>
      </c>
      <c r="B504" s="220"/>
      <c r="C504" s="220">
        <v>29.44</v>
      </c>
      <c r="D504" s="220"/>
      <c r="E504" s="220">
        <v>7.86</v>
      </c>
      <c r="F504" s="220"/>
      <c r="G504" s="220">
        <v>7.35</v>
      </c>
      <c r="H504" s="220"/>
      <c r="I504" s="220">
        <v>1.76</v>
      </c>
      <c r="J504" s="220"/>
      <c r="K504" s="220">
        <v>10.69</v>
      </c>
    </row>
    <row r="505" spans="1:11" x14ac:dyDescent="0.25">
      <c r="A505" s="220">
        <v>11.86</v>
      </c>
      <c r="B505" s="220"/>
      <c r="C505" s="220">
        <v>29.45</v>
      </c>
      <c r="D505" s="220"/>
      <c r="E505" s="220">
        <v>7.85</v>
      </c>
      <c r="F505" s="220"/>
      <c r="G505" s="220">
        <v>7.35</v>
      </c>
      <c r="H505" s="220"/>
      <c r="I505" s="220">
        <v>1.84</v>
      </c>
      <c r="J505" s="220"/>
      <c r="K505" s="220">
        <v>10.11</v>
      </c>
    </row>
    <row r="506" spans="1:11" x14ac:dyDescent="0.25">
      <c r="A506" s="220">
        <v>11.97</v>
      </c>
      <c r="B506" s="220"/>
      <c r="C506" s="220">
        <v>29.44</v>
      </c>
      <c r="D506" s="220"/>
      <c r="E506" s="220">
        <v>7.85</v>
      </c>
      <c r="F506" s="220"/>
      <c r="G506" s="220">
        <v>7.39</v>
      </c>
      <c r="H506" s="220"/>
      <c r="I506" s="220">
        <v>1.86</v>
      </c>
      <c r="J506" s="220"/>
      <c r="K506" s="220">
        <v>10.66</v>
      </c>
    </row>
    <row r="507" spans="1:11" x14ac:dyDescent="0.25">
      <c r="A507" s="220">
        <v>12.01</v>
      </c>
      <c r="B507" s="220"/>
      <c r="C507" s="220">
        <v>29.44</v>
      </c>
      <c r="D507" s="220"/>
      <c r="E507" s="220">
        <v>7.85</v>
      </c>
      <c r="F507" s="220"/>
      <c r="G507" s="220">
        <v>7.46</v>
      </c>
      <c r="H507" s="220"/>
      <c r="I507" s="220">
        <v>1.88</v>
      </c>
      <c r="J507" s="220"/>
      <c r="K507" s="220">
        <v>11.2</v>
      </c>
    </row>
  </sheetData>
  <mergeCells count="6">
    <mergeCell ref="A398:K398"/>
    <mergeCell ref="A1:K1"/>
    <mergeCell ref="A3:K3"/>
    <mergeCell ref="A7:K7"/>
    <mergeCell ref="A154:K154"/>
    <mergeCell ref="A295:K295"/>
  </mergeCells>
  <phoneticPr fontId="12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3"/>
  <sheetViews>
    <sheetView topLeftCell="A479" workbookViewId="0">
      <selection activeCell="A128" sqref="A128"/>
    </sheetView>
  </sheetViews>
  <sheetFormatPr defaultRowHeight="15" x14ac:dyDescent="0.25"/>
  <cols>
    <col min="1" max="1" width="9.5703125" style="217" customWidth="1"/>
    <col min="2" max="2" width="1.7109375" style="217" customWidth="1"/>
    <col min="3" max="3" width="9.140625" style="217"/>
    <col min="4" max="4" width="1.7109375" style="217" customWidth="1"/>
    <col min="5" max="5" width="12.7109375" style="217" customWidth="1"/>
    <col min="6" max="6" width="1.7109375" style="217" customWidth="1"/>
    <col min="7" max="7" width="9.85546875" style="217" customWidth="1"/>
    <col min="8" max="8" width="1.7109375" style="217" customWidth="1"/>
    <col min="9" max="9" width="9.140625" style="217"/>
    <col min="10" max="10" width="1.7109375" style="217" customWidth="1"/>
    <col min="11" max="11" width="13.5703125" style="217" customWidth="1"/>
    <col min="12" max="16384" width="9.140625" style="217"/>
  </cols>
  <sheetData>
    <row r="1" spans="1:11" ht="54" customHeight="1" x14ac:dyDescent="0.25">
      <c r="A1" s="463" t="s">
        <v>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3" spans="1:11" s="118" customFormat="1" ht="44.25" customHeight="1" x14ac:dyDescent="0.25">
      <c r="A3" s="465" t="s">
        <v>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5" spans="1:11" ht="38.25" x14ac:dyDescent="0.25">
      <c r="A5" s="343" t="s">
        <v>281</v>
      </c>
      <c r="B5" s="344"/>
      <c r="C5" s="343" t="s">
        <v>286</v>
      </c>
      <c r="D5" s="344"/>
      <c r="E5" s="343" t="s">
        <v>433</v>
      </c>
      <c r="F5" s="344"/>
      <c r="G5" s="343" t="s">
        <v>288</v>
      </c>
      <c r="H5" s="344"/>
      <c r="I5" s="343" t="s">
        <v>24</v>
      </c>
      <c r="J5" s="344"/>
      <c r="K5" s="343" t="s">
        <v>434</v>
      </c>
    </row>
    <row r="6" spans="1:11" x14ac:dyDescent="0.25">
      <c r="A6" s="347"/>
      <c r="B6" s="344"/>
      <c r="C6" s="347"/>
      <c r="D6" s="344"/>
      <c r="E6" s="347"/>
      <c r="F6" s="344"/>
      <c r="G6" s="347"/>
      <c r="H6" s="344"/>
      <c r="I6" s="347"/>
      <c r="J6" s="344"/>
      <c r="K6" s="347"/>
    </row>
    <row r="7" spans="1:11" x14ac:dyDescent="0.25">
      <c r="A7" s="347"/>
      <c r="B7" s="344"/>
      <c r="C7" s="347"/>
      <c r="D7" s="344"/>
      <c r="E7" s="347"/>
      <c r="F7" s="344"/>
      <c r="G7" s="347"/>
      <c r="H7" s="344"/>
      <c r="I7" s="347"/>
      <c r="J7" s="344"/>
      <c r="K7" s="347"/>
    </row>
    <row r="8" spans="1:11" x14ac:dyDescent="0.25">
      <c r="A8" s="461" t="s">
        <v>435</v>
      </c>
      <c r="B8" s="461"/>
      <c r="C8" s="461"/>
      <c r="D8" s="461"/>
      <c r="E8" s="461"/>
      <c r="F8" s="462"/>
      <c r="G8" s="462"/>
      <c r="H8" s="462"/>
      <c r="I8" s="462"/>
      <c r="J8" s="462"/>
      <c r="K8" s="461"/>
    </row>
    <row r="9" spans="1:11" x14ac:dyDescent="0.25">
      <c r="A9" s="345">
        <v>0.1</v>
      </c>
      <c r="B9" s="345"/>
      <c r="C9" s="345">
        <v>29.03</v>
      </c>
      <c r="D9" s="345"/>
      <c r="E9" s="345">
        <v>10.08</v>
      </c>
      <c r="F9" s="345"/>
      <c r="G9" s="345">
        <v>10.54</v>
      </c>
      <c r="H9" s="345"/>
      <c r="I9" s="345">
        <v>3.56</v>
      </c>
      <c r="J9" s="345"/>
      <c r="K9" s="345">
        <v>2.91</v>
      </c>
    </row>
    <row r="10" spans="1:11" x14ac:dyDescent="0.25">
      <c r="A10" s="345">
        <v>0.28000000000000003</v>
      </c>
      <c r="B10" s="345"/>
      <c r="C10" s="345">
        <v>29.03</v>
      </c>
      <c r="D10" s="345"/>
      <c r="E10" s="345">
        <v>10.08</v>
      </c>
      <c r="F10" s="345"/>
      <c r="G10" s="345">
        <v>10.54</v>
      </c>
      <c r="H10" s="345"/>
      <c r="I10" s="345">
        <v>1.67</v>
      </c>
      <c r="J10" s="345"/>
      <c r="K10" s="345">
        <v>1.74</v>
      </c>
    </row>
    <row r="11" spans="1:11" x14ac:dyDescent="0.25">
      <c r="A11" s="345">
        <v>0.28999999999999998</v>
      </c>
      <c r="B11" s="345"/>
      <c r="C11" s="345">
        <v>29.03</v>
      </c>
      <c r="D11" s="345"/>
      <c r="E11" s="345">
        <v>10.08</v>
      </c>
      <c r="F11" s="345"/>
      <c r="G11" s="345">
        <v>10.56</v>
      </c>
      <c r="H11" s="345"/>
      <c r="I11" s="345">
        <v>1.65</v>
      </c>
      <c r="J11" s="345"/>
      <c r="K11" s="345">
        <v>1.74</v>
      </c>
    </row>
    <row r="12" spans="1:11" x14ac:dyDescent="0.25">
      <c r="A12" s="345">
        <v>0.3</v>
      </c>
      <c r="B12" s="345"/>
      <c r="C12" s="345">
        <v>29.03</v>
      </c>
      <c r="D12" s="345"/>
      <c r="E12" s="345">
        <v>10.08</v>
      </c>
      <c r="F12" s="345"/>
      <c r="G12" s="345">
        <v>10.57</v>
      </c>
      <c r="H12" s="345"/>
      <c r="I12" s="345">
        <v>1.65</v>
      </c>
      <c r="J12" s="345"/>
      <c r="K12" s="345">
        <v>2.09</v>
      </c>
    </row>
    <row r="13" spans="1:11" x14ac:dyDescent="0.25">
      <c r="A13" s="345">
        <v>0.32</v>
      </c>
      <c r="B13" s="345"/>
      <c r="C13" s="345">
        <v>29.03</v>
      </c>
      <c r="D13" s="345"/>
      <c r="E13" s="345">
        <v>10.08</v>
      </c>
      <c r="F13" s="345"/>
      <c r="G13" s="345">
        <v>10.55</v>
      </c>
      <c r="H13" s="345"/>
      <c r="I13" s="345">
        <v>1.67</v>
      </c>
      <c r="J13" s="345"/>
      <c r="K13" s="345">
        <v>2.09</v>
      </c>
    </row>
    <row r="14" spans="1:11" x14ac:dyDescent="0.25">
      <c r="A14" s="345">
        <v>0.34</v>
      </c>
      <c r="B14" s="345"/>
      <c r="C14" s="345">
        <v>29.03</v>
      </c>
      <c r="D14" s="345"/>
      <c r="E14" s="345">
        <v>10.08</v>
      </c>
      <c r="F14" s="345"/>
      <c r="G14" s="345">
        <v>10.57</v>
      </c>
      <c r="H14" s="345"/>
      <c r="I14" s="345">
        <v>1.7</v>
      </c>
      <c r="J14" s="345"/>
      <c r="K14" s="345">
        <v>2.2799999999999998</v>
      </c>
    </row>
    <row r="15" spans="1:11" x14ac:dyDescent="0.25">
      <c r="A15" s="345">
        <v>0.35</v>
      </c>
      <c r="B15" s="345"/>
      <c r="C15" s="345">
        <v>29.03</v>
      </c>
      <c r="D15" s="345"/>
      <c r="E15" s="345">
        <v>10.08</v>
      </c>
      <c r="F15" s="345"/>
      <c r="G15" s="345">
        <v>10.58</v>
      </c>
      <c r="H15" s="345"/>
      <c r="I15" s="345">
        <v>1.6</v>
      </c>
      <c r="J15" s="345"/>
      <c r="K15" s="345">
        <v>2.29</v>
      </c>
    </row>
    <row r="16" spans="1:11" x14ac:dyDescent="0.25">
      <c r="A16" s="345">
        <v>0.36</v>
      </c>
      <c r="B16" s="345"/>
      <c r="C16" s="345">
        <v>29.03</v>
      </c>
      <c r="D16" s="345"/>
      <c r="E16" s="345">
        <v>10.08</v>
      </c>
      <c r="F16" s="345"/>
      <c r="G16" s="345">
        <v>10.58</v>
      </c>
      <c r="H16" s="345"/>
      <c r="I16" s="345">
        <v>1.7</v>
      </c>
      <c r="J16" s="345"/>
      <c r="K16" s="345">
        <v>2.09</v>
      </c>
    </row>
    <row r="17" spans="1:11" x14ac:dyDescent="0.25">
      <c r="A17" s="345">
        <v>0.39</v>
      </c>
      <c r="B17" s="345"/>
      <c r="C17" s="345">
        <v>29.03</v>
      </c>
      <c r="D17" s="345"/>
      <c r="E17" s="345">
        <v>10.08</v>
      </c>
      <c r="F17" s="345"/>
      <c r="G17" s="345">
        <v>10.57</v>
      </c>
      <c r="H17" s="345"/>
      <c r="I17" s="345">
        <v>1.6</v>
      </c>
      <c r="J17" s="345"/>
      <c r="K17" s="345">
        <v>2.09</v>
      </c>
    </row>
    <row r="18" spans="1:11" x14ac:dyDescent="0.25">
      <c r="A18" s="345">
        <v>0.47</v>
      </c>
      <c r="B18" s="345"/>
      <c r="C18" s="345">
        <v>29.03</v>
      </c>
      <c r="D18" s="345"/>
      <c r="E18" s="345">
        <v>10.09</v>
      </c>
      <c r="F18" s="345"/>
      <c r="G18" s="345">
        <v>10.56</v>
      </c>
      <c r="H18" s="345"/>
      <c r="I18" s="345">
        <v>1.68</v>
      </c>
      <c r="J18" s="345"/>
      <c r="K18" s="345">
        <v>2.33</v>
      </c>
    </row>
    <row r="19" spans="1:11" x14ac:dyDescent="0.25">
      <c r="A19" s="345">
        <v>0.55000000000000004</v>
      </c>
      <c r="B19" s="345"/>
      <c r="C19" s="345">
        <v>29.03</v>
      </c>
      <c r="D19" s="345"/>
      <c r="E19" s="345">
        <v>10.09</v>
      </c>
      <c r="F19" s="345"/>
      <c r="G19" s="345">
        <v>10.56</v>
      </c>
      <c r="H19" s="345"/>
      <c r="I19" s="345">
        <v>1.68</v>
      </c>
      <c r="J19" s="345"/>
      <c r="K19" s="345">
        <v>2.33</v>
      </c>
    </row>
    <row r="20" spans="1:11" x14ac:dyDescent="0.25">
      <c r="A20" s="345">
        <v>0.65</v>
      </c>
      <c r="B20" s="345"/>
      <c r="C20" s="345">
        <v>29.03</v>
      </c>
      <c r="D20" s="345"/>
      <c r="E20" s="345">
        <v>10.09</v>
      </c>
      <c r="F20" s="345"/>
      <c r="G20" s="345">
        <v>10.55</v>
      </c>
      <c r="H20" s="345"/>
      <c r="I20" s="345">
        <v>1.88</v>
      </c>
      <c r="J20" s="345"/>
      <c r="K20" s="345">
        <v>1.96</v>
      </c>
    </row>
    <row r="21" spans="1:11" x14ac:dyDescent="0.25">
      <c r="A21" s="345">
        <v>0.75</v>
      </c>
      <c r="B21" s="345"/>
      <c r="C21" s="345">
        <v>29.03</v>
      </c>
      <c r="D21" s="345"/>
      <c r="E21" s="345">
        <v>10.09</v>
      </c>
      <c r="F21" s="345"/>
      <c r="G21" s="345">
        <v>10.56</v>
      </c>
      <c r="H21" s="345"/>
      <c r="I21" s="345">
        <v>1.88</v>
      </c>
      <c r="J21" s="345"/>
      <c r="K21" s="345">
        <v>1.96</v>
      </c>
    </row>
    <row r="22" spans="1:11" x14ac:dyDescent="0.25">
      <c r="A22" s="345">
        <v>0.84</v>
      </c>
      <c r="B22" s="345"/>
      <c r="C22" s="345">
        <v>29.03</v>
      </c>
      <c r="D22" s="345"/>
      <c r="E22" s="345">
        <v>10.08</v>
      </c>
      <c r="F22" s="345"/>
      <c r="G22" s="345">
        <v>10.56</v>
      </c>
      <c r="H22" s="345"/>
      <c r="I22" s="345">
        <v>1.79</v>
      </c>
      <c r="J22" s="345"/>
      <c r="K22" s="345">
        <v>1.94</v>
      </c>
    </row>
    <row r="23" spans="1:11" x14ac:dyDescent="0.25">
      <c r="A23" s="345">
        <v>0.94</v>
      </c>
      <c r="B23" s="345"/>
      <c r="C23" s="345">
        <v>29.03</v>
      </c>
      <c r="D23" s="345"/>
      <c r="E23" s="345">
        <v>10.08</v>
      </c>
      <c r="F23" s="345"/>
      <c r="G23" s="345">
        <v>10.57</v>
      </c>
      <c r="H23" s="345"/>
      <c r="I23" s="345">
        <v>1.71</v>
      </c>
      <c r="J23" s="345"/>
      <c r="K23" s="345">
        <v>1.92</v>
      </c>
    </row>
    <row r="24" spans="1:11" x14ac:dyDescent="0.25">
      <c r="A24" s="345">
        <v>1.05</v>
      </c>
      <c r="B24" s="345"/>
      <c r="C24" s="345">
        <v>29.03</v>
      </c>
      <c r="D24" s="345"/>
      <c r="E24" s="345">
        <v>10.08</v>
      </c>
      <c r="F24" s="345"/>
      <c r="G24" s="345">
        <v>10.58</v>
      </c>
      <c r="H24" s="345"/>
      <c r="I24" s="345">
        <v>1.72</v>
      </c>
      <c r="J24" s="345"/>
      <c r="K24" s="345">
        <v>2.25</v>
      </c>
    </row>
    <row r="25" spans="1:11" x14ac:dyDescent="0.25">
      <c r="A25" s="345">
        <v>1.1599999999999999</v>
      </c>
      <c r="B25" s="345"/>
      <c r="C25" s="345">
        <v>29.03</v>
      </c>
      <c r="D25" s="345"/>
      <c r="E25" s="345">
        <v>10.08</v>
      </c>
      <c r="F25" s="345"/>
      <c r="G25" s="345">
        <v>10.59</v>
      </c>
      <c r="H25" s="345"/>
      <c r="I25" s="345">
        <v>1.73</v>
      </c>
      <c r="J25" s="345"/>
      <c r="K25" s="345">
        <v>2.59</v>
      </c>
    </row>
    <row r="26" spans="1:11" x14ac:dyDescent="0.25">
      <c r="A26" s="345">
        <v>1.29</v>
      </c>
      <c r="B26" s="345"/>
      <c r="C26" s="345">
        <v>29.03</v>
      </c>
      <c r="D26" s="345"/>
      <c r="E26" s="345">
        <v>10.08</v>
      </c>
      <c r="F26" s="345"/>
      <c r="G26" s="345">
        <v>10.58</v>
      </c>
      <c r="H26" s="345"/>
      <c r="I26" s="345">
        <v>1.73</v>
      </c>
      <c r="J26" s="345"/>
      <c r="K26" s="345">
        <v>2.5</v>
      </c>
    </row>
    <row r="27" spans="1:11" x14ac:dyDescent="0.25">
      <c r="A27" s="345">
        <v>1.39</v>
      </c>
      <c r="B27" s="345"/>
      <c r="C27" s="345">
        <v>29.03</v>
      </c>
      <c r="D27" s="345"/>
      <c r="E27" s="345">
        <v>10.08</v>
      </c>
      <c r="F27" s="345"/>
      <c r="G27" s="345">
        <v>10.58</v>
      </c>
      <c r="H27" s="345"/>
      <c r="I27" s="345">
        <v>1.74</v>
      </c>
      <c r="J27" s="345"/>
      <c r="K27" s="345">
        <v>2.4300000000000002</v>
      </c>
    </row>
    <row r="28" spans="1:11" x14ac:dyDescent="0.25">
      <c r="A28" s="345">
        <v>1.49</v>
      </c>
      <c r="B28" s="345"/>
      <c r="C28" s="345">
        <v>29.03</v>
      </c>
      <c r="D28" s="345"/>
      <c r="E28" s="345">
        <v>10.08</v>
      </c>
      <c r="F28" s="345"/>
      <c r="G28" s="345">
        <v>10.56</v>
      </c>
      <c r="H28" s="345"/>
      <c r="I28" s="345">
        <v>1.72</v>
      </c>
      <c r="J28" s="345"/>
      <c r="K28" s="345">
        <v>2.86</v>
      </c>
    </row>
    <row r="29" spans="1:11" x14ac:dyDescent="0.25">
      <c r="A29" s="345">
        <v>1.61</v>
      </c>
      <c r="B29" s="345"/>
      <c r="C29" s="345">
        <v>29.03</v>
      </c>
      <c r="D29" s="345"/>
      <c r="E29" s="345">
        <v>10.07</v>
      </c>
      <c r="F29" s="345"/>
      <c r="G29" s="345">
        <v>10.55</v>
      </c>
      <c r="H29" s="345"/>
      <c r="I29" s="345">
        <v>1.7</v>
      </c>
      <c r="J29" s="345"/>
      <c r="K29" s="345">
        <v>3.31</v>
      </c>
    </row>
    <row r="30" spans="1:11" x14ac:dyDescent="0.25">
      <c r="A30" s="345">
        <v>1.72</v>
      </c>
      <c r="B30" s="345"/>
      <c r="C30" s="345">
        <v>29.03</v>
      </c>
      <c r="D30" s="345"/>
      <c r="E30" s="345">
        <v>10.07</v>
      </c>
      <c r="F30" s="345"/>
      <c r="G30" s="345">
        <v>10.54</v>
      </c>
      <c r="H30" s="345"/>
      <c r="I30" s="345">
        <v>1.67</v>
      </c>
      <c r="J30" s="345"/>
      <c r="K30" s="345">
        <v>3.21</v>
      </c>
    </row>
    <row r="31" spans="1:11" x14ac:dyDescent="0.25">
      <c r="A31" s="345">
        <v>1.82</v>
      </c>
      <c r="B31" s="345"/>
      <c r="C31" s="345">
        <v>29.04</v>
      </c>
      <c r="D31" s="345"/>
      <c r="E31" s="345">
        <v>10.07</v>
      </c>
      <c r="F31" s="345"/>
      <c r="G31" s="345">
        <v>10.54</v>
      </c>
      <c r="H31" s="345"/>
      <c r="I31" s="345">
        <v>1.64</v>
      </c>
      <c r="J31" s="345"/>
      <c r="K31" s="345">
        <v>3.1</v>
      </c>
    </row>
    <row r="32" spans="1:11" x14ac:dyDescent="0.25">
      <c r="A32" s="345">
        <v>1.92</v>
      </c>
      <c r="B32" s="345"/>
      <c r="C32" s="345">
        <v>29.04</v>
      </c>
      <c r="D32" s="345"/>
      <c r="E32" s="345">
        <v>10.06</v>
      </c>
      <c r="F32" s="345"/>
      <c r="G32" s="345">
        <v>10.54</v>
      </c>
      <c r="H32" s="345"/>
      <c r="I32" s="345">
        <v>1.63</v>
      </c>
      <c r="J32" s="345"/>
      <c r="K32" s="345">
        <v>2.87</v>
      </c>
    </row>
    <row r="33" spans="1:11" x14ac:dyDescent="0.25">
      <c r="A33" s="345">
        <v>2.0299999999999998</v>
      </c>
      <c r="B33" s="345"/>
      <c r="C33" s="345">
        <v>29.04</v>
      </c>
      <c r="D33" s="345"/>
      <c r="E33" s="345">
        <v>10.06</v>
      </c>
      <c r="F33" s="345"/>
      <c r="G33" s="345">
        <v>10.54</v>
      </c>
      <c r="H33" s="345"/>
      <c r="I33" s="345">
        <v>1.63</v>
      </c>
      <c r="J33" s="345"/>
      <c r="K33" s="345">
        <v>2.63</v>
      </c>
    </row>
    <row r="34" spans="1:11" x14ac:dyDescent="0.25">
      <c r="A34" s="345">
        <v>2.15</v>
      </c>
      <c r="B34" s="345"/>
      <c r="C34" s="345">
        <v>29.04</v>
      </c>
      <c r="D34" s="345"/>
      <c r="E34" s="345">
        <v>10.06</v>
      </c>
      <c r="F34" s="345"/>
      <c r="G34" s="345">
        <v>10.55</v>
      </c>
      <c r="H34" s="345"/>
      <c r="I34" s="345">
        <v>1.67</v>
      </c>
      <c r="J34" s="345"/>
      <c r="K34" s="345">
        <v>2.2799999999999998</v>
      </c>
    </row>
    <row r="35" spans="1:11" x14ac:dyDescent="0.25">
      <c r="A35" s="345">
        <v>2.27</v>
      </c>
      <c r="B35" s="345"/>
      <c r="C35" s="345">
        <v>29.04</v>
      </c>
      <c r="D35" s="345"/>
      <c r="E35" s="345">
        <v>10.06</v>
      </c>
      <c r="F35" s="345"/>
      <c r="G35" s="345">
        <v>10.54</v>
      </c>
      <c r="H35" s="345"/>
      <c r="I35" s="345">
        <v>1.72</v>
      </c>
      <c r="J35" s="345"/>
      <c r="K35" s="345">
        <v>1.92</v>
      </c>
    </row>
    <row r="36" spans="1:11" x14ac:dyDescent="0.25">
      <c r="A36" s="345">
        <v>2.38</v>
      </c>
      <c r="B36" s="345"/>
      <c r="C36" s="345">
        <v>29.04</v>
      </c>
      <c r="D36" s="345"/>
      <c r="E36" s="345">
        <v>10.06</v>
      </c>
      <c r="F36" s="345"/>
      <c r="G36" s="345">
        <v>10.54</v>
      </c>
      <c r="H36" s="345"/>
      <c r="I36" s="345">
        <v>1.71</v>
      </c>
      <c r="J36" s="345"/>
      <c r="K36" s="345">
        <v>2.58</v>
      </c>
    </row>
    <row r="37" spans="1:11" x14ac:dyDescent="0.25">
      <c r="A37" s="345">
        <v>2.4900000000000002</v>
      </c>
      <c r="B37" s="345"/>
      <c r="C37" s="345">
        <v>29.04</v>
      </c>
      <c r="D37" s="345"/>
      <c r="E37" s="345">
        <v>10.06</v>
      </c>
      <c r="F37" s="345"/>
      <c r="G37" s="345">
        <v>10.54</v>
      </c>
      <c r="H37" s="345"/>
      <c r="I37" s="345">
        <v>1.7</v>
      </c>
      <c r="J37" s="345"/>
      <c r="K37" s="345">
        <v>3.24</v>
      </c>
    </row>
    <row r="38" spans="1:11" x14ac:dyDescent="0.25">
      <c r="A38" s="345">
        <v>2.59</v>
      </c>
      <c r="B38" s="345"/>
      <c r="C38" s="345">
        <v>29.04</v>
      </c>
      <c r="D38" s="345"/>
      <c r="E38" s="345">
        <v>10.06</v>
      </c>
      <c r="F38" s="345"/>
      <c r="G38" s="345">
        <v>10.55</v>
      </c>
      <c r="H38" s="345"/>
      <c r="I38" s="345">
        <v>1.71</v>
      </c>
      <c r="J38" s="345"/>
      <c r="K38" s="345">
        <v>2.78</v>
      </c>
    </row>
    <row r="39" spans="1:11" x14ac:dyDescent="0.25">
      <c r="A39" s="345">
        <v>2.69</v>
      </c>
      <c r="B39" s="345"/>
      <c r="C39" s="345">
        <v>29.04</v>
      </c>
      <c r="D39" s="345"/>
      <c r="E39" s="345">
        <v>10.06</v>
      </c>
      <c r="F39" s="345"/>
      <c r="G39" s="345">
        <v>10.54</v>
      </c>
      <c r="H39" s="345"/>
      <c r="I39" s="345">
        <v>1.73</v>
      </c>
      <c r="J39" s="345"/>
      <c r="K39" s="345">
        <v>2.3199999999999998</v>
      </c>
    </row>
    <row r="40" spans="1:11" x14ac:dyDescent="0.25">
      <c r="A40" s="345">
        <v>2.82</v>
      </c>
      <c r="B40" s="345"/>
      <c r="C40" s="345">
        <v>29.04</v>
      </c>
      <c r="D40" s="345"/>
      <c r="E40" s="345">
        <v>10.06</v>
      </c>
      <c r="F40" s="345"/>
      <c r="G40" s="345">
        <v>10.54</v>
      </c>
      <c r="H40" s="345"/>
      <c r="I40" s="345">
        <v>1.72</v>
      </c>
      <c r="J40" s="345"/>
      <c r="K40" s="345">
        <v>2.21</v>
      </c>
    </row>
    <row r="41" spans="1:11" x14ac:dyDescent="0.25">
      <c r="A41" s="345">
        <v>2.94</v>
      </c>
      <c r="B41" s="345"/>
      <c r="C41" s="345">
        <v>29.04</v>
      </c>
      <c r="D41" s="345"/>
      <c r="E41" s="345">
        <v>10.06</v>
      </c>
      <c r="F41" s="345"/>
      <c r="G41" s="345">
        <v>10.54</v>
      </c>
      <c r="H41" s="345"/>
      <c r="I41" s="345">
        <v>1.71</v>
      </c>
      <c r="J41" s="345"/>
      <c r="K41" s="345">
        <v>2.09</v>
      </c>
    </row>
    <row r="42" spans="1:11" x14ac:dyDescent="0.25">
      <c r="A42" s="345">
        <v>3.04</v>
      </c>
      <c r="B42" s="345"/>
      <c r="C42" s="345">
        <v>29.04</v>
      </c>
      <c r="D42" s="345"/>
      <c r="E42" s="345">
        <v>10.06</v>
      </c>
      <c r="F42" s="345"/>
      <c r="G42" s="345">
        <v>10.55</v>
      </c>
      <c r="H42" s="345"/>
      <c r="I42" s="345">
        <v>1.69</v>
      </c>
      <c r="J42" s="345"/>
      <c r="K42" s="345">
        <v>2.5099999999999998</v>
      </c>
    </row>
    <row r="43" spans="1:11" x14ac:dyDescent="0.25">
      <c r="A43" s="345">
        <v>3.15</v>
      </c>
      <c r="B43" s="345"/>
      <c r="C43" s="345">
        <v>29.04</v>
      </c>
      <c r="D43" s="345"/>
      <c r="E43" s="345">
        <v>10.06</v>
      </c>
      <c r="F43" s="345"/>
      <c r="G43" s="345">
        <v>10.55</v>
      </c>
      <c r="H43" s="345"/>
      <c r="I43" s="345">
        <v>1.68</v>
      </c>
      <c r="J43" s="345"/>
      <c r="K43" s="345">
        <v>2.92</v>
      </c>
    </row>
    <row r="44" spans="1:11" x14ac:dyDescent="0.25">
      <c r="A44" s="345">
        <v>3.27</v>
      </c>
      <c r="B44" s="345"/>
      <c r="C44" s="345">
        <v>29.04</v>
      </c>
      <c r="D44" s="345"/>
      <c r="E44" s="345">
        <v>10.06</v>
      </c>
      <c r="F44" s="345"/>
      <c r="G44" s="345">
        <v>10.55</v>
      </c>
      <c r="H44" s="345"/>
      <c r="I44" s="345">
        <v>1.7</v>
      </c>
      <c r="J44" s="345"/>
      <c r="K44" s="345">
        <v>2.73</v>
      </c>
    </row>
    <row r="45" spans="1:11" x14ac:dyDescent="0.25">
      <c r="A45" s="345">
        <v>3.4</v>
      </c>
      <c r="B45" s="345"/>
      <c r="C45" s="345">
        <v>29.04</v>
      </c>
      <c r="D45" s="345"/>
      <c r="E45" s="345">
        <v>10.06</v>
      </c>
      <c r="F45" s="345"/>
      <c r="G45" s="345">
        <v>10.55</v>
      </c>
      <c r="H45" s="345"/>
      <c r="I45" s="345">
        <v>1.73</v>
      </c>
      <c r="J45" s="345"/>
      <c r="K45" s="345">
        <v>2.5499999999999998</v>
      </c>
    </row>
    <row r="46" spans="1:11" x14ac:dyDescent="0.25">
      <c r="A46" s="345">
        <v>3.52</v>
      </c>
      <c r="B46" s="345"/>
      <c r="C46" s="345">
        <v>29.04</v>
      </c>
      <c r="D46" s="345"/>
      <c r="E46" s="345">
        <v>10.06</v>
      </c>
      <c r="F46" s="345"/>
      <c r="G46" s="345">
        <v>10.56</v>
      </c>
      <c r="H46" s="345"/>
      <c r="I46" s="345">
        <v>1.69</v>
      </c>
      <c r="J46" s="345"/>
      <c r="K46" s="345">
        <v>2.77</v>
      </c>
    </row>
    <row r="47" spans="1:11" x14ac:dyDescent="0.25">
      <c r="A47" s="345">
        <v>3.62</v>
      </c>
      <c r="B47" s="345"/>
      <c r="C47" s="345">
        <v>29.04</v>
      </c>
      <c r="D47" s="345"/>
      <c r="E47" s="345">
        <v>10.06</v>
      </c>
      <c r="F47" s="345"/>
      <c r="G47" s="345">
        <v>10.55</v>
      </c>
      <c r="H47" s="345"/>
      <c r="I47" s="345">
        <v>1.66</v>
      </c>
      <c r="J47" s="345"/>
      <c r="K47" s="345">
        <v>3</v>
      </c>
    </row>
    <row r="48" spans="1:11" x14ac:dyDescent="0.25">
      <c r="A48" s="345">
        <v>3.73</v>
      </c>
      <c r="B48" s="345"/>
      <c r="C48" s="345">
        <v>29.04</v>
      </c>
      <c r="D48" s="345"/>
      <c r="E48" s="345">
        <v>10.06</v>
      </c>
      <c r="F48" s="345"/>
      <c r="G48" s="345">
        <v>10.55</v>
      </c>
      <c r="H48" s="345"/>
      <c r="I48" s="345">
        <v>1.71</v>
      </c>
      <c r="J48" s="345"/>
      <c r="K48" s="345">
        <v>2.8</v>
      </c>
    </row>
    <row r="49" spans="1:11" x14ac:dyDescent="0.25">
      <c r="A49" s="345">
        <v>3.83</v>
      </c>
      <c r="B49" s="345"/>
      <c r="C49" s="345">
        <v>29.04</v>
      </c>
      <c r="D49" s="345"/>
      <c r="E49" s="345">
        <v>10.050000000000001</v>
      </c>
      <c r="F49" s="345"/>
      <c r="G49" s="345">
        <v>10.55</v>
      </c>
      <c r="H49" s="345"/>
      <c r="I49" s="345">
        <v>1.78</v>
      </c>
      <c r="J49" s="345"/>
      <c r="K49" s="345">
        <v>2.59</v>
      </c>
    </row>
    <row r="50" spans="1:11" x14ac:dyDescent="0.25">
      <c r="A50" s="345">
        <v>3.97</v>
      </c>
      <c r="B50" s="345"/>
      <c r="C50" s="345">
        <v>29.04</v>
      </c>
      <c r="D50" s="345"/>
      <c r="E50" s="345">
        <v>10.050000000000001</v>
      </c>
      <c r="F50" s="345"/>
      <c r="G50" s="345">
        <v>10.54</v>
      </c>
      <c r="H50" s="345"/>
      <c r="I50" s="345">
        <v>1.71</v>
      </c>
      <c r="J50" s="345"/>
      <c r="K50" s="345">
        <v>2.75</v>
      </c>
    </row>
    <row r="51" spans="1:11" x14ac:dyDescent="0.25">
      <c r="A51" s="345">
        <v>4.09</v>
      </c>
      <c r="B51" s="345"/>
      <c r="C51" s="345">
        <v>29.04</v>
      </c>
      <c r="D51" s="345"/>
      <c r="E51" s="345">
        <v>10.050000000000001</v>
      </c>
      <c r="F51" s="345"/>
      <c r="G51" s="345">
        <v>10.54</v>
      </c>
      <c r="H51" s="345"/>
      <c r="I51" s="345">
        <v>1.65</v>
      </c>
      <c r="J51" s="345"/>
      <c r="K51" s="345">
        <v>2.9</v>
      </c>
    </row>
    <row r="52" spans="1:11" x14ac:dyDescent="0.25">
      <c r="A52" s="345">
        <v>4.1900000000000004</v>
      </c>
      <c r="B52" s="345"/>
      <c r="C52" s="345">
        <v>29.04</v>
      </c>
      <c r="D52" s="345"/>
      <c r="E52" s="345">
        <v>10.06</v>
      </c>
      <c r="F52" s="345"/>
      <c r="G52" s="345">
        <v>10.53</v>
      </c>
      <c r="H52" s="345"/>
      <c r="I52" s="345">
        <v>1.64</v>
      </c>
      <c r="J52" s="345"/>
      <c r="K52" s="345">
        <v>2.75</v>
      </c>
    </row>
    <row r="53" spans="1:11" x14ac:dyDescent="0.25">
      <c r="A53" s="345">
        <v>4.3</v>
      </c>
      <c r="B53" s="345"/>
      <c r="C53" s="345">
        <v>29.04</v>
      </c>
      <c r="D53" s="345"/>
      <c r="E53" s="345">
        <v>10.06</v>
      </c>
      <c r="F53" s="345"/>
      <c r="G53" s="345">
        <v>10.51</v>
      </c>
      <c r="H53" s="345"/>
      <c r="I53" s="345">
        <v>1.64</v>
      </c>
      <c r="J53" s="345"/>
      <c r="K53" s="345">
        <v>2.59</v>
      </c>
    </row>
    <row r="54" spans="1:11" x14ac:dyDescent="0.25">
      <c r="A54" s="345">
        <v>4.42</v>
      </c>
      <c r="B54" s="345"/>
      <c r="C54" s="345">
        <v>29.04</v>
      </c>
      <c r="D54" s="345"/>
      <c r="E54" s="345">
        <v>10.06</v>
      </c>
      <c r="F54" s="345"/>
      <c r="G54" s="345">
        <v>10.51</v>
      </c>
      <c r="H54" s="345"/>
      <c r="I54" s="345">
        <v>1.83</v>
      </c>
      <c r="J54" s="345"/>
      <c r="K54" s="345">
        <v>3.17</v>
      </c>
    </row>
    <row r="55" spans="1:11" x14ac:dyDescent="0.25">
      <c r="A55" s="345">
        <v>4.58</v>
      </c>
      <c r="B55" s="345"/>
      <c r="C55" s="345">
        <v>29.04</v>
      </c>
      <c r="D55" s="345"/>
      <c r="E55" s="345">
        <v>10.06</v>
      </c>
      <c r="F55" s="345"/>
      <c r="G55" s="345">
        <v>10.51</v>
      </c>
      <c r="H55" s="345"/>
      <c r="I55" s="345">
        <v>2.0299999999999998</v>
      </c>
      <c r="J55" s="345"/>
      <c r="K55" s="345">
        <v>3.74</v>
      </c>
    </row>
    <row r="56" spans="1:11" x14ac:dyDescent="0.25">
      <c r="A56" s="345">
        <v>4.71</v>
      </c>
      <c r="B56" s="345"/>
      <c r="C56" s="345">
        <v>29.04</v>
      </c>
      <c r="D56" s="345"/>
      <c r="E56" s="345">
        <v>10.06</v>
      </c>
      <c r="F56" s="345"/>
      <c r="G56" s="345">
        <v>10.52</v>
      </c>
      <c r="H56" s="345"/>
      <c r="I56" s="345">
        <v>2.0299999999999998</v>
      </c>
      <c r="J56" s="345"/>
      <c r="K56" s="345">
        <v>3.53</v>
      </c>
    </row>
    <row r="57" spans="1:11" x14ac:dyDescent="0.25">
      <c r="A57" s="345">
        <v>4.79</v>
      </c>
      <c r="B57" s="345"/>
      <c r="C57" s="345">
        <v>29.04</v>
      </c>
      <c r="D57" s="345"/>
      <c r="E57" s="345">
        <v>10.06</v>
      </c>
      <c r="F57" s="345"/>
      <c r="G57" s="345">
        <v>10.52</v>
      </c>
      <c r="H57" s="345"/>
      <c r="I57" s="345">
        <v>1.77</v>
      </c>
      <c r="J57" s="345"/>
      <c r="K57" s="345">
        <v>2.65</v>
      </c>
    </row>
    <row r="58" spans="1:11" x14ac:dyDescent="0.25">
      <c r="A58" s="345">
        <v>4.9000000000000004</v>
      </c>
      <c r="B58" s="345"/>
      <c r="C58" s="345">
        <v>29.04</v>
      </c>
      <c r="D58" s="345"/>
      <c r="E58" s="345">
        <v>10.06</v>
      </c>
      <c r="F58" s="345"/>
      <c r="G58" s="345">
        <v>10.53</v>
      </c>
      <c r="H58" s="345"/>
      <c r="I58" s="345">
        <v>1.77</v>
      </c>
      <c r="J58" s="345"/>
      <c r="K58" s="345">
        <v>2.65</v>
      </c>
    </row>
    <row r="59" spans="1:11" x14ac:dyDescent="0.25">
      <c r="A59" s="345">
        <v>5.0199999999999996</v>
      </c>
      <c r="B59" s="345"/>
      <c r="C59" s="345">
        <v>29.04</v>
      </c>
      <c r="D59" s="345"/>
      <c r="E59" s="345">
        <v>10.050000000000001</v>
      </c>
      <c r="F59" s="345"/>
      <c r="G59" s="345">
        <v>10.54</v>
      </c>
      <c r="H59" s="345"/>
      <c r="I59" s="345">
        <v>1.77</v>
      </c>
      <c r="J59" s="345"/>
      <c r="K59" s="345">
        <v>4.4400000000000004</v>
      </c>
    </row>
    <row r="60" spans="1:11" x14ac:dyDescent="0.25">
      <c r="A60" s="345">
        <v>5.13</v>
      </c>
      <c r="B60" s="345"/>
      <c r="C60" s="345">
        <v>29.04</v>
      </c>
      <c r="D60" s="345"/>
      <c r="E60" s="345">
        <v>10.050000000000001</v>
      </c>
      <c r="F60" s="345"/>
      <c r="G60" s="345">
        <v>10.55</v>
      </c>
      <c r="H60" s="345"/>
      <c r="I60" s="345">
        <v>1.77</v>
      </c>
      <c r="J60" s="345"/>
      <c r="K60" s="345">
        <v>4.4400000000000004</v>
      </c>
    </row>
    <row r="61" spans="1:11" x14ac:dyDescent="0.25">
      <c r="A61" s="345">
        <v>5.25</v>
      </c>
      <c r="B61" s="345"/>
      <c r="C61" s="345">
        <v>29.04</v>
      </c>
      <c r="D61" s="345"/>
      <c r="E61" s="345">
        <v>10.050000000000001</v>
      </c>
      <c r="F61" s="345"/>
      <c r="G61" s="345">
        <v>10.55</v>
      </c>
      <c r="H61" s="345"/>
      <c r="I61" s="345">
        <v>1.66</v>
      </c>
      <c r="J61" s="345"/>
      <c r="K61" s="345">
        <v>2.4700000000000002</v>
      </c>
    </row>
    <row r="62" spans="1:11" x14ac:dyDescent="0.25">
      <c r="A62" s="345">
        <v>5.37</v>
      </c>
      <c r="B62" s="345"/>
      <c r="C62" s="345">
        <v>29.04</v>
      </c>
      <c r="D62" s="345"/>
      <c r="E62" s="345">
        <v>10.050000000000001</v>
      </c>
      <c r="F62" s="345"/>
      <c r="G62" s="345">
        <v>10.54</v>
      </c>
      <c r="H62" s="345"/>
      <c r="I62" s="345">
        <v>1.66</v>
      </c>
      <c r="J62" s="345"/>
      <c r="K62" s="345">
        <v>2.4700000000000002</v>
      </c>
    </row>
    <row r="63" spans="1:11" x14ac:dyDescent="0.25">
      <c r="A63" s="345">
        <v>5.49</v>
      </c>
      <c r="B63" s="345"/>
      <c r="C63" s="345">
        <v>29.04</v>
      </c>
      <c r="D63" s="345"/>
      <c r="E63" s="345">
        <v>10.050000000000001</v>
      </c>
      <c r="F63" s="345"/>
      <c r="G63" s="345">
        <v>10.54</v>
      </c>
      <c r="H63" s="345"/>
      <c r="I63" s="345">
        <v>1.7</v>
      </c>
      <c r="J63" s="345"/>
      <c r="K63" s="345">
        <v>2.89</v>
      </c>
    </row>
    <row r="64" spans="1:11" x14ac:dyDescent="0.25">
      <c r="A64" s="345">
        <v>5.62</v>
      </c>
      <c r="B64" s="345"/>
      <c r="C64" s="345">
        <v>29.04</v>
      </c>
      <c r="D64" s="345"/>
      <c r="E64" s="345">
        <v>10.050000000000001</v>
      </c>
      <c r="F64" s="345"/>
      <c r="G64" s="345">
        <v>10.53</v>
      </c>
      <c r="H64" s="345"/>
      <c r="I64" s="345">
        <v>1.7</v>
      </c>
      <c r="J64" s="345"/>
      <c r="K64" s="345">
        <v>2.89</v>
      </c>
    </row>
    <row r="65" spans="1:11" x14ac:dyDescent="0.25">
      <c r="A65" s="345">
        <v>5.74</v>
      </c>
      <c r="B65" s="345"/>
      <c r="C65" s="345">
        <v>29.04</v>
      </c>
      <c r="D65" s="345"/>
      <c r="E65" s="345">
        <v>10.050000000000001</v>
      </c>
      <c r="F65" s="345"/>
      <c r="G65" s="345">
        <v>10.53</v>
      </c>
      <c r="H65" s="345"/>
      <c r="I65" s="345">
        <v>1.89</v>
      </c>
      <c r="J65" s="345"/>
      <c r="K65" s="345">
        <v>3</v>
      </c>
    </row>
    <row r="66" spans="1:11" x14ac:dyDescent="0.25">
      <c r="A66" s="345">
        <v>5.88</v>
      </c>
      <c r="B66" s="345"/>
      <c r="C66" s="345">
        <v>29.04</v>
      </c>
      <c r="D66" s="345"/>
      <c r="E66" s="345">
        <v>10.050000000000001</v>
      </c>
      <c r="F66" s="345"/>
      <c r="G66" s="345">
        <v>10.54</v>
      </c>
      <c r="H66" s="345"/>
      <c r="I66" s="345">
        <v>1.89</v>
      </c>
      <c r="J66" s="345"/>
      <c r="K66" s="345">
        <v>3.01</v>
      </c>
    </row>
    <row r="67" spans="1:11" x14ac:dyDescent="0.25">
      <c r="A67" s="345">
        <v>5.99</v>
      </c>
      <c r="B67" s="345"/>
      <c r="C67" s="345">
        <v>29.04</v>
      </c>
      <c r="D67" s="345"/>
      <c r="E67" s="345">
        <v>10.050000000000001</v>
      </c>
      <c r="F67" s="345"/>
      <c r="G67" s="345">
        <v>10.54</v>
      </c>
      <c r="H67" s="345"/>
      <c r="I67" s="345">
        <v>1.76</v>
      </c>
      <c r="J67" s="345"/>
      <c r="K67" s="345">
        <v>1.86</v>
      </c>
    </row>
    <row r="68" spans="1:11" x14ac:dyDescent="0.25">
      <c r="A68" s="345">
        <v>6.11</v>
      </c>
      <c r="B68" s="345"/>
      <c r="C68" s="345">
        <v>29.04</v>
      </c>
      <c r="D68" s="345"/>
      <c r="E68" s="345">
        <v>10.050000000000001</v>
      </c>
      <c r="F68" s="345"/>
      <c r="G68" s="345">
        <v>10.55</v>
      </c>
      <c r="H68" s="345"/>
      <c r="I68" s="345">
        <v>1.76</v>
      </c>
      <c r="J68" s="345"/>
      <c r="K68" s="345">
        <v>1.86</v>
      </c>
    </row>
    <row r="69" spans="1:11" x14ac:dyDescent="0.25">
      <c r="A69" s="345">
        <v>6.23</v>
      </c>
      <c r="B69" s="345"/>
      <c r="C69" s="345">
        <v>29.04</v>
      </c>
      <c r="D69" s="345"/>
      <c r="E69" s="345">
        <v>10.050000000000001</v>
      </c>
      <c r="F69" s="345"/>
      <c r="G69" s="345">
        <v>10.56</v>
      </c>
      <c r="H69" s="345"/>
      <c r="I69" s="345">
        <v>1.75</v>
      </c>
      <c r="J69" s="345"/>
      <c r="K69" s="345">
        <v>2.11</v>
      </c>
    </row>
    <row r="70" spans="1:11" x14ac:dyDescent="0.25">
      <c r="A70" s="345">
        <v>6.36</v>
      </c>
      <c r="B70" s="345"/>
      <c r="C70" s="345">
        <v>29.04</v>
      </c>
      <c r="D70" s="345"/>
      <c r="E70" s="345">
        <v>10.050000000000001</v>
      </c>
      <c r="F70" s="345"/>
      <c r="G70" s="345">
        <v>10.56</v>
      </c>
      <c r="H70" s="345"/>
      <c r="I70" s="345">
        <v>1.75</v>
      </c>
      <c r="J70" s="345"/>
      <c r="K70" s="345">
        <v>2.12</v>
      </c>
    </row>
    <row r="71" spans="1:11" x14ac:dyDescent="0.25">
      <c r="A71" s="345">
        <v>6.48</v>
      </c>
      <c r="B71" s="345"/>
      <c r="C71" s="345">
        <v>29.04</v>
      </c>
      <c r="D71" s="345"/>
      <c r="E71" s="345">
        <v>10.050000000000001</v>
      </c>
      <c r="F71" s="345"/>
      <c r="G71" s="345">
        <v>10.55</v>
      </c>
      <c r="H71" s="345"/>
      <c r="I71" s="345">
        <v>1.76</v>
      </c>
      <c r="J71" s="345"/>
      <c r="K71" s="345">
        <v>3.89</v>
      </c>
    </row>
    <row r="72" spans="1:11" x14ac:dyDescent="0.25">
      <c r="A72" s="345">
        <v>6.56</v>
      </c>
      <c r="B72" s="345"/>
      <c r="C72" s="345">
        <v>29.04</v>
      </c>
      <c r="D72" s="345"/>
      <c r="E72" s="345">
        <v>10.050000000000001</v>
      </c>
      <c r="F72" s="345"/>
      <c r="G72" s="345">
        <v>10.55</v>
      </c>
      <c r="H72" s="345"/>
      <c r="I72" s="345">
        <v>1.76</v>
      </c>
      <c r="J72" s="345"/>
      <c r="K72" s="345">
        <v>3.89</v>
      </c>
    </row>
    <row r="73" spans="1:11" x14ac:dyDescent="0.25">
      <c r="A73" s="345">
        <v>6.66</v>
      </c>
      <c r="B73" s="345"/>
      <c r="C73" s="345">
        <v>29.04</v>
      </c>
      <c r="D73" s="345"/>
      <c r="E73" s="345">
        <v>10.050000000000001</v>
      </c>
      <c r="F73" s="345"/>
      <c r="G73" s="345">
        <v>10.55</v>
      </c>
      <c r="H73" s="345"/>
      <c r="I73" s="345">
        <v>1.71</v>
      </c>
      <c r="J73" s="345"/>
      <c r="K73" s="345">
        <v>2.46</v>
      </c>
    </row>
    <row r="74" spans="1:11" x14ac:dyDescent="0.25">
      <c r="A74" s="345">
        <v>6.8</v>
      </c>
      <c r="B74" s="345"/>
      <c r="C74" s="345">
        <v>29.04</v>
      </c>
      <c r="D74" s="345"/>
      <c r="E74" s="345">
        <v>10.050000000000001</v>
      </c>
      <c r="F74" s="345"/>
      <c r="G74" s="345">
        <v>10.53</v>
      </c>
      <c r="H74" s="345"/>
      <c r="I74" s="345">
        <v>1.71</v>
      </c>
      <c r="J74" s="345"/>
      <c r="K74" s="345">
        <v>2.46</v>
      </c>
    </row>
    <row r="75" spans="1:11" x14ac:dyDescent="0.25">
      <c r="A75" s="345">
        <v>6.91</v>
      </c>
      <c r="B75" s="345"/>
      <c r="C75" s="345">
        <v>29.04</v>
      </c>
      <c r="D75" s="345"/>
      <c r="E75" s="345">
        <v>10.050000000000001</v>
      </c>
      <c r="F75" s="345"/>
      <c r="G75" s="345">
        <v>10.53</v>
      </c>
      <c r="H75" s="345"/>
      <c r="I75" s="345">
        <v>1.74</v>
      </c>
      <c r="J75" s="345"/>
      <c r="K75" s="345">
        <v>2.2799999999999998</v>
      </c>
    </row>
    <row r="76" spans="1:11" x14ac:dyDescent="0.25">
      <c r="A76" s="345">
        <v>7.05</v>
      </c>
      <c r="B76" s="345"/>
      <c r="C76" s="345">
        <v>29.04</v>
      </c>
      <c r="D76" s="345"/>
      <c r="E76" s="345">
        <v>10.039999999999999</v>
      </c>
      <c r="F76" s="345"/>
      <c r="G76" s="345">
        <v>10.52</v>
      </c>
      <c r="H76" s="345"/>
      <c r="I76" s="345">
        <v>1.74</v>
      </c>
      <c r="J76" s="345"/>
      <c r="K76" s="345">
        <v>2.27</v>
      </c>
    </row>
    <row r="77" spans="1:11" x14ac:dyDescent="0.25">
      <c r="A77" s="345">
        <v>7.16</v>
      </c>
      <c r="B77" s="345"/>
      <c r="C77" s="345">
        <v>29.04</v>
      </c>
      <c r="D77" s="345"/>
      <c r="E77" s="345">
        <v>10.039999999999999</v>
      </c>
      <c r="F77" s="345"/>
      <c r="G77" s="345">
        <v>10.51</v>
      </c>
      <c r="H77" s="345"/>
      <c r="I77" s="345">
        <v>1.67</v>
      </c>
      <c r="J77" s="345"/>
      <c r="K77" s="345">
        <v>2.35</v>
      </c>
    </row>
    <row r="78" spans="1:11" x14ac:dyDescent="0.25">
      <c r="A78" s="345">
        <v>7.27</v>
      </c>
      <c r="B78" s="345"/>
      <c r="C78" s="345">
        <v>29.04</v>
      </c>
      <c r="D78" s="345"/>
      <c r="E78" s="345">
        <v>10.039999999999999</v>
      </c>
      <c r="F78" s="345"/>
      <c r="G78" s="345">
        <v>10.51</v>
      </c>
      <c r="H78" s="345"/>
      <c r="I78" s="345">
        <v>1.67</v>
      </c>
      <c r="J78" s="345"/>
      <c r="K78" s="345">
        <v>2.34</v>
      </c>
    </row>
    <row r="79" spans="1:11" x14ac:dyDescent="0.25">
      <c r="A79" s="345">
        <v>7.4</v>
      </c>
      <c r="B79" s="345"/>
      <c r="C79" s="345">
        <v>29.04</v>
      </c>
      <c r="D79" s="345"/>
      <c r="E79" s="345">
        <v>10.039999999999999</v>
      </c>
      <c r="F79" s="345"/>
      <c r="G79" s="345">
        <v>10.51</v>
      </c>
      <c r="H79" s="345"/>
      <c r="I79" s="345">
        <v>1.65</v>
      </c>
      <c r="J79" s="345"/>
      <c r="K79" s="345">
        <v>1.9</v>
      </c>
    </row>
    <row r="80" spans="1:11" x14ac:dyDescent="0.25">
      <c r="A80" s="345">
        <v>7.54</v>
      </c>
      <c r="B80" s="345"/>
      <c r="C80" s="345">
        <v>29.04</v>
      </c>
      <c r="D80" s="345"/>
      <c r="E80" s="345">
        <v>10.039999999999999</v>
      </c>
      <c r="F80" s="345"/>
      <c r="G80" s="345">
        <v>10.5</v>
      </c>
      <c r="H80" s="345"/>
      <c r="I80" s="345">
        <v>1.65</v>
      </c>
      <c r="J80" s="345"/>
      <c r="K80" s="345">
        <v>1.9</v>
      </c>
    </row>
    <row r="81" spans="1:11" x14ac:dyDescent="0.25">
      <c r="A81" s="345">
        <v>7.67</v>
      </c>
      <c r="B81" s="345"/>
      <c r="C81" s="345">
        <v>29.04</v>
      </c>
      <c r="D81" s="345"/>
      <c r="E81" s="345">
        <v>10.039999999999999</v>
      </c>
      <c r="F81" s="345"/>
      <c r="G81" s="345">
        <v>10.51</v>
      </c>
      <c r="H81" s="345"/>
      <c r="I81" s="345">
        <v>1.7</v>
      </c>
      <c r="J81" s="345"/>
      <c r="K81" s="345">
        <v>2.79</v>
      </c>
    </row>
    <row r="82" spans="1:11" x14ac:dyDescent="0.25">
      <c r="A82" s="345">
        <v>7.76</v>
      </c>
      <c r="B82" s="345"/>
      <c r="C82" s="345">
        <v>29.04</v>
      </c>
      <c r="D82" s="345"/>
      <c r="E82" s="345">
        <v>10.039999999999999</v>
      </c>
      <c r="F82" s="345"/>
      <c r="G82" s="345">
        <v>10.51</v>
      </c>
      <c r="H82" s="345"/>
      <c r="I82" s="345">
        <v>1.7</v>
      </c>
      <c r="J82" s="345"/>
      <c r="K82" s="345">
        <v>2.79</v>
      </c>
    </row>
    <row r="83" spans="1:11" x14ac:dyDescent="0.25">
      <c r="A83" s="345">
        <v>7.88</v>
      </c>
      <c r="B83" s="345"/>
      <c r="C83" s="345">
        <v>29.04</v>
      </c>
      <c r="D83" s="345"/>
      <c r="E83" s="345">
        <v>10.039999999999999</v>
      </c>
      <c r="F83" s="345"/>
      <c r="G83" s="345">
        <v>10.51</v>
      </c>
      <c r="H83" s="345"/>
      <c r="I83" s="345">
        <v>1.66</v>
      </c>
      <c r="J83" s="345"/>
      <c r="K83" s="345">
        <v>2.7</v>
      </c>
    </row>
    <row r="84" spans="1:11" x14ac:dyDescent="0.25">
      <c r="A84" s="345">
        <v>8.01</v>
      </c>
      <c r="B84" s="345"/>
      <c r="C84" s="345">
        <v>29.04</v>
      </c>
      <c r="D84" s="345"/>
      <c r="E84" s="345">
        <v>10.039999999999999</v>
      </c>
      <c r="F84" s="345"/>
      <c r="G84" s="345">
        <v>10.51</v>
      </c>
      <c r="H84" s="345"/>
      <c r="I84" s="345">
        <v>1.65</v>
      </c>
      <c r="J84" s="345"/>
      <c r="K84" s="345">
        <v>2.7</v>
      </c>
    </row>
    <row r="85" spans="1:11" x14ac:dyDescent="0.25">
      <c r="A85" s="345">
        <v>8.1199999999999992</v>
      </c>
      <c r="B85" s="345"/>
      <c r="C85" s="345">
        <v>29.04</v>
      </c>
      <c r="D85" s="345"/>
      <c r="E85" s="345">
        <v>10.039999999999999</v>
      </c>
      <c r="F85" s="345"/>
      <c r="G85" s="345">
        <v>10.51</v>
      </c>
      <c r="H85" s="345"/>
      <c r="I85" s="345">
        <v>1.64</v>
      </c>
      <c r="J85" s="345"/>
      <c r="K85" s="345">
        <v>2.06</v>
      </c>
    </row>
    <row r="86" spans="1:11" x14ac:dyDescent="0.25">
      <c r="A86" s="345">
        <v>8.23</v>
      </c>
      <c r="B86" s="345"/>
      <c r="C86" s="345">
        <v>29.04</v>
      </c>
      <c r="D86" s="345"/>
      <c r="E86" s="345">
        <v>10.039999999999999</v>
      </c>
      <c r="F86" s="345"/>
      <c r="G86" s="345">
        <v>10.51</v>
      </c>
      <c r="H86" s="345"/>
      <c r="I86" s="345">
        <v>1.64</v>
      </c>
      <c r="J86" s="345"/>
      <c r="K86" s="345">
        <v>2.0499999999999998</v>
      </c>
    </row>
    <row r="87" spans="1:11" x14ac:dyDescent="0.25">
      <c r="A87" s="345">
        <v>8.33</v>
      </c>
      <c r="B87" s="345"/>
      <c r="C87" s="345">
        <v>29.04</v>
      </c>
      <c r="D87" s="345"/>
      <c r="E87" s="345">
        <v>10.039999999999999</v>
      </c>
      <c r="F87" s="345"/>
      <c r="G87" s="345">
        <v>10.52</v>
      </c>
      <c r="H87" s="345"/>
      <c r="I87" s="345">
        <v>1.66</v>
      </c>
      <c r="J87" s="345"/>
      <c r="K87" s="345">
        <v>2.33</v>
      </c>
    </row>
    <row r="88" spans="1:11" x14ac:dyDescent="0.25">
      <c r="A88" s="345">
        <v>8.43</v>
      </c>
      <c r="B88" s="345"/>
      <c r="C88" s="345">
        <v>29.04</v>
      </c>
      <c r="D88" s="345"/>
      <c r="E88" s="345">
        <v>10.039999999999999</v>
      </c>
      <c r="F88" s="345"/>
      <c r="G88" s="345">
        <v>10.52</v>
      </c>
      <c r="H88" s="345"/>
      <c r="I88" s="345">
        <v>1.66</v>
      </c>
      <c r="J88" s="345"/>
      <c r="K88" s="345">
        <v>2.34</v>
      </c>
    </row>
    <row r="89" spans="1:11" x14ac:dyDescent="0.25">
      <c r="A89" s="345">
        <v>8.5399999999999991</v>
      </c>
      <c r="B89" s="345"/>
      <c r="C89" s="345">
        <v>29.04</v>
      </c>
      <c r="D89" s="345"/>
      <c r="E89" s="345">
        <v>10.039999999999999</v>
      </c>
      <c r="F89" s="345"/>
      <c r="G89" s="345">
        <v>10.52</v>
      </c>
      <c r="H89" s="345"/>
      <c r="I89" s="345">
        <v>1.62</v>
      </c>
      <c r="J89" s="345"/>
      <c r="K89" s="345">
        <v>3.24</v>
      </c>
    </row>
    <row r="90" spans="1:11" x14ac:dyDescent="0.25">
      <c r="A90" s="345">
        <v>8.65</v>
      </c>
      <c r="B90" s="345"/>
      <c r="C90" s="345">
        <v>29.04</v>
      </c>
      <c r="D90" s="345"/>
      <c r="E90" s="345">
        <v>10.039999999999999</v>
      </c>
      <c r="F90" s="345"/>
      <c r="G90" s="345">
        <v>10.53</v>
      </c>
      <c r="H90" s="345"/>
      <c r="I90" s="345">
        <v>1.62</v>
      </c>
      <c r="J90" s="345"/>
      <c r="K90" s="345">
        <v>3.24</v>
      </c>
    </row>
    <row r="91" spans="1:11" x14ac:dyDescent="0.25">
      <c r="A91" s="345">
        <v>8.76</v>
      </c>
      <c r="B91" s="345"/>
      <c r="C91" s="345">
        <v>29.04</v>
      </c>
      <c r="D91" s="345"/>
      <c r="E91" s="345">
        <v>10.039999999999999</v>
      </c>
      <c r="F91" s="345"/>
      <c r="G91" s="345">
        <v>10.53</v>
      </c>
      <c r="H91" s="345"/>
      <c r="I91" s="345">
        <v>1.74</v>
      </c>
      <c r="J91" s="345"/>
      <c r="K91" s="345">
        <v>2.38</v>
      </c>
    </row>
    <row r="92" spans="1:11" x14ac:dyDescent="0.25">
      <c r="A92" s="345">
        <v>8.8800000000000008</v>
      </c>
      <c r="B92" s="345"/>
      <c r="C92" s="345">
        <v>29.04</v>
      </c>
      <c r="D92" s="345"/>
      <c r="E92" s="345">
        <v>10.039999999999999</v>
      </c>
      <c r="F92" s="345"/>
      <c r="G92" s="345">
        <v>10.54</v>
      </c>
      <c r="H92" s="345"/>
      <c r="I92" s="345">
        <v>1.86</v>
      </c>
      <c r="J92" s="345"/>
      <c r="K92" s="345">
        <v>2.38</v>
      </c>
    </row>
    <row r="93" spans="1:11" x14ac:dyDescent="0.25">
      <c r="A93" s="345">
        <v>9</v>
      </c>
      <c r="B93" s="345"/>
      <c r="C93" s="345">
        <v>29.04</v>
      </c>
      <c r="D93" s="345"/>
      <c r="E93" s="345">
        <v>10.050000000000001</v>
      </c>
      <c r="F93" s="345"/>
      <c r="G93" s="345">
        <v>10.54</v>
      </c>
      <c r="H93" s="345"/>
      <c r="I93" s="345">
        <v>1.83</v>
      </c>
      <c r="J93" s="345"/>
      <c r="K93" s="345">
        <v>2.1800000000000002</v>
      </c>
    </row>
    <row r="94" spans="1:11" x14ac:dyDescent="0.25">
      <c r="A94" s="345">
        <v>9.1199999999999992</v>
      </c>
      <c r="B94" s="345"/>
      <c r="C94" s="345">
        <v>29.04</v>
      </c>
      <c r="D94" s="345"/>
      <c r="E94" s="345">
        <v>10.050000000000001</v>
      </c>
      <c r="F94" s="345"/>
      <c r="G94" s="345">
        <v>10.54</v>
      </c>
      <c r="H94" s="345"/>
      <c r="I94" s="345">
        <v>1.81</v>
      </c>
      <c r="J94" s="345"/>
      <c r="K94" s="345">
        <v>1.99</v>
      </c>
    </row>
    <row r="95" spans="1:11" x14ac:dyDescent="0.25">
      <c r="A95" s="345">
        <v>9.23</v>
      </c>
      <c r="B95" s="345"/>
      <c r="C95" s="345">
        <v>29.04</v>
      </c>
      <c r="D95" s="345"/>
      <c r="E95" s="345">
        <v>10.050000000000001</v>
      </c>
      <c r="F95" s="345"/>
      <c r="G95" s="345">
        <v>10.54</v>
      </c>
      <c r="H95" s="345"/>
      <c r="I95" s="345">
        <v>1.76</v>
      </c>
      <c r="J95" s="345"/>
      <c r="K95" s="345">
        <v>2.1800000000000002</v>
      </c>
    </row>
    <row r="96" spans="1:11" x14ac:dyDescent="0.25">
      <c r="A96" s="345">
        <v>9.34</v>
      </c>
      <c r="B96" s="345"/>
      <c r="C96" s="345">
        <v>29.04</v>
      </c>
      <c r="D96" s="345"/>
      <c r="E96" s="345">
        <v>10.050000000000001</v>
      </c>
      <c r="F96" s="345"/>
      <c r="G96" s="345">
        <v>10.54</v>
      </c>
      <c r="H96" s="345"/>
      <c r="I96" s="345">
        <v>1.72</v>
      </c>
      <c r="J96" s="345"/>
      <c r="K96" s="345">
        <v>2.37</v>
      </c>
    </row>
    <row r="97" spans="1:11" x14ac:dyDescent="0.25">
      <c r="A97" s="345">
        <v>9.4700000000000006</v>
      </c>
      <c r="B97" s="345"/>
      <c r="C97" s="345">
        <v>29.04</v>
      </c>
      <c r="D97" s="345"/>
      <c r="E97" s="345">
        <v>10.050000000000001</v>
      </c>
      <c r="F97" s="345"/>
      <c r="G97" s="345">
        <v>10.54</v>
      </c>
      <c r="H97" s="345"/>
      <c r="I97" s="345">
        <v>1.74</v>
      </c>
      <c r="J97" s="345"/>
      <c r="K97" s="345">
        <v>2.2200000000000002</v>
      </c>
    </row>
    <row r="98" spans="1:11" x14ac:dyDescent="0.25">
      <c r="A98" s="345">
        <v>9.58</v>
      </c>
      <c r="B98" s="345"/>
      <c r="C98" s="345">
        <v>29.04</v>
      </c>
      <c r="D98" s="345"/>
      <c r="E98" s="345">
        <v>10.050000000000001</v>
      </c>
      <c r="F98" s="345"/>
      <c r="G98" s="345">
        <v>10.53</v>
      </c>
      <c r="H98" s="345"/>
      <c r="I98" s="345">
        <v>1.76</v>
      </c>
      <c r="J98" s="345"/>
      <c r="K98" s="345">
        <v>2.08</v>
      </c>
    </row>
    <row r="99" spans="1:11" x14ac:dyDescent="0.25">
      <c r="A99" s="345">
        <v>9.7100000000000009</v>
      </c>
      <c r="B99" s="345"/>
      <c r="C99" s="345">
        <v>29.03</v>
      </c>
      <c r="D99" s="345"/>
      <c r="E99" s="345">
        <v>10.050000000000001</v>
      </c>
      <c r="F99" s="345"/>
      <c r="G99" s="345">
        <v>10.53</v>
      </c>
      <c r="H99" s="345"/>
      <c r="I99" s="345">
        <v>1.76</v>
      </c>
      <c r="J99" s="345"/>
      <c r="K99" s="345">
        <v>2.16</v>
      </c>
    </row>
    <row r="100" spans="1:11" x14ac:dyDescent="0.25">
      <c r="A100" s="345">
        <v>9.84</v>
      </c>
      <c r="B100" s="345"/>
      <c r="C100" s="345">
        <v>29.04</v>
      </c>
      <c r="D100" s="345"/>
      <c r="E100" s="345">
        <v>10.050000000000001</v>
      </c>
      <c r="F100" s="345"/>
      <c r="G100" s="345">
        <v>10.53</v>
      </c>
      <c r="H100" s="345"/>
      <c r="I100" s="345">
        <v>1.75</v>
      </c>
      <c r="J100" s="345"/>
      <c r="K100" s="345">
        <v>2.25</v>
      </c>
    </row>
    <row r="101" spans="1:11" x14ac:dyDescent="0.25">
      <c r="A101" s="345">
        <v>9.9499999999999993</v>
      </c>
      <c r="B101" s="345"/>
      <c r="C101" s="345">
        <v>29.04</v>
      </c>
      <c r="D101" s="345"/>
      <c r="E101" s="345">
        <v>10.050000000000001</v>
      </c>
      <c r="F101" s="345"/>
      <c r="G101" s="345">
        <v>10.53</v>
      </c>
      <c r="H101" s="345"/>
      <c r="I101" s="345">
        <v>1.71</v>
      </c>
      <c r="J101" s="345"/>
      <c r="K101" s="345">
        <v>2.5099999999999998</v>
      </c>
    </row>
    <row r="102" spans="1:11" x14ac:dyDescent="0.25">
      <c r="A102" s="345">
        <v>10.06</v>
      </c>
      <c r="B102" s="345"/>
      <c r="C102" s="345">
        <v>29.04</v>
      </c>
      <c r="D102" s="345"/>
      <c r="E102" s="345">
        <v>10.050000000000001</v>
      </c>
      <c r="F102" s="345"/>
      <c r="G102" s="345">
        <v>10.54</v>
      </c>
      <c r="H102" s="345"/>
      <c r="I102" s="345">
        <v>1.67</v>
      </c>
      <c r="J102" s="345"/>
      <c r="K102" s="345">
        <v>2.76</v>
      </c>
    </row>
    <row r="103" spans="1:11" x14ac:dyDescent="0.25">
      <c r="A103" s="345">
        <v>10.17</v>
      </c>
      <c r="B103" s="345"/>
      <c r="C103" s="345">
        <v>29.03</v>
      </c>
      <c r="D103" s="345"/>
      <c r="E103" s="345">
        <v>10.050000000000001</v>
      </c>
      <c r="F103" s="345"/>
      <c r="G103" s="345">
        <v>10.54</v>
      </c>
      <c r="H103" s="345"/>
      <c r="I103" s="345">
        <v>1.73</v>
      </c>
      <c r="J103" s="345"/>
      <c r="K103" s="345">
        <v>2.73</v>
      </c>
    </row>
    <row r="104" spans="1:11" x14ac:dyDescent="0.25">
      <c r="A104" s="345">
        <v>10.27</v>
      </c>
      <c r="B104" s="345"/>
      <c r="C104" s="345">
        <v>29.04</v>
      </c>
      <c r="D104" s="345"/>
      <c r="E104" s="345">
        <v>10.050000000000001</v>
      </c>
      <c r="F104" s="345"/>
      <c r="G104" s="345">
        <v>10.54</v>
      </c>
      <c r="H104" s="345"/>
      <c r="I104" s="345">
        <v>1.78</v>
      </c>
      <c r="J104" s="345"/>
      <c r="K104" s="345">
        <v>2.69</v>
      </c>
    </row>
    <row r="105" spans="1:11" x14ac:dyDescent="0.25">
      <c r="A105" s="345">
        <v>10.41</v>
      </c>
      <c r="B105" s="345"/>
      <c r="C105" s="345">
        <v>29.03</v>
      </c>
      <c r="D105" s="345"/>
      <c r="E105" s="345">
        <v>10.050000000000001</v>
      </c>
      <c r="F105" s="345"/>
      <c r="G105" s="345">
        <v>10.54</v>
      </c>
      <c r="H105" s="345"/>
      <c r="I105" s="345">
        <v>1.74</v>
      </c>
      <c r="J105" s="345"/>
      <c r="K105" s="345">
        <v>2.56</v>
      </c>
    </row>
    <row r="106" spans="1:11" x14ac:dyDescent="0.25">
      <c r="A106" s="345">
        <v>10.53</v>
      </c>
      <c r="B106" s="345"/>
      <c r="C106" s="345">
        <v>29.03</v>
      </c>
      <c r="D106" s="345"/>
      <c r="E106" s="345">
        <v>10.050000000000001</v>
      </c>
      <c r="F106" s="345"/>
      <c r="G106" s="345">
        <v>10.54</v>
      </c>
      <c r="H106" s="345"/>
      <c r="I106" s="345">
        <v>1.69</v>
      </c>
      <c r="J106" s="345"/>
      <c r="K106" s="345">
        <v>2.4300000000000002</v>
      </c>
    </row>
    <row r="107" spans="1:11" x14ac:dyDescent="0.25">
      <c r="A107" s="345">
        <v>10.65</v>
      </c>
      <c r="B107" s="345"/>
      <c r="C107" s="345">
        <v>29.03</v>
      </c>
      <c r="D107" s="345"/>
      <c r="E107" s="345">
        <v>10.050000000000001</v>
      </c>
      <c r="F107" s="345"/>
      <c r="G107" s="345">
        <v>10.54</v>
      </c>
      <c r="H107" s="345"/>
      <c r="I107" s="345">
        <v>1.73</v>
      </c>
      <c r="J107" s="345"/>
      <c r="K107" s="345">
        <v>2.57</v>
      </c>
    </row>
    <row r="108" spans="1:11" x14ac:dyDescent="0.25">
      <c r="A108" s="345">
        <v>10.77</v>
      </c>
      <c r="B108" s="345"/>
      <c r="C108" s="345">
        <v>29.03</v>
      </c>
      <c r="D108" s="345"/>
      <c r="E108" s="345">
        <v>10.050000000000001</v>
      </c>
      <c r="F108" s="345"/>
      <c r="G108" s="345">
        <v>10.53</v>
      </c>
      <c r="H108" s="345"/>
      <c r="I108" s="345">
        <v>1.76</v>
      </c>
      <c r="J108" s="345"/>
      <c r="K108" s="345">
        <v>2.7</v>
      </c>
    </row>
    <row r="109" spans="1:11" x14ac:dyDescent="0.25">
      <c r="A109" s="345">
        <v>10.91</v>
      </c>
      <c r="B109" s="345"/>
      <c r="C109" s="345">
        <v>29.03</v>
      </c>
      <c r="D109" s="345"/>
      <c r="E109" s="345">
        <v>10.050000000000001</v>
      </c>
      <c r="F109" s="345"/>
      <c r="G109" s="345">
        <v>10.53</v>
      </c>
      <c r="H109" s="345"/>
      <c r="I109" s="345">
        <v>1.76</v>
      </c>
      <c r="J109" s="345"/>
      <c r="K109" s="345">
        <v>2.7</v>
      </c>
    </row>
    <row r="110" spans="1:11" x14ac:dyDescent="0.25">
      <c r="A110" s="345">
        <v>11.04</v>
      </c>
      <c r="B110" s="345"/>
      <c r="C110" s="345">
        <v>29.03</v>
      </c>
      <c r="D110" s="345"/>
      <c r="E110" s="345">
        <v>10.050000000000001</v>
      </c>
      <c r="F110" s="345"/>
      <c r="G110" s="345">
        <v>10.52</v>
      </c>
      <c r="H110" s="345"/>
      <c r="I110" s="345">
        <v>1.76</v>
      </c>
      <c r="J110" s="345"/>
      <c r="K110" s="345">
        <v>2.69</v>
      </c>
    </row>
    <row r="111" spans="1:11" x14ac:dyDescent="0.25">
      <c r="A111" s="345">
        <v>11.15</v>
      </c>
      <c r="B111" s="345"/>
      <c r="C111" s="345">
        <v>29.03</v>
      </c>
      <c r="D111" s="345"/>
      <c r="E111" s="345">
        <v>10.050000000000001</v>
      </c>
      <c r="F111" s="345"/>
      <c r="G111" s="345">
        <v>10.53</v>
      </c>
      <c r="H111" s="345"/>
      <c r="I111" s="345">
        <v>1.71</v>
      </c>
      <c r="J111" s="345"/>
      <c r="K111" s="345">
        <v>2.78</v>
      </c>
    </row>
    <row r="112" spans="1:11" x14ac:dyDescent="0.25">
      <c r="A112" s="345">
        <v>11.28</v>
      </c>
      <c r="B112" s="345"/>
      <c r="C112" s="345">
        <v>29.03</v>
      </c>
      <c r="D112" s="345"/>
      <c r="E112" s="345">
        <v>10.050000000000001</v>
      </c>
      <c r="F112" s="345"/>
      <c r="G112" s="345">
        <v>10.53</v>
      </c>
      <c r="H112" s="345"/>
      <c r="I112" s="345">
        <v>1.65</v>
      </c>
      <c r="J112" s="345"/>
      <c r="K112" s="345">
        <v>2.88</v>
      </c>
    </row>
    <row r="113" spans="1:11" x14ac:dyDescent="0.25">
      <c r="A113" s="345">
        <v>11.39</v>
      </c>
      <c r="B113" s="345"/>
      <c r="C113" s="345">
        <v>29.03</v>
      </c>
      <c r="D113" s="345"/>
      <c r="E113" s="345">
        <v>10.050000000000001</v>
      </c>
      <c r="F113" s="345"/>
      <c r="G113" s="345">
        <v>10.52</v>
      </c>
      <c r="H113" s="345"/>
      <c r="I113" s="345">
        <v>1.69</v>
      </c>
      <c r="J113" s="345"/>
      <c r="K113" s="345">
        <v>2.75</v>
      </c>
    </row>
    <row r="114" spans="1:11" x14ac:dyDescent="0.25">
      <c r="A114" s="345">
        <v>11.5</v>
      </c>
      <c r="B114" s="345"/>
      <c r="C114" s="345">
        <v>29.03</v>
      </c>
      <c r="D114" s="345"/>
      <c r="E114" s="345">
        <v>10.050000000000001</v>
      </c>
      <c r="F114" s="345"/>
      <c r="G114" s="345">
        <v>10.52</v>
      </c>
      <c r="H114" s="345"/>
      <c r="I114" s="345">
        <v>1.73</v>
      </c>
      <c r="J114" s="345"/>
      <c r="K114" s="345">
        <v>2.63</v>
      </c>
    </row>
    <row r="115" spans="1:11" x14ac:dyDescent="0.25">
      <c r="A115" s="345">
        <v>11.63</v>
      </c>
      <c r="B115" s="345"/>
      <c r="C115" s="345">
        <v>29.03</v>
      </c>
      <c r="D115" s="345"/>
      <c r="E115" s="345">
        <v>10.050000000000001</v>
      </c>
      <c r="F115" s="345"/>
      <c r="G115" s="345">
        <v>10.53</v>
      </c>
      <c r="H115" s="345"/>
      <c r="I115" s="345">
        <v>1.72</v>
      </c>
      <c r="J115" s="345"/>
      <c r="K115" s="345">
        <v>2.75</v>
      </c>
    </row>
    <row r="116" spans="1:11" x14ac:dyDescent="0.25">
      <c r="A116" s="345">
        <v>11.74</v>
      </c>
      <c r="B116" s="345"/>
      <c r="C116" s="345">
        <v>29.03</v>
      </c>
      <c r="D116" s="345"/>
      <c r="E116" s="345">
        <v>10.050000000000001</v>
      </c>
      <c r="F116" s="345"/>
      <c r="G116" s="345">
        <v>10.52</v>
      </c>
      <c r="H116" s="345"/>
      <c r="I116" s="345">
        <v>1.72</v>
      </c>
      <c r="J116" s="345"/>
      <c r="K116" s="345">
        <v>2.86</v>
      </c>
    </row>
    <row r="117" spans="1:11" x14ac:dyDescent="0.25">
      <c r="A117" s="345">
        <v>11.84</v>
      </c>
      <c r="B117" s="345"/>
      <c r="C117" s="345">
        <v>29.03</v>
      </c>
      <c r="D117" s="345"/>
      <c r="E117" s="345">
        <v>10.06</v>
      </c>
      <c r="F117" s="345"/>
      <c r="G117" s="345">
        <v>10.52</v>
      </c>
      <c r="H117" s="345"/>
      <c r="I117" s="345">
        <v>1.73</v>
      </c>
      <c r="J117" s="345"/>
      <c r="K117" s="345">
        <v>2.4500000000000002</v>
      </c>
    </row>
    <row r="118" spans="1:11" x14ac:dyDescent="0.25">
      <c r="A118" s="345">
        <v>11.94</v>
      </c>
      <c r="B118" s="345"/>
      <c r="C118" s="345">
        <v>29.03</v>
      </c>
      <c r="D118" s="345"/>
      <c r="E118" s="345">
        <v>10.050000000000001</v>
      </c>
      <c r="F118" s="345"/>
      <c r="G118" s="345">
        <v>10.53</v>
      </c>
      <c r="H118" s="345"/>
      <c r="I118" s="345">
        <v>1.74</v>
      </c>
      <c r="J118" s="345"/>
      <c r="K118" s="345">
        <v>2.04</v>
      </c>
    </row>
    <row r="119" spans="1:11" x14ac:dyDescent="0.25">
      <c r="A119" s="345">
        <v>12.06</v>
      </c>
      <c r="B119" s="345"/>
      <c r="C119" s="345">
        <v>29.03</v>
      </c>
      <c r="D119" s="345"/>
      <c r="E119" s="345">
        <v>10.050000000000001</v>
      </c>
      <c r="F119" s="345"/>
      <c r="G119" s="345">
        <v>10.53</v>
      </c>
      <c r="H119" s="345"/>
      <c r="I119" s="345">
        <v>1.72</v>
      </c>
      <c r="J119" s="345"/>
      <c r="K119" s="345">
        <v>2.2799999999999998</v>
      </c>
    </row>
    <row r="120" spans="1:11" x14ac:dyDescent="0.25">
      <c r="A120" s="345">
        <v>12.18</v>
      </c>
      <c r="B120" s="345"/>
      <c r="C120" s="345">
        <v>29.03</v>
      </c>
      <c r="D120" s="345"/>
      <c r="E120" s="345">
        <v>10.050000000000001</v>
      </c>
      <c r="F120" s="345"/>
      <c r="G120" s="345">
        <v>10.53</v>
      </c>
      <c r="H120" s="345"/>
      <c r="I120" s="345">
        <v>1.71</v>
      </c>
      <c r="J120" s="345"/>
      <c r="K120" s="345">
        <v>2.52</v>
      </c>
    </row>
    <row r="121" spans="1:11" x14ac:dyDescent="0.25">
      <c r="A121" s="345">
        <v>12.27</v>
      </c>
      <c r="B121" s="345"/>
      <c r="C121" s="345">
        <v>29.03</v>
      </c>
      <c r="D121" s="345"/>
      <c r="E121" s="345">
        <v>10.050000000000001</v>
      </c>
      <c r="F121" s="345"/>
      <c r="G121" s="345">
        <v>10.53</v>
      </c>
      <c r="H121" s="345"/>
      <c r="I121" s="345">
        <v>1.79</v>
      </c>
      <c r="J121" s="345"/>
      <c r="K121" s="345">
        <v>2.63</v>
      </c>
    </row>
    <row r="122" spans="1:11" x14ac:dyDescent="0.25">
      <c r="A122" s="345">
        <v>12.35</v>
      </c>
      <c r="B122" s="345"/>
      <c r="C122" s="345">
        <v>29.03</v>
      </c>
      <c r="D122" s="345"/>
      <c r="E122" s="345">
        <v>10.050000000000001</v>
      </c>
      <c r="F122" s="345"/>
      <c r="G122" s="345">
        <v>10.53</v>
      </c>
      <c r="H122" s="345"/>
      <c r="I122" s="345">
        <v>1.86</v>
      </c>
      <c r="J122" s="345"/>
      <c r="K122" s="345">
        <v>2.74</v>
      </c>
    </row>
    <row r="123" spans="1:11" x14ac:dyDescent="0.25">
      <c r="A123" s="345">
        <v>12.4</v>
      </c>
      <c r="B123" s="345"/>
      <c r="C123" s="345">
        <v>29.03</v>
      </c>
      <c r="D123" s="345"/>
      <c r="E123" s="345">
        <v>10.050000000000001</v>
      </c>
      <c r="F123" s="345"/>
      <c r="G123" s="345">
        <v>10.54</v>
      </c>
      <c r="H123" s="345"/>
      <c r="I123" s="345">
        <v>1.84</v>
      </c>
      <c r="J123" s="345"/>
      <c r="K123" s="345">
        <v>2.5299999999999998</v>
      </c>
    </row>
    <row r="124" spans="1:11" x14ac:dyDescent="0.2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</row>
    <row r="125" spans="1:11" x14ac:dyDescent="0.25">
      <c r="A125" s="461" t="s">
        <v>436</v>
      </c>
      <c r="B125" s="461"/>
      <c r="C125" s="461"/>
      <c r="D125" s="461"/>
      <c r="E125" s="461"/>
      <c r="F125" s="462"/>
      <c r="G125" s="462"/>
      <c r="H125" s="462"/>
      <c r="I125" s="462"/>
      <c r="J125" s="462"/>
      <c r="K125" s="461"/>
    </row>
    <row r="126" spans="1:11" x14ac:dyDescent="0.25">
      <c r="A126" s="345">
        <v>0.14000000000000001</v>
      </c>
      <c r="B126" s="345"/>
      <c r="C126" s="345">
        <v>27.48</v>
      </c>
      <c r="D126" s="345"/>
      <c r="E126" s="345">
        <v>10.01</v>
      </c>
      <c r="F126" s="345"/>
      <c r="G126" s="345">
        <v>10.86</v>
      </c>
      <c r="H126" s="345"/>
      <c r="I126" s="345">
        <v>3.71</v>
      </c>
      <c r="J126" s="345"/>
      <c r="K126" s="345">
        <v>1.0900000000000001</v>
      </c>
    </row>
    <row r="127" spans="1:11" x14ac:dyDescent="0.25">
      <c r="A127" s="345">
        <v>0.22</v>
      </c>
      <c r="B127" s="345"/>
      <c r="C127" s="345">
        <v>27.71</v>
      </c>
      <c r="D127" s="345"/>
      <c r="E127" s="345">
        <v>9.99</v>
      </c>
      <c r="F127" s="345"/>
      <c r="G127" s="345">
        <v>10.94</v>
      </c>
      <c r="H127" s="345"/>
      <c r="I127" s="345">
        <v>3.06</v>
      </c>
      <c r="J127" s="345"/>
      <c r="K127" s="345">
        <v>1.06</v>
      </c>
    </row>
    <row r="128" spans="1:11" x14ac:dyDescent="0.25">
      <c r="A128" s="345">
        <v>0.27</v>
      </c>
      <c r="B128" s="345"/>
      <c r="C128" s="345">
        <v>28.12</v>
      </c>
      <c r="D128" s="345"/>
      <c r="E128" s="345">
        <v>10.01</v>
      </c>
      <c r="F128" s="345"/>
      <c r="G128" s="345">
        <v>10.98</v>
      </c>
      <c r="H128" s="345"/>
      <c r="I128" s="345">
        <v>2.4</v>
      </c>
      <c r="J128" s="345"/>
      <c r="K128" s="345">
        <v>1.04</v>
      </c>
    </row>
    <row r="129" spans="1:11" x14ac:dyDescent="0.25">
      <c r="A129" s="345">
        <v>0.34</v>
      </c>
      <c r="B129" s="345"/>
      <c r="C129" s="345">
        <v>28.41</v>
      </c>
      <c r="D129" s="345"/>
      <c r="E129" s="345">
        <v>10.029999999999999</v>
      </c>
      <c r="F129" s="345"/>
      <c r="G129" s="345">
        <v>11.01</v>
      </c>
      <c r="H129" s="345"/>
      <c r="I129" s="345">
        <v>1.99</v>
      </c>
      <c r="J129" s="345"/>
      <c r="K129" s="345">
        <v>1.03</v>
      </c>
    </row>
    <row r="130" spans="1:11" x14ac:dyDescent="0.25">
      <c r="A130" s="345">
        <v>0.39</v>
      </c>
      <c r="B130" s="345"/>
      <c r="C130" s="345">
        <v>28.6</v>
      </c>
      <c r="D130" s="345"/>
      <c r="E130" s="345">
        <v>10.029999999999999</v>
      </c>
      <c r="F130" s="345"/>
      <c r="G130" s="345">
        <v>11.01</v>
      </c>
      <c r="H130" s="345"/>
      <c r="I130" s="345">
        <v>1.59</v>
      </c>
      <c r="J130" s="345"/>
      <c r="K130" s="345">
        <v>1.02</v>
      </c>
    </row>
    <row r="131" spans="1:11" x14ac:dyDescent="0.25">
      <c r="A131" s="345">
        <v>0.48</v>
      </c>
      <c r="B131" s="345"/>
      <c r="C131" s="345">
        <v>28.58</v>
      </c>
      <c r="D131" s="345"/>
      <c r="E131" s="345">
        <v>10.050000000000001</v>
      </c>
      <c r="F131" s="345"/>
      <c r="G131" s="345">
        <v>11.01</v>
      </c>
      <c r="H131" s="345"/>
      <c r="I131" s="345">
        <v>1.57</v>
      </c>
      <c r="J131" s="345"/>
      <c r="K131" s="345">
        <v>1.29</v>
      </c>
    </row>
    <row r="132" spans="1:11" x14ac:dyDescent="0.25">
      <c r="A132" s="345">
        <v>0.56999999999999995</v>
      </c>
      <c r="B132" s="345"/>
      <c r="C132" s="345">
        <v>28.74</v>
      </c>
      <c r="D132" s="345"/>
      <c r="E132" s="345">
        <v>10.050000000000001</v>
      </c>
      <c r="F132" s="345"/>
      <c r="G132" s="345">
        <v>10.99</v>
      </c>
      <c r="H132" s="345"/>
      <c r="I132" s="345">
        <v>1.54</v>
      </c>
      <c r="J132" s="345"/>
      <c r="K132" s="345">
        <v>1.56</v>
      </c>
    </row>
    <row r="133" spans="1:11" x14ac:dyDescent="0.25">
      <c r="A133" s="345">
        <v>0.64</v>
      </c>
      <c r="B133" s="345"/>
      <c r="C133" s="345">
        <v>28.78</v>
      </c>
      <c r="D133" s="345"/>
      <c r="E133" s="345">
        <v>10.050000000000001</v>
      </c>
      <c r="F133" s="345"/>
      <c r="G133" s="345">
        <v>10.97</v>
      </c>
      <c r="H133" s="345"/>
      <c r="I133" s="345">
        <v>1.51</v>
      </c>
      <c r="J133" s="345"/>
      <c r="K133" s="345">
        <v>1.44</v>
      </c>
    </row>
    <row r="134" spans="1:11" x14ac:dyDescent="0.25">
      <c r="A134" s="345">
        <v>0.74</v>
      </c>
      <c r="B134" s="345"/>
      <c r="C134" s="345">
        <v>28.79</v>
      </c>
      <c r="D134" s="345"/>
      <c r="E134" s="345">
        <v>10.050000000000001</v>
      </c>
      <c r="F134" s="345"/>
      <c r="G134" s="345">
        <v>10.95</v>
      </c>
      <c r="H134" s="345"/>
      <c r="I134" s="345">
        <v>1.48</v>
      </c>
      <c r="J134" s="345"/>
      <c r="K134" s="345">
        <v>1.31</v>
      </c>
    </row>
    <row r="135" spans="1:11" x14ac:dyDescent="0.25">
      <c r="A135" s="345">
        <v>0.85</v>
      </c>
      <c r="B135" s="345"/>
      <c r="C135" s="345">
        <v>28.81</v>
      </c>
      <c r="D135" s="345"/>
      <c r="E135" s="345">
        <v>10.050000000000001</v>
      </c>
      <c r="F135" s="345"/>
      <c r="G135" s="345">
        <v>10.93</v>
      </c>
      <c r="H135" s="345"/>
      <c r="I135" s="345">
        <v>1.55</v>
      </c>
      <c r="J135" s="345"/>
      <c r="K135" s="345">
        <v>1.98</v>
      </c>
    </row>
    <row r="136" spans="1:11" x14ac:dyDescent="0.25">
      <c r="A136" s="345">
        <v>0.93</v>
      </c>
      <c r="B136" s="345"/>
      <c r="C136" s="345">
        <v>28.84</v>
      </c>
      <c r="D136" s="345"/>
      <c r="E136" s="345">
        <v>10.039999999999999</v>
      </c>
      <c r="F136" s="345"/>
      <c r="G136" s="345">
        <v>10.91</v>
      </c>
      <c r="H136" s="345"/>
      <c r="I136" s="345">
        <v>1.61</v>
      </c>
      <c r="J136" s="345"/>
      <c r="K136" s="345">
        <v>2.64</v>
      </c>
    </row>
    <row r="137" spans="1:11" x14ac:dyDescent="0.25">
      <c r="A137" s="345">
        <v>1.01</v>
      </c>
      <c r="B137" s="345"/>
      <c r="C137" s="345">
        <v>28.87</v>
      </c>
      <c r="D137" s="345"/>
      <c r="E137" s="345">
        <v>10.029999999999999</v>
      </c>
      <c r="F137" s="345"/>
      <c r="G137" s="345">
        <v>10.89</v>
      </c>
      <c r="H137" s="345"/>
      <c r="I137" s="345">
        <v>1.57</v>
      </c>
      <c r="J137" s="345"/>
      <c r="K137" s="345">
        <v>2.2200000000000002</v>
      </c>
    </row>
    <row r="138" spans="1:11" x14ac:dyDescent="0.25">
      <c r="A138" s="345">
        <v>1.1200000000000001</v>
      </c>
      <c r="B138" s="345"/>
      <c r="C138" s="345">
        <v>28.9</v>
      </c>
      <c r="D138" s="345"/>
      <c r="E138" s="345">
        <v>10.02</v>
      </c>
      <c r="F138" s="345"/>
      <c r="G138" s="345">
        <v>10.87</v>
      </c>
      <c r="H138" s="345"/>
      <c r="I138" s="345">
        <v>1.52</v>
      </c>
      <c r="J138" s="345"/>
      <c r="K138" s="345">
        <v>1.8</v>
      </c>
    </row>
    <row r="139" spans="1:11" x14ac:dyDescent="0.25">
      <c r="A139" s="345">
        <v>1.25</v>
      </c>
      <c r="B139" s="345"/>
      <c r="C139" s="345">
        <v>28.92</v>
      </c>
      <c r="D139" s="345"/>
      <c r="E139" s="345">
        <v>10</v>
      </c>
      <c r="F139" s="345"/>
      <c r="G139" s="345">
        <v>10.84</v>
      </c>
      <c r="H139" s="345"/>
      <c r="I139" s="345">
        <v>1.52</v>
      </c>
      <c r="J139" s="345"/>
      <c r="K139" s="345">
        <v>2.56</v>
      </c>
    </row>
    <row r="140" spans="1:11" x14ac:dyDescent="0.25">
      <c r="A140" s="345">
        <v>1.34</v>
      </c>
      <c r="B140" s="345"/>
      <c r="C140" s="345">
        <v>28.94</v>
      </c>
      <c r="D140" s="345"/>
      <c r="E140" s="345">
        <v>10</v>
      </c>
      <c r="F140" s="345"/>
      <c r="G140" s="345">
        <v>10.82</v>
      </c>
      <c r="H140" s="345"/>
      <c r="I140" s="345">
        <v>1.51</v>
      </c>
      <c r="J140" s="345"/>
      <c r="K140" s="345">
        <v>3.32</v>
      </c>
    </row>
    <row r="141" spans="1:11" x14ac:dyDescent="0.25">
      <c r="A141" s="345">
        <v>1.44</v>
      </c>
      <c r="B141" s="345"/>
      <c r="C141" s="345">
        <v>28.93</v>
      </c>
      <c r="D141" s="345"/>
      <c r="E141" s="345">
        <v>10.01</v>
      </c>
      <c r="F141" s="345"/>
      <c r="G141" s="345">
        <v>10.81</v>
      </c>
      <c r="H141" s="345"/>
      <c r="I141" s="345">
        <v>1.54</v>
      </c>
      <c r="J141" s="345"/>
      <c r="K141" s="345">
        <v>3.41</v>
      </c>
    </row>
    <row r="142" spans="1:11" x14ac:dyDescent="0.25">
      <c r="A142" s="345">
        <v>1.58</v>
      </c>
      <c r="B142" s="345"/>
      <c r="C142" s="345">
        <v>28.94</v>
      </c>
      <c r="D142" s="345"/>
      <c r="E142" s="345">
        <v>10</v>
      </c>
      <c r="F142" s="345"/>
      <c r="G142" s="345">
        <v>10.8</v>
      </c>
      <c r="H142" s="345"/>
      <c r="I142" s="345">
        <v>1.57</v>
      </c>
      <c r="J142" s="345"/>
      <c r="K142" s="345">
        <v>3.51</v>
      </c>
    </row>
    <row r="143" spans="1:11" x14ac:dyDescent="0.25">
      <c r="A143" s="345">
        <v>1.69</v>
      </c>
      <c r="B143" s="345"/>
      <c r="C143" s="345">
        <v>28.98</v>
      </c>
      <c r="D143" s="345"/>
      <c r="E143" s="345">
        <v>9.9700000000000006</v>
      </c>
      <c r="F143" s="345"/>
      <c r="G143" s="345">
        <v>10.8</v>
      </c>
      <c r="H143" s="345"/>
      <c r="I143" s="345">
        <v>1.54</v>
      </c>
      <c r="J143" s="345"/>
      <c r="K143" s="345">
        <v>3.97</v>
      </c>
    </row>
    <row r="144" spans="1:11" x14ac:dyDescent="0.25">
      <c r="A144" s="345">
        <v>1.76</v>
      </c>
      <c r="B144" s="345"/>
      <c r="C144" s="345">
        <v>28.97</v>
      </c>
      <c r="D144" s="345"/>
      <c r="E144" s="345">
        <v>9.9700000000000006</v>
      </c>
      <c r="F144" s="345"/>
      <c r="G144" s="345">
        <v>10.79</v>
      </c>
      <c r="H144" s="345"/>
      <c r="I144" s="345">
        <v>1.51</v>
      </c>
      <c r="J144" s="345"/>
      <c r="K144" s="345">
        <v>4.43</v>
      </c>
    </row>
    <row r="145" spans="1:11" x14ac:dyDescent="0.25">
      <c r="A145" s="345">
        <v>1.88</v>
      </c>
      <c r="B145" s="345"/>
      <c r="C145" s="345">
        <v>28.97</v>
      </c>
      <c r="D145" s="345"/>
      <c r="E145" s="345">
        <v>9.9700000000000006</v>
      </c>
      <c r="F145" s="345"/>
      <c r="G145" s="345">
        <v>10.79</v>
      </c>
      <c r="H145" s="345"/>
      <c r="I145" s="345">
        <v>1.5</v>
      </c>
      <c r="J145" s="345"/>
      <c r="K145" s="345">
        <v>3.64</v>
      </c>
    </row>
    <row r="146" spans="1:11" x14ac:dyDescent="0.25">
      <c r="A146" s="345">
        <v>2.02</v>
      </c>
      <c r="B146" s="345"/>
      <c r="C146" s="345">
        <v>29.01</v>
      </c>
      <c r="D146" s="345"/>
      <c r="E146" s="345">
        <v>9.94</v>
      </c>
      <c r="F146" s="345"/>
      <c r="G146" s="345">
        <v>10.78</v>
      </c>
      <c r="H146" s="345"/>
      <c r="I146" s="345">
        <v>1.49</v>
      </c>
      <c r="J146" s="345"/>
      <c r="K146" s="345">
        <v>2.86</v>
      </c>
    </row>
    <row r="147" spans="1:11" x14ac:dyDescent="0.25">
      <c r="A147" s="345">
        <v>2.11</v>
      </c>
      <c r="B147" s="345"/>
      <c r="C147" s="345">
        <v>29.02</v>
      </c>
      <c r="D147" s="345"/>
      <c r="E147" s="345">
        <v>9.92</v>
      </c>
      <c r="F147" s="345"/>
      <c r="G147" s="345">
        <v>10.76</v>
      </c>
      <c r="H147" s="345"/>
      <c r="I147" s="345">
        <v>1.52</v>
      </c>
      <c r="J147" s="345"/>
      <c r="K147" s="345">
        <v>3.41</v>
      </c>
    </row>
    <row r="148" spans="1:11" x14ac:dyDescent="0.25">
      <c r="A148" s="345">
        <v>2.19</v>
      </c>
      <c r="B148" s="345"/>
      <c r="C148" s="345">
        <v>29.01</v>
      </c>
      <c r="D148" s="345"/>
      <c r="E148" s="345">
        <v>9.93</v>
      </c>
      <c r="F148" s="345"/>
      <c r="G148" s="345">
        <v>10.73</v>
      </c>
      <c r="H148" s="345"/>
      <c r="I148" s="345">
        <v>1.54</v>
      </c>
      <c r="J148" s="345"/>
      <c r="K148" s="345">
        <v>3.97</v>
      </c>
    </row>
    <row r="149" spans="1:11" x14ac:dyDescent="0.25">
      <c r="A149" s="345">
        <v>2.34</v>
      </c>
      <c r="B149" s="345"/>
      <c r="C149" s="345">
        <v>29.02</v>
      </c>
      <c r="D149" s="345"/>
      <c r="E149" s="345">
        <v>9.93</v>
      </c>
      <c r="F149" s="345"/>
      <c r="G149" s="345">
        <v>10.71</v>
      </c>
      <c r="H149" s="345"/>
      <c r="I149" s="345">
        <v>1.54</v>
      </c>
      <c r="J149" s="345"/>
      <c r="K149" s="345">
        <v>3.87</v>
      </c>
    </row>
    <row r="150" spans="1:11" x14ac:dyDescent="0.25">
      <c r="A150" s="345">
        <v>2.48</v>
      </c>
      <c r="B150" s="345"/>
      <c r="C150" s="345">
        <v>29.04</v>
      </c>
      <c r="D150" s="345"/>
      <c r="E150" s="345">
        <v>9.89</v>
      </c>
      <c r="F150" s="345"/>
      <c r="G150" s="345">
        <v>10.69</v>
      </c>
      <c r="H150" s="345"/>
      <c r="I150" s="345">
        <v>1.54</v>
      </c>
      <c r="J150" s="345"/>
      <c r="K150" s="345">
        <v>3.77</v>
      </c>
    </row>
    <row r="151" spans="1:11" x14ac:dyDescent="0.25">
      <c r="A151" s="345">
        <v>2.54</v>
      </c>
      <c r="B151" s="345"/>
      <c r="C151" s="345">
        <v>29.05</v>
      </c>
      <c r="D151" s="345"/>
      <c r="E151" s="345">
        <v>9.8699999999999992</v>
      </c>
      <c r="F151" s="345"/>
      <c r="G151" s="345">
        <v>10.68</v>
      </c>
      <c r="H151" s="345"/>
      <c r="I151" s="345">
        <v>1.54</v>
      </c>
      <c r="J151" s="345"/>
      <c r="K151" s="345">
        <v>4.49</v>
      </c>
    </row>
    <row r="152" spans="1:11" x14ac:dyDescent="0.25">
      <c r="A152" s="345">
        <v>2.62</v>
      </c>
      <c r="B152" s="345"/>
      <c r="C152" s="345">
        <v>29.04</v>
      </c>
      <c r="D152" s="345"/>
      <c r="E152" s="345">
        <v>9.8800000000000008</v>
      </c>
      <c r="F152" s="345"/>
      <c r="G152" s="345">
        <v>10.69</v>
      </c>
      <c r="H152" s="345"/>
      <c r="I152" s="345">
        <v>1.51</v>
      </c>
      <c r="J152" s="345"/>
      <c r="K152" s="345">
        <v>5.21</v>
      </c>
    </row>
    <row r="153" spans="1:11" x14ac:dyDescent="0.25">
      <c r="A153" s="345">
        <v>2.76</v>
      </c>
      <c r="B153" s="345"/>
      <c r="C153" s="345">
        <v>29.04</v>
      </c>
      <c r="D153" s="345"/>
      <c r="E153" s="345">
        <v>9.8800000000000008</v>
      </c>
      <c r="F153" s="345"/>
      <c r="G153" s="345">
        <v>10.73</v>
      </c>
      <c r="H153" s="345"/>
      <c r="I153" s="345">
        <v>1.51</v>
      </c>
      <c r="J153" s="345"/>
      <c r="K153" s="345">
        <v>5.21</v>
      </c>
    </row>
    <row r="154" spans="1:11" x14ac:dyDescent="0.25">
      <c r="A154" s="345">
        <v>2.9</v>
      </c>
      <c r="B154" s="345"/>
      <c r="C154" s="345">
        <v>29.07</v>
      </c>
      <c r="D154" s="345"/>
      <c r="E154" s="345">
        <v>9.84</v>
      </c>
      <c r="F154" s="345"/>
      <c r="G154" s="345">
        <v>10.78</v>
      </c>
      <c r="H154" s="345"/>
      <c r="I154" s="345">
        <v>1.54</v>
      </c>
      <c r="J154" s="345"/>
      <c r="K154" s="345">
        <v>4.05</v>
      </c>
    </row>
    <row r="155" spans="1:11" x14ac:dyDescent="0.25">
      <c r="A155" s="345">
        <v>2.99</v>
      </c>
      <c r="B155" s="345"/>
      <c r="C155" s="345">
        <v>29.09</v>
      </c>
      <c r="D155" s="345"/>
      <c r="E155" s="345">
        <v>9.82</v>
      </c>
      <c r="F155" s="345"/>
      <c r="G155" s="345">
        <v>10.83</v>
      </c>
      <c r="H155" s="345"/>
      <c r="I155" s="345">
        <v>1.54</v>
      </c>
      <c r="J155" s="345"/>
      <c r="K155" s="345">
        <v>4.05</v>
      </c>
    </row>
    <row r="156" spans="1:11" x14ac:dyDescent="0.25">
      <c r="A156" s="345">
        <v>3.07</v>
      </c>
      <c r="B156" s="345"/>
      <c r="C156" s="345">
        <v>29.09</v>
      </c>
      <c r="D156" s="345"/>
      <c r="E156" s="345">
        <v>9.8000000000000007</v>
      </c>
      <c r="F156" s="345"/>
      <c r="G156" s="345">
        <v>10.87</v>
      </c>
      <c r="H156" s="345"/>
      <c r="I156" s="345">
        <v>1.52</v>
      </c>
      <c r="J156" s="345"/>
      <c r="K156" s="345">
        <v>3.91</v>
      </c>
    </row>
    <row r="157" spans="1:11" x14ac:dyDescent="0.25">
      <c r="A157" s="345">
        <v>3.21</v>
      </c>
      <c r="B157" s="345"/>
      <c r="C157" s="345">
        <v>29.1</v>
      </c>
      <c r="D157" s="345"/>
      <c r="E157" s="345">
        <v>9.7899999999999991</v>
      </c>
      <c r="F157" s="345"/>
      <c r="G157" s="345">
        <v>10.88</v>
      </c>
      <c r="H157" s="345"/>
      <c r="I157" s="345">
        <v>1.52</v>
      </c>
      <c r="J157" s="345"/>
      <c r="K157" s="345">
        <v>3.91</v>
      </c>
    </row>
    <row r="158" spans="1:11" x14ac:dyDescent="0.25">
      <c r="A158" s="345">
        <v>3.37</v>
      </c>
      <c r="B158" s="345"/>
      <c r="C158" s="345">
        <v>29.1</v>
      </c>
      <c r="D158" s="345"/>
      <c r="E158" s="345">
        <v>9.7799999999999994</v>
      </c>
      <c r="F158" s="345"/>
      <c r="G158" s="345">
        <v>10.85</v>
      </c>
      <c r="H158" s="345"/>
      <c r="I158" s="345">
        <v>1.51</v>
      </c>
      <c r="J158" s="345"/>
      <c r="K158" s="345">
        <v>3.76</v>
      </c>
    </row>
    <row r="159" spans="1:11" x14ac:dyDescent="0.25">
      <c r="A159" s="345">
        <v>3.45</v>
      </c>
      <c r="B159" s="345"/>
      <c r="C159" s="345">
        <v>29.11</v>
      </c>
      <c r="D159" s="345"/>
      <c r="E159" s="345">
        <v>9.7799999999999994</v>
      </c>
      <c r="F159" s="345"/>
      <c r="G159" s="345">
        <v>10.8</v>
      </c>
      <c r="H159" s="345"/>
      <c r="I159" s="345">
        <v>1.51</v>
      </c>
      <c r="J159" s="345"/>
      <c r="K159" s="345">
        <v>3.76</v>
      </c>
    </row>
    <row r="160" spans="1:11" x14ac:dyDescent="0.25">
      <c r="A160" s="345">
        <v>3.54</v>
      </c>
      <c r="B160" s="345"/>
      <c r="C160" s="345">
        <v>29.11</v>
      </c>
      <c r="D160" s="345"/>
      <c r="E160" s="345">
        <v>9.7799999999999994</v>
      </c>
      <c r="F160" s="345"/>
      <c r="G160" s="345">
        <v>10.73</v>
      </c>
      <c r="H160" s="345"/>
      <c r="I160" s="345">
        <v>1.46</v>
      </c>
      <c r="J160" s="345"/>
      <c r="K160" s="345">
        <v>4.17</v>
      </c>
    </row>
    <row r="161" spans="1:11" x14ac:dyDescent="0.25">
      <c r="A161" s="345">
        <v>3.68</v>
      </c>
      <c r="B161" s="345"/>
      <c r="C161" s="345">
        <v>29.1</v>
      </c>
      <c r="D161" s="345"/>
      <c r="E161" s="345">
        <v>9.7799999999999994</v>
      </c>
      <c r="F161" s="345"/>
      <c r="G161" s="345">
        <v>10.65</v>
      </c>
      <c r="H161" s="345"/>
      <c r="I161" s="345">
        <v>1.46</v>
      </c>
      <c r="J161" s="345"/>
      <c r="K161" s="345">
        <v>4.17</v>
      </c>
    </row>
    <row r="162" spans="1:11" x14ac:dyDescent="0.25">
      <c r="A162" s="345">
        <v>3.8</v>
      </c>
      <c r="B162" s="345"/>
      <c r="C162" s="345">
        <v>29.11</v>
      </c>
      <c r="D162" s="345"/>
      <c r="E162" s="345">
        <v>9.7799999999999994</v>
      </c>
      <c r="F162" s="345"/>
      <c r="G162" s="345">
        <v>10.57</v>
      </c>
      <c r="H162" s="345"/>
      <c r="I162" s="345">
        <v>1.58</v>
      </c>
      <c r="J162" s="345"/>
      <c r="K162" s="345">
        <v>5.8</v>
      </c>
    </row>
    <row r="163" spans="1:11" x14ac:dyDescent="0.25">
      <c r="A163" s="345">
        <v>3.91</v>
      </c>
      <c r="B163" s="345"/>
      <c r="C163" s="345">
        <v>29.11</v>
      </c>
      <c r="D163" s="345"/>
      <c r="E163" s="345">
        <v>9.77</v>
      </c>
      <c r="F163" s="345"/>
      <c r="G163" s="345">
        <v>10.53</v>
      </c>
      <c r="H163" s="345"/>
      <c r="I163" s="345">
        <v>1.58</v>
      </c>
      <c r="J163" s="345"/>
      <c r="K163" s="345">
        <v>5.8</v>
      </c>
    </row>
    <row r="164" spans="1:11" x14ac:dyDescent="0.25">
      <c r="A164" s="345">
        <v>4.01</v>
      </c>
      <c r="B164" s="345"/>
      <c r="C164" s="345">
        <v>29.13</v>
      </c>
      <c r="D164" s="345"/>
      <c r="E164" s="345">
        <v>9.75</v>
      </c>
      <c r="F164" s="345"/>
      <c r="G164" s="345">
        <v>10.5</v>
      </c>
      <c r="H164" s="345"/>
      <c r="I164" s="345">
        <v>1.5</v>
      </c>
      <c r="J164" s="345"/>
      <c r="K164" s="345">
        <v>4.08</v>
      </c>
    </row>
    <row r="165" spans="1:11" x14ac:dyDescent="0.25">
      <c r="A165" s="345">
        <v>4.1100000000000003</v>
      </c>
      <c r="B165" s="345"/>
      <c r="C165" s="345">
        <v>29.15</v>
      </c>
      <c r="D165" s="345"/>
      <c r="E165" s="345">
        <v>9.7200000000000006</v>
      </c>
      <c r="F165" s="345"/>
      <c r="G165" s="345">
        <v>10.49</v>
      </c>
      <c r="H165" s="345"/>
      <c r="I165" s="345">
        <v>1.5</v>
      </c>
      <c r="J165" s="345"/>
      <c r="K165" s="345">
        <v>4.07</v>
      </c>
    </row>
    <row r="166" spans="1:11" x14ac:dyDescent="0.25">
      <c r="A166" s="345">
        <v>4.22</v>
      </c>
      <c r="B166" s="345"/>
      <c r="C166" s="345">
        <v>29.2</v>
      </c>
      <c r="D166" s="345"/>
      <c r="E166" s="345">
        <v>9.67</v>
      </c>
      <c r="F166" s="345"/>
      <c r="G166" s="345">
        <v>10.46</v>
      </c>
      <c r="H166" s="345"/>
      <c r="I166" s="345">
        <v>1.46</v>
      </c>
      <c r="J166" s="345"/>
      <c r="K166" s="345">
        <v>4.34</v>
      </c>
    </row>
    <row r="167" spans="1:11" x14ac:dyDescent="0.25">
      <c r="A167" s="345">
        <v>4.3</v>
      </c>
      <c r="B167" s="345"/>
      <c r="C167" s="345">
        <v>29.22</v>
      </c>
      <c r="D167" s="345"/>
      <c r="E167" s="345">
        <v>9.64</v>
      </c>
      <c r="F167" s="345"/>
      <c r="G167" s="345">
        <v>10.39</v>
      </c>
      <c r="H167" s="345"/>
      <c r="I167" s="345">
        <v>1.46</v>
      </c>
      <c r="J167" s="345"/>
      <c r="K167" s="345">
        <v>4.34</v>
      </c>
    </row>
    <row r="168" spans="1:11" x14ac:dyDescent="0.25">
      <c r="A168" s="345">
        <v>4.4000000000000004</v>
      </c>
      <c r="B168" s="345"/>
      <c r="C168" s="345">
        <v>29.22</v>
      </c>
      <c r="D168" s="345"/>
      <c r="E168" s="345">
        <v>9.64</v>
      </c>
      <c r="F168" s="345"/>
      <c r="G168" s="345">
        <v>10.29</v>
      </c>
      <c r="H168" s="345"/>
      <c r="I168" s="345">
        <v>1.49</v>
      </c>
      <c r="J168" s="345"/>
      <c r="K168" s="345">
        <v>5.69</v>
      </c>
    </row>
    <row r="169" spans="1:11" x14ac:dyDescent="0.25">
      <c r="A169" s="345">
        <v>4.54</v>
      </c>
      <c r="B169" s="345"/>
      <c r="C169" s="345">
        <v>29.22</v>
      </c>
      <c r="D169" s="345"/>
      <c r="E169" s="345">
        <v>9.64</v>
      </c>
      <c r="F169" s="345"/>
      <c r="G169" s="345">
        <v>10.17</v>
      </c>
      <c r="H169" s="345"/>
      <c r="I169" s="345">
        <v>1.49</v>
      </c>
      <c r="J169" s="345"/>
      <c r="K169" s="345">
        <v>5.68</v>
      </c>
    </row>
    <row r="170" spans="1:11" x14ac:dyDescent="0.25">
      <c r="A170" s="345">
        <v>4.6399999999999997</v>
      </c>
      <c r="B170" s="345"/>
      <c r="C170" s="345">
        <v>29.23</v>
      </c>
      <c r="D170" s="345"/>
      <c r="E170" s="345">
        <v>9.6300000000000008</v>
      </c>
      <c r="F170" s="345"/>
      <c r="G170" s="345">
        <v>10.050000000000001</v>
      </c>
      <c r="H170" s="345"/>
      <c r="I170" s="345">
        <v>1.56</v>
      </c>
      <c r="J170" s="345"/>
      <c r="K170" s="345">
        <v>3.1</v>
      </c>
    </row>
    <row r="171" spans="1:11" x14ac:dyDescent="0.25">
      <c r="A171" s="345">
        <v>4.74</v>
      </c>
      <c r="B171" s="345"/>
      <c r="C171" s="345">
        <v>29.24</v>
      </c>
      <c r="D171" s="345"/>
      <c r="E171" s="345">
        <v>9.6199999999999992</v>
      </c>
      <c r="F171" s="345"/>
      <c r="G171" s="345">
        <v>9.94</v>
      </c>
      <c r="H171" s="345"/>
      <c r="I171" s="345">
        <v>1.56</v>
      </c>
      <c r="J171" s="345"/>
      <c r="K171" s="345">
        <v>3.11</v>
      </c>
    </row>
    <row r="172" spans="1:11" x14ac:dyDescent="0.25">
      <c r="A172" s="345">
        <v>4.87</v>
      </c>
      <c r="B172" s="345"/>
      <c r="C172" s="345">
        <v>29.24</v>
      </c>
      <c r="D172" s="345"/>
      <c r="E172" s="345">
        <v>9.6</v>
      </c>
      <c r="F172" s="345"/>
      <c r="G172" s="345">
        <v>9.84</v>
      </c>
      <c r="H172" s="345"/>
      <c r="I172" s="345">
        <v>1.55</v>
      </c>
      <c r="J172" s="345"/>
      <c r="K172" s="345">
        <v>3.66</v>
      </c>
    </row>
    <row r="173" spans="1:11" x14ac:dyDescent="0.25">
      <c r="A173" s="345">
        <v>4.99</v>
      </c>
      <c r="B173" s="345"/>
      <c r="C173" s="345">
        <v>29.25</v>
      </c>
      <c r="D173" s="345"/>
      <c r="E173" s="345">
        <v>9.59</v>
      </c>
      <c r="F173" s="345"/>
      <c r="G173" s="345">
        <v>9.77</v>
      </c>
      <c r="H173" s="345"/>
      <c r="I173" s="345">
        <v>1.55</v>
      </c>
      <c r="J173" s="345"/>
      <c r="K173" s="345">
        <v>3.66</v>
      </c>
    </row>
    <row r="174" spans="1:11" x14ac:dyDescent="0.25">
      <c r="A174" s="345">
        <v>5.1100000000000003</v>
      </c>
      <c r="B174" s="345"/>
      <c r="C174" s="345">
        <v>29.26</v>
      </c>
      <c r="D174" s="345"/>
      <c r="E174" s="345">
        <v>9.57</v>
      </c>
      <c r="F174" s="345"/>
      <c r="G174" s="345">
        <v>9.7200000000000006</v>
      </c>
      <c r="H174" s="345"/>
      <c r="I174" s="345">
        <v>1.58</v>
      </c>
      <c r="J174" s="345"/>
      <c r="K174" s="345">
        <v>3.4</v>
      </c>
    </row>
    <row r="175" spans="1:11" x14ac:dyDescent="0.25">
      <c r="A175" s="345">
        <v>5.24</v>
      </c>
      <c r="B175" s="345"/>
      <c r="C175" s="345">
        <v>29.29</v>
      </c>
      <c r="D175" s="345"/>
      <c r="E175" s="345">
        <v>9.5500000000000007</v>
      </c>
      <c r="F175" s="345"/>
      <c r="G175" s="345">
        <v>9.69</v>
      </c>
      <c r="H175" s="345"/>
      <c r="I175" s="345">
        <v>1.58</v>
      </c>
      <c r="J175" s="345"/>
      <c r="K175" s="345">
        <v>3.4</v>
      </c>
    </row>
    <row r="176" spans="1:11" x14ac:dyDescent="0.25">
      <c r="A176" s="345">
        <v>5.37</v>
      </c>
      <c r="B176" s="345"/>
      <c r="C176" s="345">
        <v>29.3</v>
      </c>
      <c r="D176" s="345"/>
      <c r="E176" s="345">
        <v>9.5299999999999994</v>
      </c>
      <c r="F176" s="345"/>
      <c r="G176" s="345">
        <v>9.6199999999999992</v>
      </c>
      <c r="H176" s="345"/>
      <c r="I176" s="345">
        <v>1.61</v>
      </c>
      <c r="J176" s="345"/>
      <c r="K176" s="345">
        <v>2.23</v>
      </c>
    </row>
    <row r="177" spans="1:11" x14ac:dyDescent="0.25">
      <c r="A177" s="345">
        <v>5.5</v>
      </c>
      <c r="B177" s="345"/>
      <c r="C177" s="345">
        <v>29.3</v>
      </c>
      <c r="D177" s="345"/>
      <c r="E177" s="345">
        <v>9.5299999999999994</v>
      </c>
      <c r="F177" s="345"/>
      <c r="G177" s="345">
        <v>9.5500000000000007</v>
      </c>
      <c r="H177" s="345"/>
      <c r="I177" s="345">
        <v>1.61</v>
      </c>
      <c r="J177" s="345"/>
      <c r="K177" s="345">
        <v>2.2400000000000002</v>
      </c>
    </row>
    <row r="178" spans="1:11" x14ac:dyDescent="0.25">
      <c r="A178" s="345">
        <v>5.61</v>
      </c>
      <c r="B178" s="345"/>
      <c r="C178" s="345">
        <v>29.3</v>
      </c>
      <c r="D178" s="345"/>
      <c r="E178" s="345">
        <v>9.52</v>
      </c>
      <c r="F178" s="345"/>
      <c r="G178" s="345">
        <v>9.48</v>
      </c>
      <c r="H178" s="345"/>
      <c r="I178" s="345">
        <v>1.51</v>
      </c>
      <c r="J178" s="345"/>
      <c r="K178" s="345">
        <v>4.1100000000000003</v>
      </c>
    </row>
    <row r="179" spans="1:11" x14ac:dyDescent="0.25">
      <c r="A179" s="345">
        <v>5.71</v>
      </c>
      <c r="B179" s="345"/>
      <c r="C179" s="345">
        <v>29.31</v>
      </c>
      <c r="D179" s="345"/>
      <c r="E179" s="345">
        <v>9.51</v>
      </c>
      <c r="F179" s="345"/>
      <c r="G179" s="345">
        <v>9.41</v>
      </c>
      <c r="H179" s="345"/>
      <c r="I179" s="345">
        <v>1.51</v>
      </c>
      <c r="J179" s="345"/>
      <c r="K179" s="345">
        <v>4.1100000000000003</v>
      </c>
    </row>
    <row r="180" spans="1:11" x14ac:dyDescent="0.25">
      <c r="A180" s="345">
        <v>5.82</v>
      </c>
      <c r="B180" s="345"/>
      <c r="C180" s="345">
        <v>29.31</v>
      </c>
      <c r="D180" s="345"/>
      <c r="E180" s="345">
        <v>9.5</v>
      </c>
      <c r="F180" s="345"/>
      <c r="G180" s="345">
        <v>9.34</v>
      </c>
      <c r="H180" s="345"/>
      <c r="I180" s="345">
        <v>1.57</v>
      </c>
      <c r="J180" s="345"/>
      <c r="K180" s="345">
        <v>3.97</v>
      </c>
    </row>
    <row r="181" spans="1:11" x14ac:dyDescent="0.25">
      <c r="A181" s="345">
        <v>5.96</v>
      </c>
      <c r="B181" s="345"/>
      <c r="C181" s="345">
        <v>29.31</v>
      </c>
      <c r="D181" s="345"/>
      <c r="E181" s="345">
        <v>9.5</v>
      </c>
      <c r="F181" s="345"/>
      <c r="G181" s="345">
        <v>9.27</v>
      </c>
      <c r="H181" s="345"/>
      <c r="I181" s="345">
        <v>1.57</v>
      </c>
      <c r="J181" s="345"/>
      <c r="K181" s="345">
        <v>3.97</v>
      </c>
    </row>
    <row r="182" spans="1:11" x14ac:dyDescent="0.25">
      <c r="A182" s="345">
        <v>6.08</v>
      </c>
      <c r="B182" s="345"/>
      <c r="C182" s="345">
        <v>29.31</v>
      </c>
      <c r="D182" s="345"/>
      <c r="E182" s="345">
        <v>9.5</v>
      </c>
      <c r="F182" s="345"/>
      <c r="G182" s="345">
        <v>9.24</v>
      </c>
      <c r="H182" s="345"/>
      <c r="I182" s="345">
        <v>1.62</v>
      </c>
      <c r="J182" s="345"/>
      <c r="K182" s="345">
        <v>3.85</v>
      </c>
    </row>
    <row r="183" spans="1:11" x14ac:dyDescent="0.25">
      <c r="A183" s="345">
        <v>6.17</v>
      </c>
      <c r="B183" s="345"/>
      <c r="C183" s="345">
        <v>29.32</v>
      </c>
      <c r="D183" s="345"/>
      <c r="E183" s="345">
        <v>9.49</v>
      </c>
      <c r="F183" s="345"/>
      <c r="G183" s="345">
        <v>9.23</v>
      </c>
      <c r="H183" s="345"/>
      <c r="I183" s="345">
        <v>1.62</v>
      </c>
      <c r="J183" s="345"/>
      <c r="K183" s="345">
        <v>3.85</v>
      </c>
    </row>
    <row r="184" spans="1:11" x14ac:dyDescent="0.25">
      <c r="A184" s="345">
        <v>6.31</v>
      </c>
      <c r="B184" s="345"/>
      <c r="C184" s="345">
        <v>29.34</v>
      </c>
      <c r="D184" s="345"/>
      <c r="E184" s="345">
        <v>9.4700000000000006</v>
      </c>
      <c r="F184" s="345"/>
      <c r="G184" s="345">
        <v>9.23</v>
      </c>
      <c r="H184" s="345"/>
      <c r="I184" s="345">
        <v>1.83</v>
      </c>
      <c r="J184" s="345"/>
      <c r="K184" s="345">
        <v>7.03</v>
      </c>
    </row>
    <row r="185" spans="1:11" x14ac:dyDescent="0.25">
      <c r="A185" s="345">
        <v>6.46</v>
      </c>
      <c r="B185" s="345"/>
      <c r="C185" s="345">
        <v>29.34</v>
      </c>
      <c r="D185" s="345"/>
      <c r="E185" s="345">
        <v>9.4600000000000009</v>
      </c>
      <c r="F185" s="345"/>
      <c r="G185" s="345">
        <v>9.23</v>
      </c>
      <c r="H185" s="345"/>
      <c r="I185" s="345">
        <v>1.83</v>
      </c>
      <c r="J185" s="345"/>
      <c r="K185" s="345">
        <v>7.02</v>
      </c>
    </row>
    <row r="186" spans="1:11" x14ac:dyDescent="0.25">
      <c r="A186" s="345">
        <v>6.59</v>
      </c>
      <c r="B186" s="345"/>
      <c r="C186" s="345">
        <v>29.34</v>
      </c>
      <c r="D186" s="345"/>
      <c r="E186" s="345">
        <v>9.4600000000000009</v>
      </c>
      <c r="F186" s="345"/>
      <c r="G186" s="345">
        <v>9.23</v>
      </c>
      <c r="H186" s="345"/>
      <c r="I186" s="345">
        <v>1.74</v>
      </c>
      <c r="J186" s="345"/>
      <c r="K186" s="345">
        <v>3.02</v>
      </c>
    </row>
    <row r="187" spans="1:11" x14ac:dyDescent="0.25">
      <c r="A187" s="345">
        <v>6.7</v>
      </c>
      <c r="B187" s="345"/>
      <c r="C187" s="345">
        <v>29.34</v>
      </c>
      <c r="D187" s="345"/>
      <c r="E187" s="345">
        <v>9.4600000000000009</v>
      </c>
      <c r="F187" s="345"/>
      <c r="G187" s="345">
        <v>9.2200000000000006</v>
      </c>
      <c r="H187" s="345"/>
      <c r="I187" s="345">
        <v>1.67</v>
      </c>
      <c r="J187" s="345"/>
      <c r="K187" s="345">
        <v>3.02</v>
      </c>
    </row>
    <row r="188" spans="1:11" x14ac:dyDescent="0.25">
      <c r="A188" s="345">
        <v>6.82</v>
      </c>
      <c r="B188" s="345"/>
      <c r="C188" s="345">
        <v>29.34</v>
      </c>
      <c r="D188" s="345"/>
      <c r="E188" s="345">
        <v>9.4600000000000009</v>
      </c>
      <c r="F188" s="345"/>
      <c r="G188" s="345">
        <v>9.2200000000000006</v>
      </c>
      <c r="H188" s="345"/>
      <c r="I188" s="345">
        <v>1.71</v>
      </c>
      <c r="J188" s="345"/>
      <c r="K188" s="345">
        <v>3.16</v>
      </c>
    </row>
    <row r="189" spans="1:11" x14ac:dyDescent="0.25">
      <c r="A189" s="345">
        <v>6.95</v>
      </c>
      <c r="B189" s="345"/>
      <c r="C189" s="345">
        <v>29.35</v>
      </c>
      <c r="D189" s="345"/>
      <c r="E189" s="345">
        <v>9.4499999999999993</v>
      </c>
      <c r="F189" s="345"/>
      <c r="G189" s="345">
        <v>9.2200000000000006</v>
      </c>
      <c r="H189" s="345"/>
      <c r="I189" s="345">
        <v>1.74</v>
      </c>
      <c r="J189" s="345"/>
      <c r="K189" s="345">
        <v>3.3</v>
      </c>
    </row>
    <row r="190" spans="1:11" x14ac:dyDescent="0.25">
      <c r="A190" s="345">
        <v>7.09</v>
      </c>
      <c r="B190" s="345"/>
      <c r="C190" s="345">
        <v>29.35</v>
      </c>
      <c r="D190" s="345"/>
      <c r="E190" s="345">
        <v>9.4499999999999993</v>
      </c>
      <c r="F190" s="345"/>
      <c r="G190" s="345">
        <v>9.2100000000000009</v>
      </c>
      <c r="H190" s="345"/>
      <c r="I190" s="345">
        <v>1.75</v>
      </c>
      <c r="J190" s="345"/>
      <c r="K190" s="345">
        <v>2.97</v>
      </c>
    </row>
    <row r="191" spans="1:11" x14ac:dyDescent="0.25">
      <c r="A191" s="345">
        <v>7.23</v>
      </c>
      <c r="B191" s="345"/>
      <c r="C191" s="345">
        <v>29.35</v>
      </c>
      <c r="D191" s="345"/>
      <c r="E191" s="345">
        <v>9.4499999999999993</v>
      </c>
      <c r="F191" s="345"/>
      <c r="G191" s="345">
        <v>9.2100000000000009</v>
      </c>
      <c r="H191" s="345"/>
      <c r="I191" s="345">
        <v>1.76</v>
      </c>
      <c r="J191" s="345"/>
      <c r="K191" s="345">
        <v>2.64</v>
      </c>
    </row>
    <row r="192" spans="1:11" x14ac:dyDescent="0.25">
      <c r="A192" s="345">
        <v>7.34</v>
      </c>
      <c r="B192" s="345"/>
      <c r="C192" s="345">
        <v>29.35</v>
      </c>
      <c r="D192" s="345"/>
      <c r="E192" s="345">
        <v>9.44</v>
      </c>
      <c r="F192" s="345"/>
      <c r="G192" s="345">
        <v>9.2100000000000009</v>
      </c>
      <c r="H192" s="345"/>
      <c r="I192" s="345">
        <v>1.77</v>
      </c>
      <c r="J192" s="345"/>
      <c r="K192" s="345">
        <v>2.71</v>
      </c>
    </row>
    <row r="193" spans="1:11" x14ac:dyDescent="0.25">
      <c r="A193" s="345">
        <v>7.49</v>
      </c>
      <c r="B193" s="345"/>
      <c r="C193" s="345">
        <v>29.35</v>
      </c>
      <c r="D193" s="345"/>
      <c r="E193" s="345">
        <v>9.44</v>
      </c>
      <c r="F193" s="345"/>
      <c r="G193" s="345">
        <v>9.2200000000000006</v>
      </c>
      <c r="H193" s="345"/>
      <c r="I193" s="345">
        <v>1.79</v>
      </c>
      <c r="J193" s="345"/>
      <c r="K193" s="345">
        <v>2.78</v>
      </c>
    </row>
    <row r="194" spans="1:11" x14ac:dyDescent="0.25">
      <c r="A194" s="345">
        <v>7.6</v>
      </c>
      <c r="B194" s="345"/>
      <c r="C194" s="345">
        <v>29.35</v>
      </c>
      <c r="D194" s="345"/>
      <c r="E194" s="345">
        <v>9.44</v>
      </c>
      <c r="F194" s="345"/>
      <c r="G194" s="345">
        <v>9.23</v>
      </c>
      <c r="H194" s="345"/>
      <c r="I194" s="345">
        <v>1.8</v>
      </c>
      <c r="J194" s="345"/>
      <c r="K194" s="345">
        <v>3.09</v>
      </c>
    </row>
    <row r="195" spans="1:11" x14ac:dyDescent="0.25">
      <c r="A195" s="345">
        <v>7.65</v>
      </c>
      <c r="B195" s="345"/>
      <c r="C195" s="345">
        <v>29.35</v>
      </c>
      <c r="D195" s="345"/>
      <c r="E195" s="345">
        <v>9.44</v>
      </c>
      <c r="F195" s="345"/>
      <c r="G195" s="345">
        <v>9.24</v>
      </c>
      <c r="H195" s="345"/>
      <c r="I195" s="345">
        <v>1.81</v>
      </c>
      <c r="J195" s="345"/>
      <c r="K195" s="345">
        <v>3.4</v>
      </c>
    </row>
    <row r="196" spans="1:11" x14ac:dyDescent="0.25">
      <c r="A196" s="345">
        <v>7.77</v>
      </c>
      <c r="B196" s="345"/>
      <c r="C196" s="345">
        <v>29.35</v>
      </c>
      <c r="D196" s="345"/>
      <c r="E196" s="345">
        <v>9.44</v>
      </c>
      <c r="F196" s="345"/>
      <c r="G196" s="345">
        <v>9.25</v>
      </c>
      <c r="H196" s="345"/>
      <c r="I196" s="345">
        <v>1.83</v>
      </c>
      <c r="J196" s="345"/>
      <c r="K196" s="345">
        <v>3.28</v>
      </c>
    </row>
    <row r="197" spans="1:11" x14ac:dyDescent="0.25">
      <c r="A197" s="345">
        <v>7.92</v>
      </c>
      <c r="B197" s="345"/>
      <c r="C197" s="345">
        <v>29.35</v>
      </c>
      <c r="D197" s="345"/>
      <c r="E197" s="345">
        <v>9.44</v>
      </c>
      <c r="F197" s="345"/>
      <c r="G197" s="345">
        <v>9.26</v>
      </c>
      <c r="H197" s="345"/>
      <c r="I197" s="345">
        <v>1.85</v>
      </c>
      <c r="J197" s="345"/>
      <c r="K197" s="345">
        <v>3.17</v>
      </c>
    </row>
    <row r="198" spans="1:11" x14ac:dyDescent="0.25">
      <c r="A198" s="345">
        <v>8.01</v>
      </c>
      <c r="B198" s="345"/>
      <c r="C198" s="345">
        <v>29.35</v>
      </c>
      <c r="D198" s="345"/>
      <c r="E198" s="345">
        <v>9.44</v>
      </c>
      <c r="F198" s="345"/>
      <c r="G198" s="345">
        <v>9.27</v>
      </c>
      <c r="H198" s="345"/>
      <c r="I198" s="345">
        <v>1.9</v>
      </c>
      <c r="J198" s="345"/>
      <c r="K198" s="345">
        <v>3.23</v>
      </c>
    </row>
    <row r="199" spans="1:11" x14ac:dyDescent="0.25">
      <c r="A199" s="345">
        <v>8.1199999999999992</v>
      </c>
      <c r="B199" s="345"/>
      <c r="C199" s="345">
        <v>29.35</v>
      </c>
      <c r="D199" s="345"/>
      <c r="E199" s="345">
        <v>9.44</v>
      </c>
      <c r="F199" s="345"/>
      <c r="G199" s="345">
        <v>9.2799999999999994</v>
      </c>
      <c r="H199" s="345"/>
      <c r="I199" s="345">
        <v>1.95</v>
      </c>
      <c r="J199" s="345"/>
      <c r="K199" s="345">
        <v>3.29</v>
      </c>
    </row>
    <row r="200" spans="1:11" x14ac:dyDescent="0.25">
      <c r="A200" s="345">
        <v>8.27</v>
      </c>
      <c r="B200" s="345"/>
      <c r="C200" s="345">
        <v>29.35</v>
      </c>
      <c r="D200" s="345"/>
      <c r="E200" s="345">
        <v>9.44</v>
      </c>
      <c r="F200" s="345"/>
      <c r="G200" s="345">
        <v>9.3000000000000007</v>
      </c>
      <c r="H200" s="345"/>
      <c r="I200" s="345">
        <v>1.88</v>
      </c>
      <c r="J200" s="345"/>
      <c r="K200" s="345">
        <v>3.19</v>
      </c>
    </row>
    <row r="201" spans="1:11" x14ac:dyDescent="0.25">
      <c r="A201" s="345">
        <v>8.41</v>
      </c>
      <c r="B201" s="345"/>
      <c r="C201" s="345">
        <v>29.35</v>
      </c>
      <c r="D201" s="345"/>
      <c r="E201" s="345">
        <v>9.44</v>
      </c>
      <c r="F201" s="345"/>
      <c r="G201" s="345">
        <v>9.32</v>
      </c>
      <c r="H201" s="345"/>
      <c r="I201" s="345">
        <v>1.82</v>
      </c>
      <c r="J201" s="345"/>
      <c r="K201" s="345">
        <v>3.09</v>
      </c>
    </row>
    <row r="202" spans="1:11" x14ac:dyDescent="0.25">
      <c r="A202" s="345">
        <v>8.5299999999999994</v>
      </c>
      <c r="B202" s="345"/>
      <c r="C202" s="345">
        <v>29.35</v>
      </c>
      <c r="D202" s="345"/>
      <c r="E202" s="345">
        <v>9.44</v>
      </c>
      <c r="F202" s="345"/>
      <c r="G202" s="345">
        <v>9.34</v>
      </c>
      <c r="H202" s="345"/>
      <c r="I202" s="345">
        <v>1.81</v>
      </c>
      <c r="J202" s="345"/>
      <c r="K202" s="345">
        <v>3.11</v>
      </c>
    </row>
    <row r="203" spans="1:11" x14ac:dyDescent="0.25">
      <c r="A203" s="345">
        <v>8.67</v>
      </c>
      <c r="B203" s="345"/>
      <c r="C203" s="345">
        <v>29.35</v>
      </c>
      <c r="D203" s="345"/>
      <c r="E203" s="345">
        <v>9.44</v>
      </c>
      <c r="F203" s="345"/>
      <c r="G203" s="345">
        <v>9.35</v>
      </c>
      <c r="H203" s="345"/>
      <c r="I203" s="345">
        <v>1.81</v>
      </c>
      <c r="J203" s="345"/>
      <c r="K203" s="345">
        <v>3.13</v>
      </c>
    </row>
    <row r="204" spans="1:11" x14ac:dyDescent="0.25">
      <c r="A204" s="345">
        <v>8.82</v>
      </c>
      <c r="B204" s="345"/>
      <c r="C204" s="345">
        <v>29.35</v>
      </c>
      <c r="D204" s="345"/>
      <c r="E204" s="345">
        <v>9.44</v>
      </c>
      <c r="F204" s="345"/>
      <c r="G204" s="345">
        <v>9.3699999999999992</v>
      </c>
      <c r="H204" s="345"/>
      <c r="I204" s="345">
        <v>1.78</v>
      </c>
      <c r="J204" s="345"/>
      <c r="K204" s="345">
        <v>3.48</v>
      </c>
    </row>
    <row r="205" spans="1:11" x14ac:dyDescent="0.25">
      <c r="A205" s="345">
        <v>8.9</v>
      </c>
      <c r="B205" s="345"/>
      <c r="C205" s="345">
        <v>29.35</v>
      </c>
      <c r="D205" s="345"/>
      <c r="E205" s="345">
        <v>9.44</v>
      </c>
      <c r="F205" s="345"/>
      <c r="G205" s="345">
        <v>9.39</v>
      </c>
      <c r="H205" s="345"/>
      <c r="I205" s="345">
        <v>1.75</v>
      </c>
      <c r="J205" s="345"/>
      <c r="K205" s="345">
        <v>3.84</v>
      </c>
    </row>
    <row r="206" spans="1:11" x14ac:dyDescent="0.25">
      <c r="A206" s="345">
        <v>9.0299999999999994</v>
      </c>
      <c r="B206" s="345"/>
      <c r="C206" s="345">
        <v>29.35</v>
      </c>
      <c r="D206" s="345"/>
      <c r="E206" s="345">
        <v>9.44</v>
      </c>
      <c r="F206" s="345"/>
      <c r="G206" s="345">
        <v>9.42</v>
      </c>
      <c r="H206" s="345"/>
      <c r="I206" s="345">
        <v>1.8</v>
      </c>
      <c r="J206" s="345"/>
      <c r="K206" s="345">
        <v>3.65</v>
      </c>
    </row>
    <row r="207" spans="1:11" x14ac:dyDescent="0.25">
      <c r="A207" s="345">
        <v>9.17</v>
      </c>
      <c r="B207" s="345"/>
      <c r="C207" s="345">
        <v>29.35</v>
      </c>
      <c r="D207" s="345"/>
      <c r="E207" s="345">
        <v>9.44</v>
      </c>
      <c r="F207" s="345"/>
      <c r="G207" s="345">
        <v>9.4600000000000009</v>
      </c>
      <c r="H207" s="345"/>
      <c r="I207" s="345">
        <v>1.84</v>
      </c>
      <c r="J207" s="345"/>
      <c r="K207" s="345">
        <v>3.47</v>
      </c>
    </row>
    <row r="208" spans="1:11" x14ac:dyDescent="0.25">
      <c r="A208" s="345">
        <v>9.27</v>
      </c>
      <c r="B208" s="345"/>
      <c r="C208" s="345">
        <v>29.35</v>
      </c>
      <c r="D208" s="345"/>
      <c r="E208" s="345">
        <v>9.44</v>
      </c>
      <c r="F208" s="345"/>
      <c r="G208" s="345">
        <v>9.52</v>
      </c>
      <c r="H208" s="345"/>
      <c r="I208" s="345">
        <v>1.83</v>
      </c>
      <c r="J208" s="345"/>
      <c r="K208" s="345">
        <v>4.93</v>
      </c>
    </row>
    <row r="209" spans="1:11" x14ac:dyDescent="0.25">
      <c r="A209" s="345">
        <v>9.3699999999999992</v>
      </c>
      <c r="B209" s="345"/>
      <c r="C209" s="345">
        <v>29.36</v>
      </c>
      <c r="D209" s="345"/>
      <c r="E209" s="345">
        <v>9.43</v>
      </c>
      <c r="F209" s="345"/>
      <c r="G209" s="345">
        <v>9.61</v>
      </c>
      <c r="H209" s="345"/>
      <c r="I209" s="345">
        <v>1.82</v>
      </c>
      <c r="J209" s="345"/>
      <c r="K209" s="345">
        <v>6.38</v>
      </c>
    </row>
    <row r="210" spans="1:11" x14ac:dyDescent="0.25">
      <c r="A210" s="345">
        <v>9.5</v>
      </c>
      <c r="B210" s="345"/>
      <c r="C210" s="345">
        <v>29.35</v>
      </c>
      <c r="D210" s="345"/>
      <c r="E210" s="345">
        <v>9.43</v>
      </c>
      <c r="F210" s="345"/>
      <c r="G210" s="345">
        <v>9.7100000000000009</v>
      </c>
      <c r="H210" s="345"/>
      <c r="I210" s="345">
        <v>1.86</v>
      </c>
      <c r="J210" s="345"/>
      <c r="K210" s="345">
        <v>5.3</v>
      </c>
    </row>
    <row r="211" spans="1:11" x14ac:dyDescent="0.25">
      <c r="A211" s="345">
        <v>9.66</v>
      </c>
      <c r="B211" s="345"/>
      <c r="C211" s="345">
        <v>29.35</v>
      </c>
      <c r="D211" s="345"/>
      <c r="E211" s="345">
        <v>9.43</v>
      </c>
      <c r="F211" s="345"/>
      <c r="G211" s="345">
        <v>9.84</v>
      </c>
      <c r="H211" s="345"/>
      <c r="I211" s="345">
        <v>1.9</v>
      </c>
      <c r="J211" s="345"/>
      <c r="K211" s="345">
        <v>4.21</v>
      </c>
    </row>
    <row r="212" spans="1:11" x14ac:dyDescent="0.25">
      <c r="A212" s="345">
        <v>9.77</v>
      </c>
      <c r="B212" s="345"/>
      <c r="C212" s="345">
        <v>29.35</v>
      </c>
      <c r="D212" s="345"/>
      <c r="E212" s="345">
        <v>9.43</v>
      </c>
      <c r="F212" s="345"/>
      <c r="G212" s="345">
        <v>9.9600000000000009</v>
      </c>
      <c r="H212" s="345"/>
      <c r="I212" s="345">
        <v>1.85</v>
      </c>
      <c r="J212" s="345"/>
      <c r="K212" s="345">
        <v>3.9</v>
      </c>
    </row>
    <row r="213" spans="1:11" x14ac:dyDescent="0.25">
      <c r="A213" s="345">
        <v>9.85</v>
      </c>
      <c r="B213" s="345"/>
      <c r="C213" s="345">
        <v>29.35</v>
      </c>
      <c r="D213" s="345"/>
      <c r="E213" s="345">
        <v>9.43</v>
      </c>
      <c r="F213" s="345"/>
      <c r="G213" s="345">
        <v>10.07</v>
      </c>
      <c r="H213" s="345"/>
      <c r="I213" s="345">
        <v>1.81</v>
      </c>
      <c r="J213" s="345"/>
      <c r="K213" s="345">
        <v>3.58</v>
      </c>
    </row>
    <row r="214" spans="1:11" x14ac:dyDescent="0.25">
      <c r="A214" s="345">
        <v>9.99</v>
      </c>
      <c r="B214" s="345"/>
      <c r="C214" s="345">
        <v>29.35</v>
      </c>
      <c r="D214" s="345"/>
      <c r="E214" s="345">
        <v>9.43</v>
      </c>
      <c r="F214" s="345"/>
      <c r="G214" s="345">
        <v>10.11</v>
      </c>
      <c r="H214" s="345"/>
      <c r="I214" s="345">
        <v>1.81</v>
      </c>
      <c r="J214" s="345"/>
      <c r="K214" s="345">
        <v>3.52</v>
      </c>
    </row>
    <row r="215" spans="1:11" x14ac:dyDescent="0.25">
      <c r="A215" s="345">
        <v>10.130000000000001</v>
      </c>
      <c r="B215" s="345"/>
      <c r="C215" s="345">
        <v>29.35</v>
      </c>
      <c r="D215" s="345"/>
      <c r="E215" s="345">
        <v>9.43</v>
      </c>
      <c r="F215" s="345"/>
      <c r="G215" s="345">
        <v>10.01</v>
      </c>
      <c r="H215" s="345"/>
      <c r="I215" s="345">
        <v>1.82</v>
      </c>
      <c r="J215" s="345"/>
      <c r="K215" s="345">
        <v>3.45</v>
      </c>
    </row>
    <row r="216" spans="1:11" x14ac:dyDescent="0.25">
      <c r="A216" s="345">
        <v>10.24</v>
      </c>
      <c r="B216" s="345"/>
      <c r="C216" s="345">
        <v>29.36</v>
      </c>
      <c r="D216" s="345"/>
      <c r="E216" s="345">
        <v>9.43</v>
      </c>
      <c r="F216" s="345"/>
      <c r="G216" s="345">
        <v>9.64</v>
      </c>
      <c r="H216" s="345"/>
      <c r="I216" s="345">
        <v>1.81</v>
      </c>
      <c r="J216" s="345"/>
      <c r="K216" s="345">
        <v>3.27</v>
      </c>
    </row>
    <row r="217" spans="1:11" x14ac:dyDescent="0.25">
      <c r="A217" s="345">
        <v>10.34</v>
      </c>
      <c r="B217" s="345"/>
      <c r="C217" s="345">
        <v>29.36</v>
      </c>
      <c r="D217" s="345"/>
      <c r="E217" s="345">
        <v>9.43</v>
      </c>
      <c r="F217" s="345"/>
      <c r="G217" s="345">
        <v>8.9700000000000006</v>
      </c>
      <c r="H217" s="345"/>
      <c r="I217" s="345">
        <v>1.79</v>
      </c>
      <c r="J217" s="345"/>
      <c r="K217" s="345">
        <v>3.09</v>
      </c>
    </row>
    <row r="218" spans="1:11" x14ac:dyDescent="0.25">
      <c r="A218" s="345">
        <v>10.48</v>
      </c>
      <c r="B218" s="345"/>
      <c r="C218" s="345">
        <v>29.35</v>
      </c>
      <c r="D218" s="345"/>
      <c r="E218" s="345">
        <v>9.43</v>
      </c>
      <c r="F218" s="345"/>
      <c r="G218" s="345">
        <v>8.26</v>
      </c>
      <c r="H218" s="345"/>
      <c r="I218" s="345">
        <v>1.81</v>
      </c>
      <c r="J218" s="345"/>
      <c r="K218" s="345">
        <v>3.35</v>
      </c>
    </row>
    <row r="219" spans="1:11" x14ac:dyDescent="0.25">
      <c r="A219" s="345">
        <v>10.61</v>
      </c>
      <c r="B219" s="345"/>
      <c r="C219" s="345">
        <v>29.35</v>
      </c>
      <c r="D219" s="345"/>
      <c r="E219" s="345">
        <v>9.43</v>
      </c>
      <c r="F219" s="345"/>
      <c r="G219" s="345">
        <v>7.67</v>
      </c>
      <c r="H219" s="345"/>
      <c r="I219" s="345">
        <v>1.84</v>
      </c>
      <c r="J219" s="345"/>
      <c r="K219" s="345">
        <v>3.61</v>
      </c>
    </row>
    <row r="220" spans="1:11" x14ac:dyDescent="0.25">
      <c r="A220" s="345">
        <v>10.69</v>
      </c>
      <c r="B220" s="345"/>
      <c r="C220" s="345">
        <v>29.35</v>
      </c>
      <c r="D220" s="345"/>
      <c r="E220" s="345">
        <v>9.43</v>
      </c>
      <c r="F220" s="345"/>
      <c r="G220" s="345">
        <v>7.26</v>
      </c>
      <c r="H220" s="345"/>
      <c r="I220" s="345">
        <v>1.86</v>
      </c>
      <c r="J220" s="345"/>
      <c r="K220" s="345">
        <v>4.68</v>
      </c>
    </row>
    <row r="221" spans="1:11" x14ac:dyDescent="0.25">
      <c r="A221" s="345">
        <v>10.82</v>
      </c>
      <c r="B221" s="345"/>
      <c r="C221" s="345">
        <v>29.35</v>
      </c>
      <c r="D221" s="345"/>
      <c r="E221" s="345">
        <v>9.43</v>
      </c>
      <c r="F221" s="345"/>
      <c r="G221" s="345">
        <v>7.06</v>
      </c>
      <c r="H221" s="345"/>
      <c r="I221" s="345">
        <v>1.91</v>
      </c>
      <c r="J221" s="345"/>
      <c r="K221" s="345">
        <v>5.76</v>
      </c>
    </row>
    <row r="222" spans="1:11" x14ac:dyDescent="0.25">
      <c r="A222" s="345">
        <v>10.94</v>
      </c>
      <c r="B222" s="345"/>
      <c r="C222" s="345">
        <v>29.35</v>
      </c>
      <c r="D222" s="345"/>
      <c r="E222" s="345">
        <v>9.43</v>
      </c>
      <c r="F222" s="345"/>
      <c r="G222" s="345">
        <v>7.14</v>
      </c>
      <c r="H222" s="345"/>
      <c r="I222" s="345">
        <v>1.92</v>
      </c>
      <c r="J222" s="345"/>
      <c r="K222" s="345">
        <v>5.76</v>
      </c>
    </row>
    <row r="223" spans="1:11" x14ac:dyDescent="0.25">
      <c r="A223" s="345">
        <v>11.03</v>
      </c>
      <c r="B223" s="345"/>
      <c r="C223" s="345">
        <v>29.35</v>
      </c>
      <c r="D223" s="345"/>
      <c r="E223" s="345">
        <v>9.43</v>
      </c>
      <c r="F223" s="345"/>
      <c r="G223" s="345">
        <v>7.52</v>
      </c>
      <c r="H223" s="345"/>
      <c r="I223" s="345">
        <v>1.89</v>
      </c>
      <c r="J223" s="345"/>
      <c r="K223" s="345">
        <v>3.82</v>
      </c>
    </row>
    <row r="224" spans="1:11" x14ac:dyDescent="0.25">
      <c r="A224" s="345">
        <v>11.14</v>
      </c>
      <c r="B224" s="345"/>
      <c r="C224" s="345">
        <v>29.35</v>
      </c>
      <c r="D224" s="345"/>
      <c r="E224" s="345">
        <v>9.42</v>
      </c>
      <c r="F224" s="345"/>
      <c r="G224" s="345">
        <v>8.2200000000000006</v>
      </c>
      <c r="H224" s="345"/>
      <c r="I224" s="345">
        <v>1.89</v>
      </c>
      <c r="J224" s="345"/>
      <c r="K224" s="345">
        <v>3.82</v>
      </c>
    </row>
    <row r="225" spans="1:11" x14ac:dyDescent="0.25">
      <c r="A225" s="345">
        <v>11.28</v>
      </c>
      <c r="B225" s="345"/>
      <c r="C225" s="345">
        <v>29.36</v>
      </c>
      <c r="D225" s="345"/>
      <c r="E225" s="345">
        <v>9.42</v>
      </c>
      <c r="F225" s="345"/>
      <c r="G225" s="345">
        <v>8.9600000000000009</v>
      </c>
      <c r="H225" s="345"/>
      <c r="I225" s="345">
        <v>2.0099999999999998</v>
      </c>
      <c r="J225" s="345"/>
      <c r="K225" s="345">
        <v>5.08</v>
      </c>
    </row>
    <row r="226" spans="1:11" x14ac:dyDescent="0.25">
      <c r="A226" s="345">
        <v>11.37</v>
      </c>
      <c r="B226" s="345"/>
      <c r="C226" s="345">
        <v>29.32</v>
      </c>
      <c r="D226" s="345"/>
      <c r="E226" s="345">
        <v>9.42</v>
      </c>
      <c r="F226" s="345"/>
      <c r="G226" s="345">
        <v>9.25</v>
      </c>
      <c r="H226" s="345"/>
      <c r="I226" s="345">
        <v>2.0099999999999998</v>
      </c>
      <c r="J226" s="345"/>
      <c r="K226" s="345">
        <v>5.07</v>
      </c>
    </row>
    <row r="227" spans="1:11" x14ac:dyDescent="0.25">
      <c r="A227" s="345">
        <v>11.39</v>
      </c>
      <c r="B227" s="345"/>
      <c r="C227" s="345">
        <v>28.08</v>
      </c>
      <c r="D227" s="345"/>
      <c r="E227" s="345">
        <v>9.42</v>
      </c>
      <c r="F227" s="345"/>
      <c r="G227" s="345">
        <v>9.3800000000000008</v>
      </c>
      <c r="H227" s="345"/>
      <c r="I227" s="345">
        <v>1.9</v>
      </c>
      <c r="J227" s="345"/>
      <c r="K227" s="345">
        <v>4.26</v>
      </c>
    </row>
    <row r="228" spans="1:11" x14ac:dyDescent="0.25">
      <c r="A228" s="346"/>
      <c r="C228" s="346"/>
      <c r="E228" s="346"/>
      <c r="G228" s="346"/>
      <c r="I228" s="346"/>
      <c r="K228" s="346"/>
    </row>
    <row r="229" spans="1:11" x14ac:dyDescent="0.25">
      <c r="A229" s="461" t="s">
        <v>437</v>
      </c>
      <c r="B229" s="461"/>
      <c r="C229" s="461"/>
      <c r="D229" s="461"/>
      <c r="E229" s="461"/>
      <c r="F229" s="462"/>
      <c r="G229" s="462"/>
      <c r="H229" s="462"/>
      <c r="I229" s="462"/>
      <c r="J229" s="462"/>
      <c r="K229" s="461"/>
    </row>
    <row r="230" spans="1:11" x14ac:dyDescent="0.25">
      <c r="A230" s="345">
        <v>0.53</v>
      </c>
      <c r="B230" s="345"/>
      <c r="C230" s="345">
        <v>29.01</v>
      </c>
      <c r="D230" s="345"/>
      <c r="E230" s="345">
        <v>9.7200000000000006</v>
      </c>
      <c r="F230" s="345"/>
      <c r="G230" s="345">
        <v>9.98</v>
      </c>
      <c r="H230" s="345"/>
      <c r="I230" s="345">
        <v>0.96</v>
      </c>
      <c r="J230" s="345"/>
      <c r="K230" s="345">
        <v>0.04</v>
      </c>
    </row>
    <row r="231" spans="1:11" x14ac:dyDescent="0.25">
      <c r="A231" s="345">
        <v>0.6</v>
      </c>
      <c r="B231" s="345"/>
      <c r="C231" s="345">
        <v>29.01</v>
      </c>
      <c r="D231" s="345"/>
      <c r="E231" s="345">
        <v>9.7200000000000006</v>
      </c>
      <c r="F231" s="345"/>
      <c r="G231" s="345">
        <v>9.98</v>
      </c>
      <c r="H231" s="345"/>
      <c r="I231" s="345">
        <v>1.0900000000000001</v>
      </c>
      <c r="J231" s="345"/>
      <c r="K231" s="345">
        <v>0.11</v>
      </c>
    </row>
    <row r="232" spans="1:11" x14ac:dyDescent="0.25">
      <c r="A232" s="345">
        <v>0.74</v>
      </c>
      <c r="B232" s="345"/>
      <c r="C232" s="345">
        <v>29.01</v>
      </c>
      <c r="D232" s="345"/>
      <c r="E232" s="345">
        <v>9.7100000000000009</v>
      </c>
      <c r="F232" s="345"/>
      <c r="G232" s="345">
        <v>9.98</v>
      </c>
      <c r="H232" s="345"/>
      <c r="I232" s="345">
        <v>1.25</v>
      </c>
      <c r="J232" s="345"/>
      <c r="K232" s="345">
        <v>0.7</v>
      </c>
    </row>
    <row r="233" spans="1:11" x14ac:dyDescent="0.25">
      <c r="A233" s="345">
        <v>0.88</v>
      </c>
      <c r="B233" s="345"/>
      <c r="C233" s="345">
        <v>29.01</v>
      </c>
      <c r="D233" s="345"/>
      <c r="E233" s="345">
        <v>9.7100000000000009</v>
      </c>
      <c r="F233" s="345"/>
      <c r="G233" s="345">
        <v>9.98</v>
      </c>
      <c r="H233" s="345"/>
      <c r="I233" s="345">
        <v>1.42</v>
      </c>
      <c r="J233" s="345"/>
      <c r="K233" s="345">
        <v>1.3</v>
      </c>
    </row>
    <row r="234" spans="1:11" x14ac:dyDescent="0.25">
      <c r="A234" s="345">
        <v>0.94</v>
      </c>
      <c r="B234" s="345"/>
      <c r="C234" s="345">
        <v>29.01</v>
      </c>
      <c r="D234" s="345"/>
      <c r="E234" s="345">
        <v>9.7100000000000009</v>
      </c>
      <c r="F234" s="345"/>
      <c r="G234" s="345">
        <v>9.98</v>
      </c>
      <c r="H234" s="345"/>
      <c r="I234" s="345">
        <v>1.45</v>
      </c>
      <c r="J234" s="345"/>
      <c r="K234" s="345">
        <v>1.25</v>
      </c>
    </row>
    <row r="235" spans="1:11" x14ac:dyDescent="0.25">
      <c r="A235" s="345">
        <v>1.08</v>
      </c>
      <c r="B235" s="345"/>
      <c r="C235" s="345">
        <v>29.01</v>
      </c>
      <c r="D235" s="345"/>
      <c r="E235" s="345">
        <v>9.7100000000000009</v>
      </c>
      <c r="F235" s="345"/>
      <c r="G235" s="345">
        <v>9.99</v>
      </c>
      <c r="H235" s="345"/>
      <c r="I235" s="345">
        <v>1.48</v>
      </c>
      <c r="J235" s="345"/>
      <c r="K235" s="345">
        <v>1.2</v>
      </c>
    </row>
    <row r="236" spans="1:11" x14ac:dyDescent="0.25">
      <c r="A236" s="345">
        <v>1.26</v>
      </c>
      <c r="B236" s="345"/>
      <c r="C236" s="345">
        <v>29.01</v>
      </c>
      <c r="D236" s="345"/>
      <c r="E236" s="345">
        <v>9.7100000000000009</v>
      </c>
      <c r="F236" s="345"/>
      <c r="G236" s="345">
        <v>9.99</v>
      </c>
      <c r="H236" s="345"/>
      <c r="I236" s="345">
        <v>1.45</v>
      </c>
      <c r="J236" s="345"/>
      <c r="K236" s="345">
        <v>0.99</v>
      </c>
    </row>
    <row r="237" spans="1:11" x14ac:dyDescent="0.25">
      <c r="A237" s="345">
        <v>1.35</v>
      </c>
      <c r="B237" s="345"/>
      <c r="C237" s="345">
        <v>29.01</v>
      </c>
      <c r="D237" s="345"/>
      <c r="E237" s="345">
        <v>9.6999999999999993</v>
      </c>
      <c r="F237" s="345"/>
      <c r="G237" s="345">
        <v>9.99</v>
      </c>
      <c r="H237" s="345"/>
      <c r="I237" s="345">
        <v>1.41</v>
      </c>
      <c r="J237" s="345"/>
      <c r="K237" s="345">
        <v>0.78</v>
      </c>
    </row>
    <row r="238" spans="1:11" x14ac:dyDescent="0.25">
      <c r="A238" s="345">
        <v>1.39</v>
      </c>
      <c r="B238" s="345"/>
      <c r="C238" s="345">
        <v>29.02</v>
      </c>
      <c r="D238" s="345"/>
      <c r="E238" s="345">
        <v>9.6999999999999993</v>
      </c>
      <c r="F238" s="345"/>
      <c r="G238" s="345">
        <v>9.98</v>
      </c>
      <c r="H238" s="345"/>
      <c r="I238" s="345">
        <v>1.44</v>
      </c>
      <c r="J238" s="345"/>
      <c r="K238" s="345">
        <v>0.92</v>
      </c>
    </row>
    <row r="239" spans="1:11" x14ac:dyDescent="0.25">
      <c r="A239" s="345">
        <v>1.55</v>
      </c>
      <c r="B239" s="345"/>
      <c r="C239" s="345">
        <v>29.02</v>
      </c>
      <c r="D239" s="345"/>
      <c r="E239" s="345">
        <v>9.6999999999999993</v>
      </c>
      <c r="F239" s="345"/>
      <c r="G239" s="345">
        <v>9.99</v>
      </c>
      <c r="H239" s="345"/>
      <c r="I239" s="345">
        <v>1.46</v>
      </c>
      <c r="J239" s="345"/>
      <c r="K239" s="345">
        <v>1.05</v>
      </c>
    </row>
    <row r="240" spans="1:11" x14ac:dyDescent="0.25">
      <c r="A240" s="345">
        <v>1.71</v>
      </c>
      <c r="B240" s="345"/>
      <c r="C240" s="345">
        <v>29.01</v>
      </c>
      <c r="D240" s="345"/>
      <c r="E240" s="345">
        <v>9.6999999999999993</v>
      </c>
      <c r="F240" s="345"/>
      <c r="G240" s="345">
        <v>9.98</v>
      </c>
      <c r="H240" s="345"/>
      <c r="I240" s="345">
        <v>1.47</v>
      </c>
      <c r="J240" s="345"/>
      <c r="K240" s="345">
        <v>1.18</v>
      </c>
    </row>
    <row r="241" spans="1:11" x14ac:dyDescent="0.25">
      <c r="A241" s="345">
        <v>1.76</v>
      </c>
      <c r="B241" s="345"/>
      <c r="C241" s="345">
        <v>29.02</v>
      </c>
      <c r="D241" s="345"/>
      <c r="E241" s="345">
        <v>9.6999999999999993</v>
      </c>
      <c r="F241" s="345"/>
      <c r="G241" s="345">
        <v>9.9700000000000006</v>
      </c>
      <c r="H241" s="345"/>
      <c r="I241" s="345">
        <v>1.49</v>
      </c>
      <c r="J241" s="345"/>
      <c r="K241" s="345">
        <v>1.33</v>
      </c>
    </row>
    <row r="242" spans="1:11" x14ac:dyDescent="0.25">
      <c r="A242" s="345">
        <v>1.84</v>
      </c>
      <c r="B242" s="345"/>
      <c r="C242" s="345">
        <v>29.02</v>
      </c>
      <c r="D242" s="345"/>
      <c r="E242" s="345">
        <v>9.6999999999999993</v>
      </c>
      <c r="F242" s="345"/>
      <c r="G242" s="345">
        <v>9.98</v>
      </c>
      <c r="H242" s="345"/>
      <c r="I242" s="345">
        <v>1.5</v>
      </c>
      <c r="J242" s="345"/>
      <c r="K242" s="345">
        <v>1.1499999999999999</v>
      </c>
    </row>
    <row r="243" spans="1:11" x14ac:dyDescent="0.25">
      <c r="A243" s="345">
        <v>2.02</v>
      </c>
      <c r="B243" s="345"/>
      <c r="C243" s="345">
        <v>29.01</v>
      </c>
      <c r="D243" s="345"/>
      <c r="E243" s="345">
        <v>9.6999999999999993</v>
      </c>
      <c r="F243" s="345"/>
      <c r="G243" s="345">
        <v>9.98</v>
      </c>
      <c r="H243" s="345"/>
      <c r="I243" s="345">
        <v>1.51</v>
      </c>
      <c r="J243" s="345"/>
      <c r="K243" s="345">
        <v>0.97</v>
      </c>
    </row>
    <row r="244" spans="1:11" x14ac:dyDescent="0.25">
      <c r="A244" s="345">
        <v>2.1800000000000002</v>
      </c>
      <c r="B244" s="345"/>
      <c r="C244" s="345">
        <v>29.02</v>
      </c>
      <c r="D244" s="345"/>
      <c r="E244" s="345">
        <v>9.6999999999999993</v>
      </c>
      <c r="F244" s="345"/>
      <c r="G244" s="345">
        <v>9.99</v>
      </c>
      <c r="H244" s="345"/>
      <c r="I244" s="345">
        <v>1.54</v>
      </c>
      <c r="J244" s="345"/>
      <c r="K244" s="345">
        <v>1.18</v>
      </c>
    </row>
    <row r="245" spans="1:11" x14ac:dyDescent="0.25">
      <c r="A245" s="345">
        <v>2.2599999999999998</v>
      </c>
      <c r="B245" s="345"/>
      <c r="C245" s="345">
        <v>29.02</v>
      </c>
      <c r="D245" s="345"/>
      <c r="E245" s="345">
        <v>9.6999999999999993</v>
      </c>
      <c r="F245" s="345"/>
      <c r="G245" s="345">
        <v>10.01</v>
      </c>
      <c r="H245" s="345"/>
      <c r="I245" s="345">
        <v>1.57</v>
      </c>
      <c r="J245" s="345"/>
      <c r="K245" s="345">
        <v>1.37</v>
      </c>
    </row>
    <row r="246" spans="1:11" x14ac:dyDescent="0.25">
      <c r="A246" s="345">
        <v>2.31</v>
      </c>
      <c r="B246" s="345"/>
      <c r="C246" s="345">
        <v>29.02</v>
      </c>
      <c r="D246" s="345"/>
      <c r="E246" s="345">
        <v>9.6999999999999993</v>
      </c>
      <c r="F246" s="345"/>
      <c r="G246" s="345">
        <v>10.029999999999999</v>
      </c>
      <c r="H246" s="345"/>
      <c r="I246" s="345">
        <v>1.51</v>
      </c>
      <c r="J246" s="345"/>
      <c r="K246" s="345">
        <v>1.24</v>
      </c>
    </row>
    <row r="247" spans="1:11" x14ac:dyDescent="0.25">
      <c r="A247" s="345">
        <v>2.44</v>
      </c>
      <c r="B247" s="345"/>
      <c r="C247" s="345">
        <v>29.02</v>
      </c>
      <c r="D247" s="345"/>
      <c r="E247" s="345">
        <v>9.6999999999999993</v>
      </c>
      <c r="F247" s="345"/>
      <c r="G247" s="345">
        <v>10.039999999999999</v>
      </c>
      <c r="H247" s="345"/>
      <c r="I247" s="345">
        <v>1.45</v>
      </c>
      <c r="J247" s="345"/>
      <c r="K247" s="345">
        <v>1.1000000000000001</v>
      </c>
    </row>
    <row r="248" spans="1:11" x14ac:dyDescent="0.25">
      <c r="A248" s="345">
        <v>2.56</v>
      </c>
      <c r="B248" s="345"/>
      <c r="C248" s="345">
        <v>29.02</v>
      </c>
      <c r="D248" s="345"/>
      <c r="E248" s="345">
        <v>9.6999999999999993</v>
      </c>
      <c r="F248" s="345"/>
      <c r="G248" s="345">
        <v>10.050000000000001</v>
      </c>
      <c r="H248" s="345"/>
      <c r="I248" s="345">
        <v>1.46</v>
      </c>
      <c r="J248" s="345"/>
      <c r="K248" s="345">
        <v>1.37</v>
      </c>
    </row>
    <row r="249" spans="1:11" x14ac:dyDescent="0.25">
      <c r="A249" s="345">
        <v>2.6</v>
      </c>
      <c r="B249" s="345"/>
      <c r="C249" s="345">
        <v>29.02</v>
      </c>
      <c r="D249" s="345"/>
      <c r="E249" s="345">
        <v>9.6999999999999993</v>
      </c>
      <c r="F249" s="345"/>
      <c r="G249" s="345">
        <v>10.039999999999999</v>
      </c>
      <c r="H249" s="345"/>
      <c r="I249" s="345">
        <v>1.48</v>
      </c>
      <c r="J249" s="345"/>
      <c r="K249" s="345">
        <v>1.74</v>
      </c>
    </row>
    <row r="250" spans="1:11" x14ac:dyDescent="0.25">
      <c r="A250" s="345">
        <v>2.69</v>
      </c>
      <c r="B250" s="345"/>
      <c r="C250" s="345">
        <v>29.02</v>
      </c>
      <c r="D250" s="345"/>
      <c r="E250" s="345">
        <v>9.6999999999999993</v>
      </c>
      <c r="F250" s="345"/>
      <c r="G250" s="345">
        <v>10.029999999999999</v>
      </c>
      <c r="H250" s="345"/>
      <c r="I250" s="345">
        <v>1.48</v>
      </c>
      <c r="J250" s="345"/>
      <c r="K250" s="345">
        <v>1.74</v>
      </c>
    </row>
    <row r="251" spans="1:11" x14ac:dyDescent="0.25">
      <c r="A251" s="345">
        <v>2.83</v>
      </c>
      <c r="B251" s="345"/>
      <c r="C251" s="345">
        <v>29.02</v>
      </c>
      <c r="D251" s="345"/>
      <c r="E251" s="345">
        <v>9.6999999999999993</v>
      </c>
      <c r="F251" s="345"/>
      <c r="G251" s="345">
        <v>10.01</v>
      </c>
      <c r="H251" s="345"/>
      <c r="I251" s="345">
        <v>1.51</v>
      </c>
      <c r="J251" s="345"/>
      <c r="K251" s="345">
        <v>1.43</v>
      </c>
    </row>
    <row r="252" spans="1:11" x14ac:dyDescent="0.25">
      <c r="A252" s="345">
        <v>2.92</v>
      </c>
      <c r="B252" s="345"/>
      <c r="C252" s="345">
        <v>29.02</v>
      </c>
      <c r="D252" s="345"/>
      <c r="E252" s="345">
        <v>9.69</v>
      </c>
      <c r="F252" s="345"/>
      <c r="G252" s="345">
        <v>9.98</v>
      </c>
      <c r="H252" s="345"/>
      <c r="I252" s="345">
        <v>1.51</v>
      </c>
      <c r="J252" s="345"/>
      <c r="K252" s="345">
        <v>1.43</v>
      </c>
    </row>
    <row r="253" spans="1:11" x14ac:dyDescent="0.25">
      <c r="A253" s="345">
        <v>2.9</v>
      </c>
      <c r="B253" s="345"/>
      <c r="C253" s="345">
        <v>29.03</v>
      </c>
      <c r="D253" s="345"/>
      <c r="E253" s="345">
        <v>9.68</v>
      </c>
      <c r="F253" s="345"/>
      <c r="G253" s="345">
        <v>9.9600000000000009</v>
      </c>
      <c r="H253" s="345"/>
      <c r="I253" s="345">
        <v>1.45</v>
      </c>
      <c r="J253" s="345"/>
      <c r="K253" s="345">
        <v>1.22</v>
      </c>
    </row>
    <row r="254" spans="1:11" x14ac:dyDescent="0.25">
      <c r="A254" s="345">
        <v>2.96</v>
      </c>
      <c r="B254" s="345"/>
      <c r="C254" s="345">
        <v>29.02</v>
      </c>
      <c r="D254" s="345"/>
      <c r="E254" s="345">
        <v>9.69</v>
      </c>
      <c r="F254" s="345"/>
      <c r="G254" s="345">
        <v>9.93</v>
      </c>
      <c r="H254" s="345"/>
      <c r="I254" s="345">
        <v>1.45</v>
      </c>
      <c r="J254" s="345"/>
      <c r="K254" s="345">
        <v>1.22</v>
      </c>
    </row>
    <row r="255" spans="1:11" x14ac:dyDescent="0.25">
      <c r="A255" s="345">
        <v>3.11</v>
      </c>
      <c r="B255" s="345"/>
      <c r="C255" s="345">
        <v>29.03</v>
      </c>
      <c r="D255" s="345"/>
      <c r="E255" s="345">
        <v>9.67</v>
      </c>
      <c r="F255" s="345"/>
      <c r="G255" s="345">
        <v>9.91</v>
      </c>
      <c r="H255" s="345"/>
      <c r="I255" s="345">
        <v>1.44</v>
      </c>
      <c r="J255" s="345"/>
      <c r="K255" s="345">
        <v>1.06</v>
      </c>
    </row>
    <row r="256" spans="1:11" x14ac:dyDescent="0.25">
      <c r="A256" s="345">
        <v>3.19</v>
      </c>
      <c r="B256" s="345"/>
      <c r="C256" s="345">
        <v>29.06</v>
      </c>
      <c r="D256" s="345"/>
      <c r="E256" s="345">
        <v>9.64</v>
      </c>
      <c r="F256" s="345"/>
      <c r="G256" s="345">
        <v>9.9</v>
      </c>
      <c r="H256" s="345"/>
      <c r="I256" s="345">
        <v>1.44</v>
      </c>
      <c r="J256" s="345"/>
      <c r="K256" s="345">
        <v>1.06</v>
      </c>
    </row>
    <row r="257" spans="1:11" x14ac:dyDescent="0.25">
      <c r="A257" s="345">
        <v>3.22</v>
      </c>
      <c r="B257" s="345"/>
      <c r="C257" s="345">
        <v>29.07</v>
      </c>
      <c r="D257" s="345"/>
      <c r="E257" s="345">
        <v>9.6199999999999992</v>
      </c>
      <c r="F257" s="345"/>
      <c r="G257" s="345">
        <v>9.89</v>
      </c>
      <c r="H257" s="345"/>
      <c r="I257" s="345">
        <v>1.59</v>
      </c>
      <c r="J257" s="345"/>
      <c r="K257" s="345">
        <v>1.3</v>
      </c>
    </row>
    <row r="258" spans="1:11" x14ac:dyDescent="0.25">
      <c r="A258" s="345">
        <v>3.33</v>
      </c>
      <c r="B258" s="345"/>
      <c r="C258" s="345">
        <v>29.08</v>
      </c>
      <c r="D258" s="345"/>
      <c r="E258" s="345">
        <v>9.61</v>
      </c>
      <c r="F258" s="345"/>
      <c r="G258" s="345">
        <v>9.8800000000000008</v>
      </c>
      <c r="H258" s="345"/>
      <c r="I258" s="345">
        <v>1.59</v>
      </c>
      <c r="J258" s="345"/>
      <c r="K258" s="345">
        <v>1.3</v>
      </c>
    </row>
    <row r="259" spans="1:11" x14ac:dyDescent="0.25">
      <c r="A259" s="345">
        <v>3.49</v>
      </c>
      <c r="B259" s="345"/>
      <c r="C259" s="345">
        <v>29.08</v>
      </c>
      <c r="D259" s="345"/>
      <c r="E259" s="345">
        <v>9.61</v>
      </c>
      <c r="F259" s="345"/>
      <c r="G259" s="345">
        <v>9.8800000000000008</v>
      </c>
      <c r="H259" s="345"/>
      <c r="I259" s="345">
        <v>1.48</v>
      </c>
      <c r="J259" s="345"/>
      <c r="K259" s="345">
        <v>2.08</v>
      </c>
    </row>
    <row r="260" spans="1:11" x14ac:dyDescent="0.25">
      <c r="A260" s="345">
        <v>3.57</v>
      </c>
      <c r="B260" s="345"/>
      <c r="C260" s="345">
        <v>29.08</v>
      </c>
      <c r="D260" s="345"/>
      <c r="E260" s="345">
        <v>9.61</v>
      </c>
      <c r="F260" s="345"/>
      <c r="G260" s="345">
        <v>9.8699999999999992</v>
      </c>
      <c r="H260" s="345"/>
      <c r="I260" s="345">
        <v>1.48</v>
      </c>
      <c r="J260" s="345"/>
      <c r="K260" s="345">
        <v>2.08</v>
      </c>
    </row>
    <row r="261" spans="1:11" x14ac:dyDescent="0.25">
      <c r="A261" s="345">
        <v>3.65</v>
      </c>
      <c r="B261" s="345"/>
      <c r="C261" s="345">
        <v>29.08</v>
      </c>
      <c r="D261" s="345"/>
      <c r="E261" s="345">
        <v>9.6</v>
      </c>
      <c r="F261" s="345"/>
      <c r="G261" s="345">
        <v>9.86</v>
      </c>
      <c r="H261" s="345"/>
      <c r="I261" s="345">
        <v>1.54</v>
      </c>
      <c r="J261" s="345"/>
      <c r="K261" s="345">
        <v>3.05</v>
      </c>
    </row>
    <row r="262" spans="1:11" x14ac:dyDescent="0.25">
      <c r="A262" s="345">
        <v>3.76</v>
      </c>
      <c r="B262" s="345"/>
      <c r="C262" s="345">
        <v>29.08</v>
      </c>
      <c r="D262" s="345"/>
      <c r="E262" s="345">
        <v>9.6</v>
      </c>
      <c r="F262" s="345"/>
      <c r="G262" s="345">
        <v>9.86</v>
      </c>
      <c r="H262" s="345"/>
      <c r="I262" s="345">
        <v>1.53</v>
      </c>
      <c r="J262" s="345"/>
      <c r="K262" s="345">
        <v>3.05</v>
      </c>
    </row>
    <row r="263" spans="1:11" x14ac:dyDescent="0.25">
      <c r="A263" s="345">
        <v>3.9</v>
      </c>
      <c r="B263" s="345"/>
      <c r="C263" s="345">
        <v>29.09</v>
      </c>
      <c r="D263" s="345"/>
      <c r="E263" s="345">
        <v>9.6</v>
      </c>
      <c r="F263" s="345"/>
      <c r="G263" s="345">
        <v>9.86</v>
      </c>
      <c r="H263" s="345"/>
      <c r="I263" s="345">
        <v>1.52</v>
      </c>
      <c r="J263" s="345"/>
      <c r="K263" s="345">
        <v>2.36</v>
      </c>
    </row>
    <row r="264" spans="1:11" x14ac:dyDescent="0.25">
      <c r="A264" s="345">
        <v>4.05</v>
      </c>
      <c r="B264" s="345"/>
      <c r="C264" s="345">
        <v>29.09</v>
      </c>
      <c r="D264" s="345"/>
      <c r="E264" s="345">
        <v>9.6</v>
      </c>
      <c r="F264" s="345"/>
      <c r="G264" s="345">
        <v>9.86</v>
      </c>
      <c r="H264" s="345"/>
      <c r="I264" s="345">
        <v>1.53</v>
      </c>
      <c r="J264" s="345"/>
      <c r="K264" s="345">
        <v>2.36</v>
      </c>
    </row>
    <row r="265" spans="1:11" x14ac:dyDescent="0.25">
      <c r="A265" s="345">
        <v>4.13</v>
      </c>
      <c r="B265" s="345"/>
      <c r="C265" s="345">
        <v>29.09</v>
      </c>
      <c r="D265" s="345"/>
      <c r="E265" s="345">
        <v>9.6</v>
      </c>
      <c r="F265" s="345"/>
      <c r="G265" s="345">
        <v>9.8699999999999992</v>
      </c>
      <c r="H265" s="345"/>
      <c r="I265" s="345">
        <v>1.46</v>
      </c>
      <c r="J265" s="345"/>
      <c r="K265" s="345">
        <v>2.2599999999999998</v>
      </c>
    </row>
    <row r="266" spans="1:11" x14ac:dyDescent="0.25">
      <c r="A266" s="345">
        <v>4.2</v>
      </c>
      <c r="B266" s="345"/>
      <c r="C266" s="345">
        <v>29.09</v>
      </c>
      <c r="D266" s="345"/>
      <c r="E266" s="345">
        <v>9.59</v>
      </c>
      <c r="F266" s="345"/>
      <c r="G266" s="345">
        <v>9.8800000000000008</v>
      </c>
      <c r="H266" s="345"/>
      <c r="I266" s="345">
        <v>1.46</v>
      </c>
      <c r="J266" s="345"/>
      <c r="K266" s="345">
        <v>2.2599999999999998</v>
      </c>
    </row>
    <row r="267" spans="1:11" x14ac:dyDescent="0.25">
      <c r="A267" s="345">
        <v>4.3499999999999996</v>
      </c>
      <c r="B267" s="345"/>
      <c r="C267" s="345">
        <v>29.1</v>
      </c>
      <c r="D267" s="345"/>
      <c r="E267" s="345">
        <v>9.59</v>
      </c>
      <c r="F267" s="345"/>
      <c r="G267" s="345">
        <v>9.89</v>
      </c>
      <c r="H267" s="345"/>
      <c r="I267" s="345">
        <v>1.54</v>
      </c>
      <c r="J267" s="345"/>
      <c r="K267" s="345">
        <v>2.02</v>
      </c>
    </row>
    <row r="268" spans="1:11" x14ac:dyDescent="0.25">
      <c r="A268" s="345">
        <v>4.4800000000000004</v>
      </c>
      <c r="B268" s="345"/>
      <c r="C268" s="345">
        <v>29.1</v>
      </c>
      <c r="D268" s="345"/>
      <c r="E268" s="345">
        <v>9.58</v>
      </c>
      <c r="F268" s="345"/>
      <c r="G268" s="345">
        <v>9.89</v>
      </c>
      <c r="H268" s="345"/>
      <c r="I268" s="345">
        <v>1.54</v>
      </c>
      <c r="J268" s="345"/>
      <c r="K268" s="345">
        <v>2.02</v>
      </c>
    </row>
    <row r="269" spans="1:11" x14ac:dyDescent="0.25">
      <c r="A269" s="345">
        <v>4.55</v>
      </c>
      <c r="B269" s="345"/>
      <c r="C269" s="345">
        <v>29.11</v>
      </c>
      <c r="D269" s="345"/>
      <c r="E269" s="345">
        <v>9.58</v>
      </c>
      <c r="F269" s="345"/>
      <c r="G269" s="345">
        <v>9.8699999999999992</v>
      </c>
      <c r="H269" s="345"/>
      <c r="I269" s="345">
        <v>1.56</v>
      </c>
      <c r="J269" s="345"/>
      <c r="K269" s="345">
        <v>2.79</v>
      </c>
    </row>
    <row r="270" spans="1:11" x14ac:dyDescent="0.25">
      <c r="A270" s="345">
        <v>4.7</v>
      </c>
      <c r="B270" s="345"/>
      <c r="C270" s="345">
        <v>29.11</v>
      </c>
      <c r="D270" s="345"/>
      <c r="E270" s="345">
        <v>9.57</v>
      </c>
      <c r="F270" s="345"/>
      <c r="G270" s="345">
        <v>9.85</v>
      </c>
      <c r="H270" s="345"/>
      <c r="I270" s="345">
        <v>1.56</v>
      </c>
      <c r="J270" s="345"/>
      <c r="K270" s="345">
        <v>2.79</v>
      </c>
    </row>
    <row r="271" spans="1:11" x14ac:dyDescent="0.25">
      <c r="A271" s="345">
        <v>4.9000000000000004</v>
      </c>
      <c r="B271" s="345"/>
      <c r="C271" s="345">
        <v>29.11</v>
      </c>
      <c r="D271" s="345"/>
      <c r="E271" s="345">
        <v>9.57</v>
      </c>
      <c r="F271" s="345"/>
      <c r="G271" s="345">
        <v>9.82</v>
      </c>
      <c r="H271" s="345"/>
      <c r="I271" s="345">
        <v>1.43</v>
      </c>
      <c r="J271" s="345"/>
      <c r="K271" s="345">
        <v>2.52</v>
      </c>
    </row>
    <row r="272" spans="1:11" x14ac:dyDescent="0.25">
      <c r="A272" s="345">
        <v>4.99</v>
      </c>
      <c r="B272" s="345"/>
      <c r="C272" s="345">
        <v>29.11</v>
      </c>
      <c r="D272" s="345"/>
      <c r="E272" s="345">
        <v>9.58</v>
      </c>
      <c r="F272" s="345"/>
      <c r="G272" s="345">
        <v>9.7799999999999994</v>
      </c>
      <c r="H272" s="345"/>
      <c r="I272" s="345">
        <v>1.43</v>
      </c>
      <c r="J272" s="345"/>
      <c r="K272" s="345">
        <v>2.52</v>
      </c>
    </row>
    <row r="273" spans="1:11" x14ac:dyDescent="0.25">
      <c r="A273" s="345">
        <v>5.04</v>
      </c>
      <c r="B273" s="345"/>
      <c r="C273" s="345">
        <v>29.11</v>
      </c>
      <c r="D273" s="345"/>
      <c r="E273" s="345">
        <v>9.57</v>
      </c>
      <c r="F273" s="345"/>
      <c r="G273" s="345">
        <v>9.75</v>
      </c>
      <c r="H273" s="345"/>
      <c r="I273" s="345">
        <v>1.5</v>
      </c>
      <c r="J273" s="345"/>
      <c r="K273" s="345">
        <v>2.15</v>
      </c>
    </row>
    <row r="274" spans="1:11" x14ac:dyDescent="0.25">
      <c r="A274" s="345">
        <v>5.19</v>
      </c>
      <c r="B274" s="345"/>
      <c r="C274" s="345">
        <v>29.11</v>
      </c>
      <c r="D274" s="345"/>
      <c r="E274" s="345">
        <v>9.57</v>
      </c>
      <c r="F274" s="345"/>
      <c r="G274" s="345">
        <v>9.7200000000000006</v>
      </c>
      <c r="H274" s="345"/>
      <c r="I274" s="345">
        <v>1.5</v>
      </c>
      <c r="J274" s="345"/>
      <c r="K274" s="345">
        <v>2.15</v>
      </c>
    </row>
    <row r="275" spans="1:11" x14ac:dyDescent="0.25">
      <c r="A275" s="345">
        <v>5.36</v>
      </c>
      <c r="B275" s="345"/>
      <c r="C275" s="345">
        <v>29.12</v>
      </c>
      <c r="D275" s="345"/>
      <c r="E275" s="345">
        <v>9.56</v>
      </c>
      <c r="F275" s="345"/>
      <c r="G275" s="345">
        <v>9.7100000000000009</v>
      </c>
      <c r="H275" s="345"/>
      <c r="I275" s="345">
        <v>1.47</v>
      </c>
      <c r="J275" s="345"/>
      <c r="K275" s="345">
        <v>2.37</v>
      </c>
    </row>
    <row r="276" spans="1:11" x14ac:dyDescent="0.25">
      <c r="A276" s="345">
        <v>5.4</v>
      </c>
      <c r="B276" s="345"/>
      <c r="C276" s="345">
        <v>29.13</v>
      </c>
      <c r="D276" s="345"/>
      <c r="E276" s="345">
        <v>9.5399999999999991</v>
      </c>
      <c r="F276" s="345"/>
      <c r="G276" s="345">
        <v>9.7100000000000009</v>
      </c>
      <c r="H276" s="345"/>
      <c r="I276" s="345">
        <v>1.47</v>
      </c>
      <c r="J276" s="345"/>
      <c r="K276" s="345">
        <v>2.37</v>
      </c>
    </row>
    <row r="277" spans="1:11" x14ac:dyDescent="0.25">
      <c r="A277" s="345">
        <v>5.43</v>
      </c>
      <c r="B277" s="345"/>
      <c r="C277" s="345">
        <v>29.15</v>
      </c>
      <c r="D277" s="345"/>
      <c r="E277" s="345">
        <v>9.52</v>
      </c>
      <c r="F277" s="345"/>
      <c r="G277" s="345">
        <v>9.7200000000000006</v>
      </c>
      <c r="H277" s="345"/>
      <c r="I277" s="345">
        <v>1.55</v>
      </c>
      <c r="J277" s="345"/>
      <c r="K277" s="345">
        <v>2.25</v>
      </c>
    </row>
    <row r="278" spans="1:11" x14ac:dyDescent="0.25">
      <c r="A278" s="345">
        <v>5.59</v>
      </c>
      <c r="B278" s="345"/>
      <c r="C278" s="345">
        <v>29.16</v>
      </c>
      <c r="D278" s="345"/>
      <c r="E278" s="345">
        <v>9.52</v>
      </c>
      <c r="F278" s="345"/>
      <c r="G278" s="345">
        <v>9.73</v>
      </c>
      <c r="H278" s="345"/>
      <c r="I278" s="345">
        <v>1.55</v>
      </c>
      <c r="J278" s="345"/>
      <c r="K278" s="345">
        <v>2.25</v>
      </c>
    </row>
    <row r="279" spans="1:11" x14ac:dyDescent="0.25">
      <c r="A279" s="345">
        <v>5.72</v>
      </c>
      <c r="B279" s="345"/>
      <c r="C279" s="345">
        <v>29.16</v>
      </c>
      <c r="D279" s="345"/>
      <c r="E279" s="345">
        <v>9.52</v>
      </c>
      <c r="F279" s="345"/>
      <c r="G279" s="345">
        <v>9.73</v>
      </c>
      <c r="H279" s="345"/>
      <c r="I279" s="345">
        <v>1.46</v>
      </c>
      <c r="J279" s="345"/>
      <c r="K279" s="345">
        <v>2.02</v>
      </c>
    </row>
    <row r="280" spans="1:11" x14ac:dyDescent="0.25">
      <c r="A280" s="345">
        <v>5.69</v>
      </c>
      <c r="B280" s="345"/>
      <c r="C280" s="345">
        <v>29.16</v>
      </c>
      <c r="D280" s="345"/>
      <c r="E280" s="345">
        <v>9.52</v>
      </c>
      <c r="F280" s="345"/>
      <c r="G280" s="345">
        <v>9.74</v>
      </c>
      <c r="H280" s="345"/>
      <c r="I280" s="345">
        <v>1.46</v>
      </c>
      <c r="J280" s="345"/>
      <c r="K280" s="345">
        <v>2.02</v>
      </c>
    </row>
    <row r="281" spans="1:11" x14ac:dyDescent="0.25">
      <c r="A281" s="345">
        <v>5.62</v>
      </c>
      <c r="B281" s="345"/>
      <c r="C281" s="345">
        <v>29.15</v>
      </c>
      <c r="D281" s="345"/>
      <c r="E281" s="345">
        <v>9.52</v>
      </c>
      <c r="F281" s="345"/>
      <c r="G281" s="345">
        <v>9.76</v>
      </c>
      <c r="H281" s="345"/>
      <c r="I281" s="345">
        <v>1.56</v>
      </c>
      <c r="J281" s="345"/>
      <c r="K281" s="345">
        <v>1.81</v>
      </c>
    </row>
    <row r="282" spans="1:11" x14ac:dyDescent="0.25">
      <c r="A282" s="345">
        <v>5.57</v>
      </c>
      <c r="B282" s="345"/>
      <c r="C282" s="345">
        <v>29.15</v>
      </c>
      <c r="D282" s="345"/>
      <c r="E282" s="345">
        <v>9.5299999999999994</v>
      </c>
      <c r="F282" s="345"/>
      <c r="G282" s="345">
        <v>9.76</v>
      </c>
      <c r="H282" s="345"/>
      <c r="I282" s="345">
        <v>1.56</v>
      </c>
      <c r="J282" s="345"/>
      <c r="K282" s="345">
        <v>1.81</v>
      </c>
    </row>
    <row r="283" spans="1:11" x14ac:dyDescent="0.25">
      <c r="A283" s="345">
        <v>5.56</v>
      </c>
      <c r="B283" s="345"/>
      <c r="C283" s="345">
        <v>29.15</v>
      </c>
      <c r="D283" s="345"/>
      <c r="E283" s="345">
        <v>9.5299999999999994</v>
      </c>
      <c r="F283" s="345"/>
      <c r="G283" s="345">
        <v>9.77</v>
      </c>
      <c r="H283" s="345"/>
      <c r="I283" s="345">
        <v>1.54</v>
      </c>
      <c r="J283" s="345"/>
      <c r="K283" s="345">
        <v>4.58</v>
      </c>
    </row>
    <row r="284" spans="1:11" x14ac:dyDescent="0.25">
      <c r="A284" s="345">
        <v>5.58</v>
      </c>
      <c r="B284" s="345"/>
      <c r="C284" s="345">
        <v>29.14</v>
      </c>
      <c r="D284" s="345"/>
      <c r="E284" s="345">
        <v>9.5299999999999994</v>
      </c>
      <c r="F284" s="345"/>
      <c r="G284" s="345">
        <v>9.7799999999999994</v>
      </c>
      <c r="H284" s="345"/>
      <c r="I284" s="345">
        <v>1.54</v>
      </c>
      <c r="J284" s="345"/>
      <c r="K284" s="345">
        <v>4.59</v>
      </c>
    </row>
    <row r="285" spans="1:11" x14ac:dyDescent="0.25">
      <c r="A285" s="345">
        <v>5.56</v>
      </c>
      <c r="B285" s="345"/>
      <c r="C285" s="345">
        <v>29.14</v>
      </c>
      <c r="D285" s="345"/>
      <c r="E285" s="345">
        <v>9.5399999999999991</v>
      </c>
      <c r="F285" s="345"/>
      <c r="G285" s="345">
        <v>9.7899999999999991</v>
      </c>
      <c r="H285" s="345"/>
      <c r="I285" s="345">
        <v>1.56</v>
      </c>
      <c r="J285" s="345"/>
      <c r="K285" s="345">
        <v>3.43</v>
      </c>
    </row>
    <row r="286" spans="1:11" x14ac:dyDescent="0.25">
      <c r="A286" s="345">
        <v>5.54</v>
      </c>
      <c r="B286" s="345"/>
      <c r="C286" s="345">
        <v>29.14</v>
      </c>
      <c r="D286" s="345"/>
      <c r="E286" s="345">
        <v>9.5399999999999991</v>
      </c>
      <c r="F286" s="345"/>
      <c r="G286" s="345">
        <v>9.8000000000000007</v>
      </c>
      <c r="H286" s="345"/>
      <c r="I286" s="345">
        <v>1.57</v>
      </c>
      <c r="J286" s="345"/>
      <c r="K286" s="345">
        <v>2.2599999999999998</v>
      </c>
    </row>
    <row r="287" spans="1:11" x14ac:dyDescent="0.25">
      <c r="A287" s="345">
        <v>5.6</v>
      </c>
      <c r="B287" s="345"/>
      <c r="C287" s="345">
        <v>29.14</v>
      </c>
      <c r="D287" s="345"/>
      <c r="E287" s="345">
        <v>9.5299999999999994</v>
      </c>
      <c r="F287" s="345"/>
      <c r="G287" s="345">
        <v>9.81</v>
      </c>
      <c r="H287" s="345"/>
      <c r="I287" s="345">
        <v>1.54</v>
      </c>
      <c r="J287" s="345"/>
      <c r="K287" s="345">
        <v>2.31</v>
      </c>
    </row>
    <row r="288" spans="1:11" x14ac:dyDescent="0.25">
      <c r="A288" s="345">
        <v>5.68</v>
      </c>
      <c r="B288" s="345"/>
      <c r="C288" s="345">
        <v>29.14</v>
      </c>
      <c r="D288" s="345"/>
      <c r="E288" s="345">
        <v>9.5299999999999994</v>
      </c>
      <c r="F288" s="345"/>
      <c r="G288" s="345">
        <v>9.82</v>
      </c>
      <c r="H288" s="345"/>
      <c r="I288" s="345">
        <v>1.51</v>
      </c>
      <c r="J288" s="345"/>
      <c r="K288" s="345">
        <v>2.36</v>
      </c>
    </row>
    <row r="289" spans="1:11" x14ac:dyDescent="0.25">
      <c r="A289" s="345">
        <v>5.69</v>
      </c>
      <c r="B289" s="345"/>
      <c r="C289" s="345">
        <v>29.14</v>
      </c>
      <c r="D289" s="345"/>
      <c r="E289" s="345">
        <v>9.5299999999999994</v>
      </c>
      <c r="F289" s="345"/>
      <c r="G289" s="345">
        <v>9.82</v>
      </c>
      <c r="H289" s="345"/>
      <c r="I289" s="345">
        <v>1.53</v>
      </c>
      <c r="J289" s="345"/>
      <c r="K289" s="345">
        <v>1.96</v>
      </c>
    </row>
    <row r="290" spans="1:11" x14ac:dyDescent="0.25">
      <c r="A290" s="345">
        <v>5.64</v>
      </c>
      <c r="B290" s="345"/>
      <c r="C290" s="345">
        <v>29.15</v>
      </c>
      <c r="D290" s="345"/>
      <c r="E290" s="345">
        <v>9.5299999999999994</v>
      </c>
      <c r="F290" s="345"/>
      <c r="G290" s="345">
        <v>9.83</v>
      </c>
      <c r="H290" s="345"/>
      <c r="I290" s="345">
        <v>1.54</v>
      </c>
      <c r="J290" s="345"/>
      <c r="K290" s="345">
        <v>1.56</v>
      </c>
    </row>
    <row r="291" spans="1:11" x14ac:dyDescent="0.25">
      <c r="A291" s="345">
        <v>5.72</v>
      </c>
      <c r="B291" s="345"/>
      <c r="C291" s="345">
        <v>29.15</v>
      </c>
      <c r="D291" s="345"/>
      <c r="E291" s="345">
        <v>9.5299999999999994</v>
      </c>
      <c r="F291" s="345"/>
      <c r="G291" s="345">
        <v>9.84</v>
      </c>
      <c r="H291" s="345"/>
      <c r="I291" s="345">
        <v>1.51</v>
      </c>
      <c r="J291" s="345"/>
      <c r="K291" s="345">
        <v>1.71</v>
      </c>
    </row>
    <row r="292" spans="1:11" x14ac:dyDescent="0.25">
      <c r="A292" s="345">
        <v>5.81</v>
      </c>
      <c r="B292" s="345"/>
      <c r="C292" s="345">
        <v>29.15</v>
      </c>
      <c r="D292" s="345"/>
      <c r="E292" s="345">
        <v>9.5299999999999994</v>
      </c>
      <c r="F292" s="345"/>
      <c r="G292" s="345">
        <v>9.84</v>
      </c>
      <c r="H292" s="345"/>
      <c r="I292" s="345">
        <v>1.48</v>
      </c>
      <c r="J292" s="345"/>
      <c r="K292" s="345">
        <v>1.86</v>
      </c>
    </row>
    <row r="293" spans="1:11" x14ac:dyDescent="0.25">
      <c r="A293" s="345">
        <v>5.74</v>
      </c>
      <c r="B293" s="345"/>
      <c r="C293" s="345">
        <v>29.15</v>
      </c>
      <c r="D293" s="345"/>
      <c r="E293" s="345">
        <v>9.5299999999999994</v>
      </c>
      <c r="F293" s="345"/>
      <c r="G293" s="345">
        <v>9.84</v>
      </c>
      <c r="H293" s="345"/>
      <c r="I293" s="345">
        <v>1.51</v>
      </c>
      <c r="J293" s="345"/>
      <c r="K293" s="345">
        <v>2.12</v>
      </c>
    </row>
    <row r="294" spans="1:11" x14ac:dyDescent="0.25">
      <c r="A294" s="345">
        <v>5.64</v>
      </c>
      <c r="B294" s="345"/>
      <c r="C294" s="345">
        <v>29.15</v>
      </c>
      <c r="D294" s="345"/>
      <c r="E294" s="345">
        <v>9.52</v>
      </c>
      <c r="F294" s="345"/>
      <c r="G294" s="345">
        <v>9.84</v>
      </c>
      <c r="H294" s="345"/>
      <c r="I294" s="345">
        <v>1.54</v>
      </c>
      <c r="J294" s="345"/>
      <c r="K294" s="345">
        <v>2.37</v>
      </c>
    </row>
    <row r="295" spans="1:11" x14ac:dyDescent="0.25">
      <c r="A295" s="345">
        <v>5.75</v>
      </c>
      <c r="B295" s="345"/>
      <c r="C295" s="345">
        <v>29.15</v>
      </c>
      <c r="D295" s="345"/>
      <c r="E295" s="345">
        <v>9.52</v>
      </c>
      <c r="F295" s="345"/>
      <c r="G295" s="345">
        <v>9.83</v>
      </c>
      <c r="H295" s="345"/>
      <c r="I295" s="345">
        <v>1.52</v>
      </c>
      <c r="J295" s="345"/>
      <c r="K295" s="345">
        <v>2.2799999999999998</v>
      </c>
    </row>
    <row r="296" spans="1:11" x14ac:dyDescent="0.25">
      <c r="A296" s="345">
        <v>5.94</v>
      </c>
      <c r="B296" s="345"/>
      <c r="C296" s="345">
        <v>29.15</v>
      </c>
      <c r="D296" s="345"/>
      <c r="E296" s="345">
        <v>9.52</v>
      </c>
      <c r="F296" s="345"/>
      <c r="G296" s="345">
        <v>9.82</v>
      </c>
      <c r="H296" s="345"/>
      <c r="I296" s="345">
        <v>1.5</v>
      </c>
      <c r="J296" s="345"/>
      <c r="K296" s="345">
        <v>2.19</v>
      </c>
    </row>
    <row r="297" spans="1:11" x14ac:dyDescent="0.25">
      <c r="A297" s="345">
        <v>5.95</v>
      </c>
      <c r="B297" s="345"/>
      <c r="C297" s="345">
        <v>29.16</v>
      </c>
      <c r="D297" s="345"/>
      <c r="E297" s="345">
        <v>9.51</v>
      </c>
      <c r="F297" s="345"/>
      <c r="G297" s="345">
        <v>9.81</v>
      </c>
      <c r="H297" s="345"/>
      <c r="I297" s="345">
        <v>1.47</v>
      </c>
      <c r="J297" s="345"/>
      <c r="K297" s="345">
        <v>2.41</v>
      </c>
    </row>
    <row r="298" spans="1:11" x14ac:dyDescent="0.25">
      <c r="A298" s="345">
        <v>5.92</v>
      </c>
      <c r="B298" s="345"/>
      <c r="C298" s="345">
        <v>29.17</v>
      </c>
      <c r="D298" s="345"/>
      <c r="E298" s="345">
        <v>9.5</v>
      </c>
      <c r="F298" s="345"/>
      <c r="G298" s="345">
        <v>9.7899999999999991</v>
      </c>
      <c r="H298" s="345"/>
      <c r="I298" s="345">
        <v>1.45</v>
      </c>
      <c r="J298" s="345"/>
      <c r="K298" s="345">
        <v>2.62</v>
      </c>
    </row>
    <row r="299" spans="1:11" x14ac:dyDescent="0.25">
      <c r="A299" s="345">
        <v>6.06</v>
      </c>
      <c r="B299" s="345"/>
      <c r="C299" s="345">
        <v>29.17</v>
      </c>
      <c r="D299" s="345"/>
      <c r="E299" s="345">
        <v>9.49</v>
      </c>
      <c r="F299" s="345"/>
      <c r="G299" s="345">
        <v>9.7799999999999994</v>
      </c>
      <c r="H299" s="345"/>
      <c r="I299" s="345">
        <v>1.48</v>
      </c>
      <c r="J299" s="345"/>
      <c r="K299" s="345">
        <v>2.35</v>
      </c>
    </row>
    <row r="300" spans="1:11" x14ac:dyDescent="0.25">
      <c r="A300" s="345">
        <v>6.27</v>
      </c>
      <c r="B300" s="345"/>
      <c r="C300" s="345">
        <v>29.18</v>
      </c>
      <c r="D300" s="345"/>
      <c r="E300" s="345">
        <v>9.48</v>
      </c>
      <c r="F300" s="345"/>
      <c r="G300" s="345">
        <v>9.77</v>
      </c>
      <c r="H300" s="345"/>
      <c r="I300" s="345">
        <v>1.5</v>
      </c>
      <c r="J300" s="345"/>
      <c r="K300" s="345">
        <v>2.0699999999999998</v>
      </c>
    </row>
    <row r="301" spans="1:11" x14ac:dyDescent="0.25">
      <c r="A301" s="345">
        <v>6.36</v>
      </c>
      <c r="B301" s="345"/>
      <c r="C301" s="345">
        <v>29.18</v>
      </c>
      <c r="D301" s="345"/>
      <c r="E301" s="345">
        <v>9.48</v>
      </c>
      <c r="F301" s="345"/>
      <c r="G301" s="345">
        <v>9.77</v>
      </c>
      <c r="H301" s="345"/>
      <c r="I301" s="345">
        <v>1.49</v>
      </c>
      <c r="J301" s="345"/>
      <c r="K301" s="345">
        <v>2.42</v>
      </c>
    </row>
    <row r="302" spans="1:11" x14ac:dyDescent="0.25">
      <c r="A302" s="345">
        <v>6.42</v>
      </c>
      <c r="B302" s="345"/>
      <c r="C302" s="345">
        <v>29.19</v>
      </c>
      <c r="D302" s="345"/>
      <c r="E302" s="345">
        <v>9.4700000000000006</v>
      </c>
      <c r="F302" s="345"/>
      <c r="G302" s="345">
        <v>9.77</v>
      </c>
      <c r="H302" s="345"/>
      <c r="I302" s="345">
        <v>1.49</v>
      </c>
      <c r="J302" s="345"/>
      <c r="K302" s="345">
        <v>2.76</v>
      </c>
    </row>
    <row r="303" spans="1:11" x14ac:dyDescent="0.25">
      <c r="A303" s="345">
        <v>6.53</v>
      </c>
      <c r="B303" s="345"/>
      <c r="C303" s="345">
        <v>29.2</v>
      </c>
      <c r="D303" s="345"/>
      <c r="E303" s="345">
        <v>9.4600000000000009</v>
      </c>
      <c r="F303" s="345"/>
      <c r="G303" s="345">
        <v>9.75</v>
      </c>
      <c r="H303" s="345"/>
      <c r="I303" s="345">
        <v>1.47</v>
      </c>
      <c r="J303" s="345"/>
      <c r="K303" s="345">
        <v>2.0299999999999998</v>
      </c>
    </row>
    <row r="304" spans="1:11" x14ac:dyDescent="0.25">
      <c r="A304" s="345">
        <v>6.71</v>
      </c>
      <c r="B304" s="345"/>
      <c r="C304" s="345">
        <v>29.22</v>
      </c>
      <c r="D304" s="345"/>
      <c r="E304" s="345">
        <v>9.43</v>
      </c>
      <c r="F304" s="345"/>
      <c r="G304" s="345">
        <v>9.73</v>
      </c>
      <c r="H304" s="345"/>
      <c r="I304" s="345">
        <v>1.46</v>
      </c>
      <c r="J304" s="345"/>
      <c r="K304" s="345">
        <v>1.29</v>
      </c>
    </row>
    <row r="305" spans="1:11" x14ac:dyDescent="0.25">
      <c r="A305" s="345">
        <v>6.83</v>
      </c>
      <c r="B305" s="345"/>
      <c r="C305" s="345">
        <v>29.23</v>
      </c>
      <c r="D305" s="345"/>
      <c r="E305" s="345">
        <v>9.42</v>
      </c>
      <c r="F305" s="345"/>
      <c r="G305" s="345">
        <v>9.69</v>
      </c>
      <c r="H305" s="345"/>
      <c r="I305" s="345">
        <v>1.47</v>
      </c>
      <c r="J305" s="345"/>
      <c r="K305" s="345">
        <v>1.73</v>
      </c>
    </row>
    <row r="306" spans="1:11" x14ac:dyDescent="0.25">
      <c r="A306" s="345">
        <v>6.89</v>
      </c>
      <c r="B306" s="345"/>
      <c r="C306" s="345">
        <v>29.23</v>
      </c>
      <c r="D306" s="345"/>
      <c r="E306" s="345">
        <v>9.41</v>
      </c>
      <c r="F306" s="345"/>
      <c r="G306" s="345">
        <v>9.67</v>
      </c>
      <c r="H306" s="345"/>
      <c r="I306" s="345">
        <v>1.48</v>
      </c>
      <c r="J306" s="345"/>
      <c r="K306" s="345">
        <v>2.1800000000000002</v>
      </c>
    </row>
    <row r="307" spans="1:11" x14ac:dyDescent="0.25">
      <c r="A307" s="345">
        <v>6.98</v>
      </c>
      <c r="B307" s="345"/>
      <c r="C307" s="345">
        <v>29.24</v>
      </c>
      <c r="D307" s="345"/>
      <c r="E307" s="345">
        <v>9.41</v>
      </c>
      <c r="F307" s="345"/>
      <c r="G307" s="345">
        <v>9.6199999999999992</v>
      </c>
      <c r="H307" s="345"/>
      <c r="I307" s="345">
        <v>1.49</v>
      </c>
      <c r="J307" s="345"/>
      <c r="K307" s="345">
        <v>2.0299999999999998</v>
      </c>
    </row>
    <row r="308" spans="1:11" x14ac:dyDescent="0.25">
      <c r="A308" s="345">
        <v>7.11</v>
      </c>
      <c r="B308" s="345"/>
      <c r="C308" s="345">
        <v>29.24</v>
      </c>
      <c r="D308" s="345"/>
      <c r="E308" s="345">
        <v>9.4</v>
      </c>
      <c r="F308" s="345"/>
      <c r="G308" s="345">
        <v>9.57</v>
      </c>
      <c r="H308" s="345"/>
      <c r="I308" s="345">
        <v>1.49</v>
      </c>
      <c r="J308" s="345"/>
      <c r="K308" s="345">
        <v>1.89</v>
      </c>
    </row>
    <row r="309" spans="1:11" x14ac:dyDescent="0.25">
      <c r="A309" s="345">
        <v>7.28</v>
      </c>
      <c r="B309" s="345"/>
      <c r="C309" s="345">
        <v>29.25</v>
      </c>
      <c r="D309" s="345"/>
      <c r="E309" s="345">
        <v>9.3800000000000008</v>
      </c>
      <c r="F309" s="345"/>
      <c r="G309" s="345">
        <v>9.5399999999999991</v>
      </c>
      <c r="H309" s="345"/>
      <c r="I309" s="345">
        <v>1.48</v>
      </c>
      <c r="J309" s="345"/>
      <c r="K309" s="345">
        <v>1.49</v>
      </c>
    </row>
    <row r="310" spans="1:11" x14ac:dyDescent="0.25">
      <c r="A310" s="345">
        <v>7.39</v>
      </c>
      <c r="B310" s="345"/>
      <c r="C310" s="345">
        <v>29.27</v>
      </c>
      <c r="D310" s="345"/>
      <c r="E310" s="345">
        <v>9.36</v>
      </c>
      <c r="F310" s="345"/>
      <c r="G310" s="345">
        <v>9.51</v>
      </c>
      <c r="H310" s="345"/>
      <c r="I310" s="345">
        <v>1.47</v>
      </c>
      <c r="J310" s="345"/>
      <c r="K310" s="345">
        <v>1.08</v>
      </c>
    </row>
    <row r="311" spans="1:11" x14ac:dyDescent="0.25">
      <c r="A311" s="345">
        <v>7.42</v>
      </c>
      <c r="B311" s="345"/>
      <c r="C311" s="345">
        <v>29.29</v>
      </c>
      <c r="D311" s="345"/>
      <c r="E311" s="345">
        <v>9.33</v>
      </c>
      <c r="F311" s="345"/>
      <c r="G311" s="345">
        <v>9.5</v>
      </c>
      <c r="H311" s="345"/>
      <c r="I311" s="345">
        <v>1.47</v>
      </c>
      <c r="J311" s="345"/>
      <c r="K311" s="345">
        <v>1.43</v>
      </c>
    </row>
    <row r="312" spans="1:11" x14ac:dyDescent="0.25">
      <c r="A312" s="345">
        <v>7.54</v>
      </c>
      <c r="B312" s="345"/>
      <c r="C312" s="345">
        <v>29.31</v>
      </c>
      <c r="D312" s="345"/>
      <c r="E312" s="345">
        <v>9.3000000000000007</v>
      </c>
      <c r="F312" s="345"/>
      <c r="G312" s="345">
        <v>9.4700000000000006</v>
      </c>
      <c r="H312" s="345"/>
      <c r="I312" s="345">
        <v>1.47</v>
      </c>
      <c r="J312" s="345"/>
      <c r="K312" s="345">
        <v>1.76</v>
      </c>
    </row>
    <row r="313" spans="1:11" x14ac:dyDescent="0.25">
      <c r="A313" s="345">
        <v>7.71</v>
      </c>
      <c r="B313" s="345"/>
      <c r="C313" s="345">
        <v>29.33</v>
      </c>
      <c r="D313" s="345"/>
      <c r="E313" s="345">
        <v>9.2799999999999994</v>
      </c>
      <c r="F313" s="345"/>
      <c r="G313" s="345">
        <v>9.48</v>
      </c>
      <c r="H313" s="345"/>
      <c r="I313" s="345">
        <v>1.48</v>
      </c>
      <c r="J313" s="345"/>
      <c r="K313" s="345">
        <v>1.71</v>
      </c>
    </row>
    <row r="314" spans="1:11" x14ac:dyDescent="0.25">
      <c r="A314" s="345">
        <v>7.83</v>
      </c>
      <c r="B314" s="345"/>
      <c r="C314" s="345">
        <v>29.33</v>
      </c>
      <c r="D314" s="345"/>
      <c r="E314" s="345">
        <v>9.27</v>
      </c>
      <c r="F314" s="345"/>
      <c r="G314" s="345">
        <v>9.4499999999999993</v>
      </c>
      <c r="H314" s="345"/>
      <c r="I314" s="345">
        <v>1.49</v>
      </c>
      <c r="J314" s="345"/>
      <c r="K314" s="345">
        <v>1.66</v>
      </c>
    </row>
    <row r="315" spans="1:11" x14ac:dyDescent="0.25">
      <c r="A315" s="345">
        <v>7.9</v>
      </c>
      <c r="B315" s="345"/>
      <c r="C315" s="345">
        <v>29.33</v>
      </c>
      <c r="D315" s="345"/>
      <c r="E315" s="345">
        <v>9.27</v>
      </c>
      <c r="F315" s="345"/>
      <c r="G315" s="345">
        <v>9.44</v>
      </c>
      <c r="H315" s="345"/>
      <c r="I315" s="345">
        <v>1.47</v>
      </c>
      <c r="J315" s="345"/>
      <c r="K315" s="345">
        <v>1.58</v>
      </c>
    </row>
    <row r="316" spans="1:11" x14ac:dyDescent="0.25">
      <c r="A316" s="345">
        <v>8.06</v>
      </c>
      <c r="B316" s="345"/>
      <c r="C316" s="345">
        <v>29.33</v>
      </c>
      <c r="D316" s="345"/>
      <c r="E316" s="345">
        <v>9.27</v>
      </c>
      <c r="F316" s="345"/>
      <c r="G316" s="345">
        <v>9.43</v>
      </c>
      <c r="H316" s="345"/>
      <c r="I316" s="345">
        <v>1.45</v>
      </c>
      <c r="J316" s="345"/>
      <c r="K316" s="345">
        <v>1.51</v>
      </c>
    </row>
    <row r="317" spans="1:11" x14ac:dyDescent="0.25">
      <c r="A317" s="345">
        <v>8.25</v>
      </c>
      <c r="B317" s="345"/>
      <c r="C317" s="345">
        <v>29.34</v>
      </c>
      <c r="D317" s="345"/>
      <c r="E317" s="345">
        <v>9.25</v>
      </c>
      <c r="F317" s="345"/>
      <c r="G317" s="345">
        <v>9.42</v>
      </c>
      <c r="H317" s="345"/>
      <c r="I317" s="345">
        <v>1.46</v>
      </c>
      <c r="J317" s="345"/>
      <c r="K317" s="345">
        <v>1.52</v>
      </c>
    </row>
    <row r="318" spans="1:11" x14ac:dyDescent="0.25">
      <c r="A318" s="345">
        <v>8.32</v>
      </c>
      <c r="B318" s="345"/>
      <c r="C318" s="345">
        <v>29.36</v>
      </c>
      <c r="D318" s="345"/>
      <c r="E318" s="345">
        <v>9.2200000000000006</v>
      </c>
      <c r="F318" s="345"/>
      <c r="G318" s="345">
        <v>9.43</v>
      </c>
      <c r="H318" s="345"/>
      <c r="I318" s="345">
        <v>1.47</v>
      </c>
      <c r="J318" s="345"/>
      <c r="K318" s="345">
        <v>1.53</v>
      </c>
    </row>
    <row r="319" spans="1:11" x14ac:dyDescent="0.25">
      <c r="A319" s="345">
        <v>8.33</v>
      </c>
      <c r="B319" s="345"/>
      <c r="C319" s="345">
        <v>29.35</v>
      </c>
      <c r="D319" s="345"/>
      <c r="E319" s="345">
        <v>9.2100000000000009</v>
      </c>
      <c r="F319" s="345"/>
      <c r="G319" s="345">
        <v>9.43</v>
      </c>
      <c r="H319" s="345"/>
      <c r="I319" s="345">
        <v>1.47</v>
      </c>
      <c r="J319" s="345"/>
      <c r="K319" s="345">
        <v>1.53</v>
      </c>
    </row>
    <row r="320" spans="1:11" x14ac:dyDescent="0.25">
      <c r="A320" s="345">
        <v>8.4700000000000006</v>
      </c>
      <c r="B320" s="345"/>
      <c r="C320" s="345">
        <v>29.35</v>
      </c>
      <c r="D320" s="345"/>
      <c r="E320" s="345">
        <v>9.2100000000000009</v>
      </c>
      <c r="F320" s="345"/>
      <c r="G320" s="345">
        <v>9.4499999999999993</v>
      </c>
      <c r="H320" s="345"/>
      <c r="I320" s="345">
        <v>1.48</v>
      </c>
      <c r="J320" s="345"/>
      <c r="K320" s="345">
        <v>1.31</v>
      </c>
    </row>
    <row r="321" spans="1:11" x14ac:dyDescent="0.25">
      <c r="A321" s="345">
        <v>8.66</v>
      </c>
      <c r="B321" s="345"/>
      <c r="C321" s="345">
        <v>29.35</v>
      </c>
      <c r="D321" s="345"/>
      <c r="E321" s="345">
        <v>9.2100000000000009</v>
      </c>
      <c r="F321" s="345"/>
      <c r="G321" s="345">
        <v>9.44</v>
      </c>
      <c r="H321" s="345"/>
      <c r="I321" s="345">
        <v>1.48</v>
      </c>
      <c r="J321" s="345"/>
      <c r="K321" s="345">
        <v>1.31</v>
      </c>
    </row>
    <row r="322" spans="1:11" x14ac:dyDescent="0.25">
      <c r="A322" s="345">
        <v>8.69</v>
      </c>
      <c r="B322" s="345"/>
      <c r="C322" s="345">
        <v>29.36</v>
      </c>
      <c r="D322" s="345"/>
      <c r="E322" s="345">
        <v>9.1999999999999993</v>
      </c>
      <c r="F322" s="345"/>
      <c r="G322" s="345">
        <v>9.44</v>
      </c>
      <c r="H322" s="345"/>
      <c r="I322" s="345">
        <v>1.52</v>
      </c>
      <c r="J322" s="345"/>
      <c r="K322" s="345">
        <v>2.09</v>
      </c>
    </row>
    <row r="323" spans="1:11" x14ac:dyDescent="0.25">
      <c r="A323" s="345">
        <v>8.75</v>
      </c>
      <c r="B323" s="345"/>
      <c r="C323" s="345">
        <v>29.36</v>
      </c>
      <c r="D323" s="345"/>
      <c r="E323" s="345">
        <v>9.1999999999999993</v>
      </c>
      <c r="F323" s="345"/>
      <c r="G323" s="345">
        <v>9.4499999999999993</v>
      </c>
      <c r="H323" s="345"/>
      <c r="I323" s="345">
        <v>1.52</v>
      </c>
      <c r="J323" s="345"/>
      <c r="K323" s="345">
        <v>2.09</v>
      </c>
    </row>
    <row r="324" spans="1:11" x14ac:dyDescent="0.25">
      <c r="A324" s="345">
        <v>8.9499999999999993</v>
      </c>
      <c r="B324" s="345"/>
      <c r="C324" s="345">
        <v>29.36</v>
      </c>
      <c r="D324" s="345"/>
      <c r="E324" s="345">
        <v>9.19</v>
      </c>
      <c r="F324" s="345"/>
      <c r="G324" s="345">
        <v>9.4499999999999993</v>
      </c>
      <c r="H324" s="345"/>
      <c r="I324" s="345">
        <v>1.54</v>
      </c>
      <c r="J324" s="345"/>
      <c r="K324" s="345">
        <v>1.3</v>
      </c>
    </row>
    <row r="325" spans="1:11" x14ac:dyDescent="0.25">
      <c r="A325" s="345">
        <v>9.11</v>
      </c>
      <c r="B325" s="345"/>
      <c r="C325" s="345">
        <v>29.36</v>
      </c>
      <c r="D325" s="345"/>
      <c r="E325" s="345">
        <v>9.19</v>
      </c>
      <c r="F325" s="345"/>
      <c r="G325" s="345">
        <v>9.44</v>
      </c>
      <c r="H325" s="345"/>
      <c r="I325" s="345">
        <v>1.54</v>
      </c>
      <c r="J325" s="345"/>
      <c r="K325" s="345">
        <v>1.3</v>
      </c>
    </row>
    <row r="326" spans="1:11" x14ac:dyDescent="0.25">
      <c r="A326" s="345">
        <v>9.18</v>
      </c>
      <c r="B326" s="345"/>
      <c r="C326" s="345">
        <v>29.36</v>
      </c>
      <c r="D326" s="345"/>
      <c r="E326" s="345">
        <v>9.18</v>
      </c>
      <c r="F326" s="345"/>
      <c r="G326" s="345">
        <v>9.44</v>
      </c>
      <c r="H326" s="345"/>
      <c r="I326" s="345">
        <v>1.5</v>
      </c>
      <c r="J326" s="345"/>
      <c r="K326" s="345">
        <v>1.9</v>
      </c>
    </row>
    <row r="327" spans="1:11" x14ac:dyDescent="0.25">
      <c r="A327" s="345">
        <v>9.24</v>
      </c>
      <c r="B327" s="345"/>
      <c r="C327" s="345">
        <v>29.36</v>
      </c>
      <c r="D327" s="345"/>
      <c r="E327" s="345">
        <v>9.18</v>
      </c>
      <c r="F327" s="345"/>
      <c r="G327" s="345">
        <v>9.4499999999999993</v>
      </c>
      <c r="H327" s="345"/>
      <c r="I327" s="345">
        <v>1.5</v>
      </c>
      <c r="J327" s="345"/>
      <c r="K327" s="345">
        <v>1.9</v>
      </c>
    </row>
    <row r="328" spans="1:11" x14ac:dyDescent="0.25">
      <c r="A328" s="345">
        <v>9.4</v>
      </c>
      <c r="B328" s="345"/>
      <c r="C328" s="345">
        <v>29.36</v>
      </c>
      <c r="D328" s="345"/>
      <c r="E328" s="345">
        <v>9.18</v>
      </c>
      <c r="F328" s="345"/>
      <c r="G328" s="345">
        <v>9.4499999999999993</v>
      </c>
      <c r="H328" s="345"/>
      <c r="I328" s="345">
        <v>1.49</v>
      </c>
      <c r="J328" s="345"/>
      <c r="K328" s="345">
        <v>1.49</v>
      </c>
    </row>
    <row r="329" spans="1:11" x14ac:dyDescent="0.25">
      <c r="A329" s="345">
        <v>9.57</v>
      </c>
      <c r="B329" s="345"/>
      <c r="C329" s="345">
        <v>29.36</v>
      </c>
      <c r="D329" s="345"/>
      <c r="E329" s="345">
        <v>9.18</v>
      </c>
      <c r="F329" s="345"/>
      <c r="G329" s="345">
        <v>9.4499999999999993</v>
      </c>
      <c r="H329" s="345"/>
      <c r="I329" s="345">
        <v>1.49</v>
      </c>
      <c r="J329" s="345"/>
      <c r="K329" s="345">
        <v>1.49</v>
      </c>
    </row>
    <row r="330" spans="1:11" x14ac:dyDescent="0.25">
      <c r="A330" s="345">
        <v>9.6199999999999992</v>
      </c>
      <c r="B330" s="345"/>
      <c r="C330" s="345">
        <v>29.36</v>
      </c>
      <c r="D330" s="345"/>
      <c r="E330" s="345">
        <v>9.18</v>
      </c>
      <c r="F330" s="345"/>
      <c r="G330" s="345">
        <v>9.4499999999999993</v>
      </c>
      <c r="H330" s="345"/>
      <c r="I330" s="345">
        <v>1.54</v>
      </c>
      <c r="J330" s="345"/>
      <c r="K330" s="345">
        <v>2.46</v>
      </c>
    </row>
    <row r="331" spans="1:11" x14ac:dyDescent="0.25">
      <c r="A331" s="345">
        <v>9.74</v>
      </c>
      <c r="B331" s="345"/>
      <c r="C331" s="345">
        <v>29.36</v>
      </c>
      <c r="D331" s="345"/>
      <c r="E331" s="345">
        <v>9.18</v>
      </c>
      <c r="F331" s="345"/>
      <c r="G331" s="345">
        <v>9.44</v>
      </c>
      <c r="H331" s="345"/>
      <c r="I331" s="345">
        <v>1.54</v>
      </c>
      <c r="J331" s="345"/>
      <c r="K331" s="345">
        <v>2.46</v>
      </c>
    </row>
    <row r="332" spans="1:11" x14ac:dyDescent="0.25">
      <c r="A332" s="345">
        <v>9.91</v>
      </c>
      <c r="B332" s="345"/>
      <c r="C332" s="345">
        <v>29.36</v>
      </c>
      <c r="D332" s="345"/>
      <c r="E332" s="345">
        <v>9.18</v>
      </c>
      <c r="F332" s="345"/>
      <c r="G332" s="345">
        <v>9.44</v>
      </c>
      <c r="H332" s="345"/>
      <c r="I332" s="345">
        <v>1.56</v>
      </c>
      <c r="J332" s="345"/>
      <c r="K332" s="345">
        <v>1.58</v>
      </c>
    </row>
    <row r="333" spans="1:11" x14ac:dyDescent="0.25">
      <c r="A333" s="345">
        <v>10.029999999999999</v>
      </c>
      <c r="B333" s="345"/>
      <c r="C333" s="345">
        <v>29.36</v>
      </c>
      <c r="D333" s="345"/>
      <c r="E333" s="345">
        <v>9.17</v>
      </c>
      <c r="F333" s="345"/>
      <c r="G333" s="345">
        <v>9.44</v>
      </c>
      <c r="H333" s="345"/>
      <c r="I333" s="345">
        <v>1.56</v>
      </c>
      <c r="J333" s="345"/>
      <c r="K333" s="345">
        <v>1.58</v>
      </c>
    </row>
    <row r="334" spans="1:11" x14ac:dyDescent="0.25">
      <c r="A334" s="345">
        <v>10.06</v>
      </c>
      <c r="B334" s="345"/>
      <c r="C334" s="345">
        <v>29.36</v>
      </c>
      <c r="D334" s="345"/>
      <c r="E334" s="345">
        <v>9.17</v>
      </c>
      <c r="F334" s="345"/>
      <c r="G334" s="345">
        <v>9.44</v>
      </c>
      <c r="H334" s="345"/>
      <c r="I334" s="345">
        <v>1.52</v>
      </c>
      <c r="J334" s="345"/>
      <c r="K334" s="345">
        <v>1.8</v>
      </c>
    </row>
    <row r="335" spans="1:11" x14ac:dyDescent="0.25">
      <c r="A335" s="345">
        <v>10.14</v>
      </c>
      <c r="B335" s="345"/>
      <c r="C335" s="345">
        <v>29.36</v>
      </c>
      <c r="D335" s="345"/>
      <c r="E335" s="345">
        <v>9.17</v>
      </c>
      <c r="F335" s="345"/>
      <c r="G335" s="345">
        <v>9.43</v>
      </c>
      <c r="H335" s="345"/>
      <c r="I335" s="345">
        <v>1.52</v>
      </c>
      <c r="J335" s="345"/>
      <c r="K335" s="345">
        <v>1.81</v>
      </c>
    </row>
    <row r="336" spans="1:11" x14ac:dyDescent="0.25">
      <c r="A336" s="345">
        <v>10.29</v>
      </c>
      <c r="B336" s="345"/>
      <c r="C336" s="345">
        <v>29.36</v>
      </c>
      <c r="D336" s="345"/>
      <c r="E336" s="345">
        <v>9.17</v>
      </c>
      <c r="F336" s="345"/>
      <c r="G336" s="345">
        <v>9.43</v>
      </c>
      <c r="H336" s="345"/>
      <c r="I336" s="345">
        <v>1.62</v>
      </c>
      <c r="J336" s="345"/>
      <c r="K336" s="345">
        <v>2.11</v>
      </c>
    </row>
    <row r="337" spans="1:11" x14ac:dyDescent="0.25">
      <c r="A337" s="345">
        <v>10.26</v>
      </c>
      <c r="B337" s="345"/>
      <c r="C337" s="345">
        <v>29.36</v>
      </c>
      <c r="D337" s="345"/>
      <c r="E337" s="345">
        <v>9.17</v>
      </c>
      <c r="F337" s="345"/>
      <c r="G337" s="345">
        <v>9.43</v>
      </c>
      <c r="H337" s="345"/>
      <c r="I337" s="345">
        <v>1.61</v>
      </c>
      <c r="J337" s="345"/>
      <c r="K337" s="345">
        <v>2.11</v>
      </c>
    </row>
    <row r="338" spans="1:11" x14ac:dyDescent="0.25">
      <c r="A338" s="345">
        <v>10.14</v>
      </c>
      <c r="B338" s="345"/>
      <c r="C338" s="345">
        <v>29.36</v>
      </c>
      <c r="D338" s="345"/>
      <c r="E338" s="345">
        <v>9.17</v>
      </c>
      <c r="F338" s="345"/>
      <c r="G338" s="345">
        <v>9.44</v>
      </c>
      <c r="H338" s="345"/>
      <c r="I338" s="345">
        <v>1.52</v>
      </c>
      <c r="J338" s="345"/>
      <c r="K338" s="345">
        <v>1.97</v>
      </c>
    </row>
    <row r="339" spans="1:11" x14ac:dyDescent="0.25">
      <c r="A339" s="345">
        <v>10.19</v>
      </c>
      <c r="B339" s="345"/>
      <c r="C339" s="345">
        <v>29.37</v>
      </c>
      <c r="D339" s="345"/>
      <c r="E339" s="345">
        <v>9.17</v>
      </c>
      <c r="F339" s="345"/>
      <c r="G339" s="345">
        <v>9.43</v>
      </c>
      <c r="H339" s="345"/>
      <c r="I339" s="345">
        <v>1.51</v>
      </c>
      <c r="J339" s="345"/>
      <c r="K339" s="345">
        <v>1.97</v>
      </c>
    </row>
    <row r="340" spans="1:11" x14ac:dyDescent="0.25">
      <c r="A340" s="345">
        <v>10.34</v>
      </c>
      <c r="B340" s="345"/>
      <c r="C340" s="345">
        <v>29.36</v>
      </c>
      <c r="D340" s="345"/>
      <c r="E340" s="345">
        <v>9.17</v>
      </c>
      <c r="F340" s="345"/>
      <c r="G340" s="345">
        <v>9.44</v>
      </c>
      <c r="H340" s="345"/>
      <c r="I340" s="345">
        <v>1.5</v>
      </c>
      <c r="J340" s="345"/>
      <c r="K340" s="345">
        <v>1.71</v>
      </c>
    </row>
    <row r="341" spans="1:11" x14ac:dyDescent="0.25">
      <c r="A341" s="345">
        <v>10.38</v>
      </c>
      <c r="B341" s="345"/>
      <c r="C341" s="345">
        <v>29.36</v>
      </c>
      <c r="D341" s="345"/>
      <c r="E341" s="345">
        <v>9.17</v>
      </c>
      <c r="F341" s="345"/>
      <c r="G341" s="345">
        <v>9.44</v>
      </c>
      <c r="H341" s="345"/>
      <c r="I341" s="345">
        <v>1.49</v>
      </c>
      <c r="J341" s="345"/>
      <c r="K341" s="345">
        <v>1.72</v>
      </c>
    </row>
    <row r="342" spans="1:11" x14ac:dyDescent="0.25">
      <c r="A342" s="345">
        <v>10.37</v>
      </c>
      <c r="B342" s="345"/>
      <c r="C342" s="345">
        <v>29.37</v>
      </c>
      <c r="D342" s="345"/>
      <c r="E342" s="345">
        <v>9.17</v>
      </c>
      <c r="F342" s="345"/>
      <c r="G342" s="345">
        <v>9.4499999999999993</v>
      </c>
      <c r="H342" s="345"/>
      <c r="I342" s="345">
        <v>1.48</v>
      </c>
      <c r="J342" s="345"/>
      <c r="K342" s="345">
        <v>1.72</v>
      </c>
    </row>
    <row r="343" spans="1:11" x14ac:dyDescent="0.25">
      <c r="A343" s="345">
        <v>10.49</v>
      </c>
      <c r="B343" s="345"/>
      <c r="C343" s="345">
        <v>29.37</v>
      </c>
      <c r="D343" s="345"/>
      <c r="E343" s="345">
        <v>9.17</v>
      </c>
      <c r="F343" s="345"/>
      <c r="G343" s="345">
        <v>9.4600000000000009</v>
      </c>
      <c r="H343" s="345"/>
      <c r="I343" s="345">
        <v>1.48</v>
      </c>
      <c r="J343" s="345"/>
      <c r="K343" s="345">
        <v>1.72</v>
      </c>
    </row>
    <row r="344" spans="1:11" x14ac:dyDescent="0.25">
      <c r="A344" s="345">
        <v>10.68</v>
      </c>
      <c r="B344" s="345"/>
      <c r="C344" s="345">
        <v>29.36</v>
      </c>
      <c r="D344" s="345"/>
      <c r="E344" s="345">
        <v>9.17</v>
      </c>
      <c r="F344" s="345"/>
      <c r="G344" s="345">
        <v>9.48</v>
      </c>
      <c r="H344" s="345"/>
      <c r="I344" s="345">
        <v>1.54</v>
      </c>
      <c r="J344" s="345"/>
      <c r="K344" s="345">
        <v>1.55</v>
      </c>
    </row>
    <row r="345" spans="1:11" x14ac:dyDescent="0.25">
      <c r="A345" s="345">
        <v>10.76</v>
      </c>
      <c r="B345" s="345"/>
      <c r="C345" s="345">
        <v>29.37</v>
      </c>
      <c r="D345" s="345"/>
      <c r="E345" s="345">
        <v>9.17</v>
      </c>
      <c r="F345" s="345"/>
      <c r="G345" s="345">
        <v>9.48</v>
      </c>
      <c r="H345" s="345"/>
      <c r="I345" s="345">
        <v>1.54</v>
      </c>
      <c r="J345" s="345"/>
      <c r="K345" s="345">
        <v>1.55</v>
      </c>
    </row>
    <row r="346" spans="1:11" x14ac:dyDescent="0.25">
      <c r="A346" s="345">
        <v>10.79</v>
      </c>
      <c r="B346" s="345"/>
      <c r="C346" s="345">
        <v>29.36</v>
      </c>
      <c r="D346" s="345"/>
      <c r="E346" s="345">
        <v>9.17</v>
      </c>
      <c r="F346" s="345"/>
      <c r="G346" s="345">
        <v>9.5</v>
      </c>
      <c r="H346" s="345"/>
      <c r="I346" s="345">
        <v>1.52</v>
      </c>
      <c r="J346" s="345"/>
      <c r="K346" s="345">
        <v>1.81</v>
      </c>
    </row>
    <row r="347" spans="1:11" x14ac:dyDescent="0.25">
      <c r="A347" s="345">
        <v>10.87</v>
      </c>
      <c r="B347" s="345"/>
      <c r="C347" s="345">
        <v>29.36</v>
      </c>
      <c r="D347" s="345"/>
      <c r="E347" s="345">
        <v>9.17</v>
      </c>
      <c r="F347" s="345"/>
      <c r="G347" s="345">
        <v>9.5</v>
      </c>
      <c r="H347" s="345"/>
      <c r="I347" s="345">
        <v>1.52</v>
      </c>
      <c r="J347" s="345"/>
      <c r="K347" s="345">
        <v>1.8</v>
      </c>
    </row>
    <row r="348" spans="1:11" x14ac:dyDescent="0.25">
      <c r="A348" s="345">
        <v>10.9</v>
      </c>
      <c r="B348" s="345"/>
      <c r="C348" s="345">
        <v>29.36</v>
      </c>
      <c r="D348" s="345"/>
      <c r="E348" s="345">
        <v>9.16</v>
      </c>
      <c r="F348" s="345"/>
      <c r="G348" s="345">
        <v>9.5</v>
      </c>
      <c r="H348" s="345"/>
      <c r="I348" s="345">
        <v>1.54</v>
      </c>
      <c r="J348" s="345"/>
      <c r="K348" s="345">
        <v>2.2400000000000002</v>
      </c>
    </row>
    <row r="349" spans="1:11" x14ac:dyDescent="0.25">
      <c r="A349" s="345">
        <v>10.91</v>
      </c>
      <c r="B349" s="345"/>
      <c r="C349" s="345">
        <v>29.36</v>
      </c>
      <c r="D349" s="345"/>
      <c r="E349" s="345">
        <v>9.16</v>
      </c>
      <c r="F349" s="345"/>
      <c r="G349" s="345">
        <v>9.5</v>
      </c>
      <c r="H349" s="345"/>
      <c r="I349" s="345">
        <v>1.54</v>
      </c>
      <c r="J349" s="345"/>
      <c r="K349" s="345">
        <v>2.2400000000000002</v>
      </c>
    </row>
    <row r="350" spans="1:11" x14ac:dyDescent="0.25">
      <c r="A350" s="345">
        <v>10.84</v>
      </c>
      <c r="B350" s="345"/>
      <c r="C350" s="345">
        <v>29.36</v>
      </c>
      <c r="D350" s="345"/>
      <c r="E350" s="345">
        <v>9.17</v>
      </c>
      <c r="F350" s="345"/>
      <c r="G350" s="345">
        <v>9.49</v>
      </c>
      <c r="H350" s="345"/>
      <c r="I350" s="345">
        <v>1.54</v>
      </c>
      <c r="J350" s="345"/>
      <c r="K350" s="345">
        <v>1.86</v>
      </c>
    </row>
    <row r="351" spans="1:11" x14ac:dyDescent="0.25">
      <c r="A351" s="345">
        <v>10.78</v>
      </c>
      <c r="B351" s="345"/>
      <c r="C351" s="345">
        <v>29.37</v>
      </c>
      <c r="D351" s="345"/>
      <c r="E351" s="345">
        <v>9.16</v>
      </c>
      <c r="F351" s="345"/>
      <c r="G351" s="345">
        <v>9.4700000000000006</v>
      </c>
      <c r="H351" s="345"/>
      <c r="I351" s="345">
        <v>1.54</v>
      </c>
      <c r="J351" s="345"/>
      <c r="K351" s="345">
        <v>1.86</v>
      </c>
    </row>
    <row r="352" spans="1:11" x14ac:dyDescent="0.25">
      <c r="A352" s="345">
        <v>10.91</v>
      </c>
      <c r="B352" s="345"/>
      <c r="C352" s="345">
        <v>29.37</v>
      </c>
      <c r="D352" s="345"/>
      <c r="E352" s="345">
        <v>9.16</v>
      </c>
      <c r="F352" s="345"/>
      <c r="G352" s="345">
        <v>9.4600000000000009</v>
      </c>
      <c r="H352" s="345"/>
      <c r="I352" s="345">
        <v>1.54</v>
      </c>
      <c r="J352" s="345"/>
      <c r="K352" s="345">
        <v>1.56</v>
      </c>
    </row>
    <row r="353" spans="1:11" x14ac:dyDescent="0.25">
      <c r="A353" s="345">
        <v>11.05</v>
      </c>
      <c r="B353" s="345"/>
      <c r="C353" s="345">
        <v>29.37</v>
      </c>
      <c r="D353" s="345"/>
      <c r="E353" s="345">
        <v>9.16</v>
      </c>
      <c r="F353" s="345"/>
      <c r="G353" s="345">
        <v>9.43</v>
      </c>
      <c r="H353" s="345"/>
      <c r="I353" s="345">
        <v>1.54</v>
      </c>
      <c r="J353" s="345"/>
      <c r="K353" s="345">
        <v>1.56</v>
      </c>
    </row>
    <row r="354" spans="1:11" x14ac:dyDescent="0.25">
      <c r="A354" s="345">
        <v>11.1</v>
      </c>
      <c r="B354" s="345"/>
      <c r="C354" s="345">
        <v>29.37</v>
      </c>
      <c r="D354" s="345"/>
      <c r="E354" s="345">
        <v>9.16</v>
      </c>
      <c r="F354" s="345"/>
      <c r="G354" s="345">
        <v>9.41</v>
      </c>
      <c r="H354" s="345"/>
      <c r="I354" s="345">
        <v>1.52</v>
      </c>
      <c r="J354" s="345"/>
      <c r="K354" s="345">
        <v>2.11</v>
      </c>
    </row>
    <row r="355" spans="1:11" x14ac:dyDescent="0.25">
      <c r="A355" s="345">
        <v>11.19</v>
      </c>
      <c r="B355" s="345"/>
      <c r="C355" s="345">
        <v>29.37</v>
      </c>
      <c r="D355" s="345"/>
      <c r="E355" s="345">
        <v>9.16</v>
      </c>
      <c r="F355" s="345"/>
      <c r="G355" s="345">
        <v>9.39</v>
      </c>
      <c r="H355" s="345"/>
      <c r="I355" s="345">
        <v>1.5</v>
      </c>
      <c r="J355" s="345"/>
      <c r="K355" s="345">
        <v>2.21</v>
      </c>
    </row>
    <row r="356" spans="1:11" x14ac:dyDescent="0.25">
      <c r="A356" s="345">
        <v>11.29</v>
      </c>
      <c r="B356" s="345"/>
      <c r="C356" s="345">
        <v>29.37</v>
      </c>
      <c r="D356" s="345"/>
      <c r="E356" s="345">
        <v>9.16</v>
      </c>
      <c r="F356" s="345"/>
      <c r="G356" s="345">
        <v>9.36</v>
      </c>
      <c r="H356" s="345"/>
      <c r="I356" s="345">
        <v>1.58</v>
      </c>
      <c r="J356" s="345"/>
      <c r="K356" s="345">
        <v>2.13</v>
      </c>
    </row>
    <row r="357" spans="1:11" x14ac:dyDescent="0.25">
      <c r="A357" s="345">
        <v>11.35</v>
      </c>
      <c r="B357" s="345"/>
      <c r="C357" s="345">
        <v>29.37</v>
      </c>
      <c r="D357" s="345"/>
      <c r="E357" s="345">
        <v>9.15</v>
      </c>
      <c r="F357" s="345"/>
      <c r="G357" s="345">
        <v>9.34</v>
      </c>
      <c r="H357" s="345"/>
      <c r="I357" s="345">
        <v>1.65</v>
      </c>
      <c r="J357" s="345"/>
      <c r="K357" s="345">
        <v>2.0499999999999998</v>
      </c>
    </row>
    <row r="358" spans="1:11" x14ac:dyDescent="0.25">
      <c r="A358" s="345">
        <v>11.38</v>
      </c>
      <c r="B358" s="345"/>
      <c r="C358" s="345">
        <v>29.37</v>
      </c>
      <c r="D358" s="345"/>
      <c r="E358" s="345">
        <v>9.15</v>
      </c>
      <c r="F358" s="345"/>
      <c r="G358" s="345">
        <v>9.31</v>
      </c>
      <c r="H358" s="345"/>
      <c r="I358" s="345">
        <v>1.64</v>
      </c>
      <c r="J358" s="345"/>
      <c r="K358" s="345">
        <v>1.77</v>
      </c>
    </row>
    <row r="359" spans="1:11" x14ac:dyDescent="0.25">
      <c r="A359" s="345">
        <v>11.54</v>
      </c>
      <c r="B359" s="345"/>
      <c r="C359" s="345">
        <v>29.37</v>
      </c>
      <c r="D359" s="345"/>
      <c r="E359" s="345">
        <v>9.15</v>
      </c>
      <c r="F359" s="345"/>
      <c r="G359" s="345">
        <v>9.2899999999999991</v>
      </c>
      <c r="H359" s="345"/>
      <c r="I359" s="345">
        <v>1.63</v>
      </c>
      <c r="J359" s="345"/>
      <c r="K359" s="345">
        <v>1.49</v>
      </c>
    </row>
    <row r="360" spans="1:11" x14ac:dyDescent="0.25">
      <c r="A360" s="345">
        <v>11.67</v>
      </c>
      <c r="B360" s="345"/>
      <c r="C360" s="345">
        <v>29.38</v>
      </c>
      <c r="D360" s="345"/>
      <c r="E360" s="345">
        <v>9.14</v>
      </c>
      <c r="F360" s="345"/>
      <c r="G360" s="345">
        <v>9.27</v>
      </c>
      <c r="H360" s="345"/>
      <c r="I360" s="345">
        <v>1.98</v>
      </c>
      <c r="J360" s="345"/>
      <c r="K360" s="345">
        <v>2.0499999999999998</v>
      </c>
    </row>
    <row r="361" spans="1:11" x14ac:dyDescent="0.25">
      <c r="A361" s="345">
        <v>11.7</v>
      </c>
      <c r="B361" s="345"/>
      <c r="C361" s="345">
        <v>29.38</v>
      </c>
      <c r="D361" s="345"/>
      <c r="E361" s="345">
        <v>9.14</v>
      </c>
      <c r="F361" s="345"/>
      <c r="G361" s="345">
        <v>9.27</v>
      </c>
      <c r="H361" s="345"/>
      <c r="I361" s="345">
        <v>2.33</v>
      </c>
      <c r="J361" s="345"/>
      <c r="K361" s="345">
        <v>2.6</v>
      </c>
    </row>
    <row r="362" spans="1:11" x14ac:dyDescent="0.25">
      <c r="A362" s="345">
        <v>11.71</v>
      </c>
      <c r="B362" s="345"/>
      <c r="C362" s="345">
        <v>29.38</v>
      </c>
      <c r="D362" s="345"/>
      <c r="E362" s="345">
        <v>9.14</v>
      </c>
      <c r="F362" s="345"/>
      <c r="G362" s="345">
        <v>9.26</v>
      </c>
      <c r="H362" s="345"/>
      <c r="I362" s="345">
        <v>2.25</v>
      </c>
      <c r="J362" s="345"/>
      <c r="K362" s="345">
        <v>2.36</v>
      </c>
    </row>
    <row r="363" spans="1:11" x14ac:dyDescent="0.25">
      <c r="A363" s="345">
        <v>11.81</v>
      </c>
      <c r="B363" s="345"/>
      <c r="C363" s="345">
        <v>29.38</v>
      </c>
      <c r="D363" s="345"/>
      <c r="E363" s="345">
        <v>9.14</v>
      </c>
      <c r="F363" s="345"/>
      <c r="G363" s="345">
        <v>9.25</v>
      </c>
      <c r="H363" s="345"/>
      <c r="I363" s="345">
        <v>2.16</v>
      </c>
      <c r="J363" s="345"/>
      <c r="K363" s="345">
        <v>2.13</v>
      </c>
    </row>
    <row r="364" spans="1:11" x14ac:dyDescent="0.25">
      <c r="A364" s="345">
        <v>11.95</v>
      </c>
      <c r="B364" s="345"/>
      <c r="C364" s="345">
        <v>29.38</v>
      </c>
      <c r="D364" s="345"/>
      <c r="E364" s="345">
        <v>9.14</v>
      </c>
      <c r="F364" s="345"/>
      <c r="G364" s="345">
        <v>9.25</v>
      </c>
      <c r="H364" s="345"/>
      <c r="I364" s="345">
        <v>2.4700000000000002</v>
      </c>
      <c r="J364" s="345"/>
      <c r="K364" s="345">
        <v>2.85</v>
      </c>
    </row>
    <row r="365" spans="1:11" x14ac:dyDescent="0.25">
      <c r="A365" s="345">
        <v>11.97</v>
      </c>
      <c r="B365" s="345"/>
      <c r="C365" s="345">
        <v>29.38</v>
      </c>
      <c r="D365" s="345"/>
      <c r="E365" s="345">
        <v>9.14</v>
      </c>
      <c r="F365" s="345"/>
      <c r="G365" s="345">
        <v>9.26</v>
      </c>
      <c r="H365" s="345"/>
      <c r="I365" s="345">
        <v>2.79</v>
      </c>
      <c r="J365" s="345"/>
      <c r="K365" s="345">
        <v>3.57</v>
      </c>
    </row>
    <row r="366" spans="1:11" x14ac:dyDescent="0.25">
      <c r="A366" s="345">
        <v>11.98</v>
      </c>
      <c r="B366" s="345"/>
      <c r="C366" s="345">
        <v>29.38</v>
      </c>
      <c r="D366" s="345"/>
      <c r="E366" s="345">
        <v>9.1300000000000008</v>
      </c>
      <c r="F366" s="345"/>
      <c r="G366" s="345">
        <v>9.26</v>
      </c>
      <c r="H366" s="345"/>
      <c r="I366" s="345">
        <v>2.84</v>
      </c>
      <c r="J366" s="345"/>
      <c r="K366" s="345">
        <v>3.43</v>
      </c>
    </row>
    <row r="367" spans="1:11" x14ac:dyDescent="0.25">
      <c r="A367" s="345">
        <v>12.08</v>
      </c>
      <c r="B367" s="345"/>
      <c r="C367" s="345">
        <v>29.38</v>
      </c>
      <c r="D367" s="345"/>
      <c r="E367" s="345">
        <v>9.1300000000000008</v>
      </c>
      <c r="F367" s="345"/>
      <c r="G367" s="345">
        <v>9.26</v>
      </c>
      <c r="H367" s="345"/>
      <c r="I367" s="345">
        <v>2.9</v>
      </c>
      <c r="J367" s="345"/>
      <c r="K367" s="345">
        <v>3.29</v>
      </c>
    </row>
    <row r="368" spans="1:11" x14ac:dyDescent="0.25">
      <c r="A368" s="345">
        <v>12.14</v>
      </c>
      <c r="B368" s="345"/>
      <c r="C368" s="345">
        <v>29.38</v>
      </c>
      <c r="D368" s="345"/>
      <c r="E368" s="345">
        <v>9.1300000000000008</v>
      </c>
      <c r="F368" s="345"/>
      <c r="G368" s="345">
        <v>9.26</v>
      </c>
      <c r="H368" s="345"/>
      <c r="I368" s="345">
        <v>2.72</v>
      </c>
      <c r="J368" s="345"/>
      <c r="K368" s="345">
        <v>3.02</v>
      </c>
    </row>
    <row r="369" spans="1:11" x14ac:dyDescent="0.25">
      <c r="A369" s="345">
        <v>12.07</v>
      </c>
      <c r="B369" s="345"/>
      <c r="C369" s="345">
        <v>29.38</v>
      </c>
      <c r="D369" s="345"/>
      <c r="E369" s="345">
        <v>9.1300000000000008</v>
      </c>
      <c r="F369" s="345"/>
      <c r="G369" s="345">
        <v>9.26</v>
      </c>
      <c r="H369" s="345"/>
      <c r="I369" s="345">
        <v>2.5499999999999998</v>
      </c>
      <c r="J369" s="345"/>
      <c r="K369" s="345">
        <v>2.74</v>
      </c>
    </row>
    <row r="370" spans="1:11" x14ac:dyDescent="0.25">
      <c r="A370" s="345">
        <v>12.07</v>
      </c>
      <c r="B370" s="345"/>
      <c r="C370" s="345">
        <v>29.38</v>
      </c>
      <c r="D370" s="345"/>
      <c r="E370" s="345">
        <v>9.1300000000000008</v>
      </c>
      <c r="F370" s="345"/>
      <c r="G370" s="345">
        <v>9.26</v>
      </c>
      <c r="H370" s="345"/>
      <c r="I370" s="345">
        <v>2.34</v>
      </c>
      <c r="J370" s="345"/>
      <c r="K370" s="345">
        <v>2.75</v>
      </c>
    </row>
    <row r="371" spans="1:11" x14ac:dyDescent="0.25">
      <c r="A371" s="345">
        <v>12.1</v>
      </c>
      <c r="B371" s="345"/>
      <c r="C371" s="345">
        <v>29.38</v>
      </c>
      <c r="D371" s="345"/>
      <c r="E371" s="345">
        <v>9.1300000000000008</v>
      </c>
      <c r="F371" s="345"/>
      <c r="G371" s="345">
        <v>9.27</v>
      </c>
      <c r="H371" s="345"/>
      <c r="I371" s="345">
        <v>2.12</v>
      </c>
      <c r="J371" s="345"/>
      <c r="K371" s="345">
        <v>2.75</v>
      </c>
    </row>
    <row r="372" spans="1:11" x14ac:dyDescent="0.25">
      <c r="A372" s="345">
        <v>12.09</v>
      </c>
      <c r="B372" s="345"/>
      <c r="C372" s="345">
        <v>29.38</v>
      </c>
      <c r="D372" s="345"/>
      <c r="E372" s="345">
        <v>9.1300000000000008</v>
      </c>
      <c r="F372" s="345"/>
      <c r="G372" s="345">
        <v>9.25</v>
      </c>
      <c r="H372" s="345"/>
      <c r="I372" s="345">
        <v>2.13</v>
      </c>
      <c r="J372" s="345"/>
      <c r="K372" s="345">
        <v>2.96</v>
      </c>
    </row>
    <row r="373" spans="1:11" x14ac:dyDescent="0.25">
      <c r="A373" s="345">
        <v>12.05</v>
      </c>
      <c r="B373" s="345"/>
      <c r="C373" s="345">
        <v>29.38</v>
      </c>
      <c r="D373" s="345"/>
      <c r="E373" s="345">
        <v>9.1300000000000008</v>
      </c>
      <c r="F373" s="345"/>
      <c r="G373" s="345">
        <v>9.23</v>
      </c>
      <c r="H373" s="345"/>
      <c r="I373" s="345">
        <v>2.14</v>
      </c>
      <c r="J373" s="345"/>
      <c r="K373" s="345">
        <v>3.16</v>
      </c>
    </row>
    <row r="374" spans="1:11" x14ac:dyDescent="0.25">
      <c r="A374" s="345">
        <v>12.06</v>
      </c>
      <c r="B374" s="345"/>
      <c r="C374" s="345">
        <v>29.38</v>
      </c>
      <c r="D374" s="345"/>
      <c r="E374" s="345">
        <v>9.1300000000000008</v>
      </c>
      <c r="F374" s="345"/>
      <c r="G374" s="345">
        <v>9.2200000000000006</v>
      </c>
      <c r="H374" s="345"/>
      <c r="I374" s="345">
        <v>2.15</v>
      </c>
      <c r="J374" s="345"/>
      <c r="K374" s="345">
        <v>2.96</v>
      </c>
    </row>
    <row r="375" spans="1:11" x14ac:dyDescent="0.25">
      <c r="A375" s="345">
        <v>12.06</v>
      </c>
      <c r="B375" s="345"/>
      <c r="C375" s="345">
        <v>29.38</v>
      </c>
      <c r="D375" s="345"/>
      <c r="E375" s="345">
        <v>9.1300000000000008</v>
      </c>
      <c r="F375" s="345"/>
      <c r="G375" s="345">
        <v>9.1999999999999993</v>
      </c>
      <c r="H375" s="345"/>
      <c r="I375" s="345">
        <v>2.15</v>
      </c>
      <c r="J375" s="345"/>
      <c r="K375" s="345">
        <v>2.76</v>
      </c>
    </row>
    <row r="376" spans="1:11" x14ac:dyDescent="0.25">
      <c r="A376" s="345">
        <v>12.07</v>
      </c>
      <c r="B376" s="345"/>
      <c r="C376" s="345">
        <v>29.38</v>
      </c>
      <c r="D376" s="345"/>
      <c r="E376" s="345">
        <v>9.1300000000000008</v>
      </c>
      <c r="F376" s="345"/>
      <c r="G376" s="345">
        <v>9.18</v>
      </c>
      <c r="H376" s="345"/>
      <c r="I376" s="345">
        <v>2.14</v>
      </c>
      <c r="J376" s="345"/>
      <c r="K376" s="345">
        <v>3.07</v>
      </c>
    </row>
    <row r="377" spans="1:11" x14ac:dyDescent="0.25">
      <c r="A377" s="345">
        <v>12.09</v>
      </c>
      <c r="B377" s="345"/>
      <c r="C377" s="345">
        <v>29.38</v>
      </c>
      <c r="D377" s="345"/>
      <c r="E377" s="345">
        <v>9.1300000000000008</v>
      </c>
      <c r="F377" s="345"/>
      <c r="G377" s="345">
        <v>9.17</v>
      </c>
      <c r="H377" s="345"/>
      <c r="I377" s="345">
        <v>2.12</v>
      </c>
      <c r="J377" s="345"/>
      <c r="K377" s="345">
        <v>3.38</v>
      </c>
    </row>
    <row r="378" spans="1:11" x14ac:dyDescent="0.25">
      <c r="A378" s="345">
        <v>12.1</v>
      </c>
      <c r="B378" s="345"/>
      <c r="C378" s="345">
        <v>29.38</v>
      </c>
      <c r="D378" s="345"/>
      <c r="E378" s="345">
        <v>9.1300000000000008</v>
      </c>
      <c r="F378" s="345"/>
      <c r="G378" s="345">
        <v>9.16</v>
      </c>
      <c r="H378" s="345"/>
      <c r="I378" s="345">
        <v>2.09</v>
      </c>
      <c r="J378" s="345"/>
      <c r="K378" s="345">
        <v>2.8</v>
      </c>
    </row>
    <row r="379" spans="1:11" x14ac:dyDescent="0.25">
      <c r="A379" s="345">
        <v>12.21</v>
      </c>
      <c r="B379" s="345"/>
      <c r="C379" s="345">
        <v>29.38</v>
      </c>
      <c r="D379" s="345"/>
      <c r="E379" s="345">
        <v>9.1300000000000008</v>
      </c>
      <c r="F379" s="345"/>
      <c r="G379" s="345">
        <v>9.15</v>
      </c>
      <c r="H379" s="345"/>
      <c r="I379" s="345">
        <v>2.06</v>
      </c>
      <c r="J379" s="345"/>
      <c r="K379" s="345">
        <v>2.21</v>
      </c>
    </row>
    <row r="380" spans="1:11" x14ac:dyDescent="0.25">
      <c r="A380" s="345">
        <v>12.36</v>
      </c>
      <c r="B380" s="345"/>
      <c r="C380" s="345">
        <v>29.38</v>
      </c>
      <c r="D380" s="345"/>
      <c r="E380" s="345">
        <v>9.1300000000000008</v>
      </c>
      <c r="F380" s="345"/>
      <c r="G380" s="345">
        <v>9.15</v>
      </c>
      <c r="H380" s="345"/>
      <c r="I380" s="345">
        <v>2.12</v>
      </c>
      <c r="J380" s="345"/>
      <c r="K380" s="345">
        <v>2.2999999999999998</v>
      </c>
    </row>
    <row r="381" spans="1:11" x14ac:dyDescent="0.25">
      <c r="A381" s="345">
        <v>12.47</v>
      </c>
      <c r="B381" s="345"/>
      <c r="C381" s="345">
        <v>29.38</v>
      </c>
      <c r="D381" s="345"/>
      <c r="E381" s="345">
        <v>9.1300000000000008</v>
      </c>
      <c r="F381" s="345"/>
      <c r="G381" s="345">
        <v>9.15</v>
      </c>
      <c r="H381" s="345"/>
      <c r="I381" s="345">
        <v>2.19</v>
      </c>
      <c r="J381" s="345"/>
      <c r="K381" s="345">
        <v>2.38</v>
      </c>
    </row>
    <row r="382" spans="1:11" x14ac:dyDescent="0.25">
      <c r="A382" s="345">
        <v>12.53</v>
      </c>
      <c r="B382" s="345"/>
      <c r="C382" s="345">
        <v>29.38</v>
      </c>
      <c r="D382" s="345"/>
      <c r="E382" s="345">
        <v>9.1300000000000008</v>
      </c>
      <c r="F382" s="345"/>
      <c r="G382" s="345">
        <v>9.14</v>
      </c>
      <c r="H382" s="345"/>
      <c r="I382" s="345">
        <v>2.34</v>
      </c>
      <c r="J382" s="345"/>
      <c r="K382" s="345">
        <v>2.79</v>
      </c>
    </row>
    <row r="383" spans="1:11" x14ac:dyDescent="0.25">
      <c r="A383" s="345">
        <v>12.6</v>
      </c>
      <c r="B383" s="345"/>
      <c r="C383" s="345">
        <v>29.38</v>
      </c>
      <c r="D383" s="345"/>
      <c r="E383" s="345">
        <v>9.1300000000000008</v>
      </c>
      <c r="F383" s="345"/>
      <c r="G383" s="345">
        <v>9.1199999999999992</v>
      </c>
      <c r="H383" s="345"/>
      <c r="I383" s="345">
        <v>2.4900000000000002</v>
      </c>
      <c r="J383" s="345"/>
      <c r="K383" s="345">
        <v>3.2</v>
      </c>
    </row>
    <row r="384" spans="1:11" x14ac:dyDescent="0.25">
      <c r="A384" s="345">
        <v>12.68</v>
      </c>
      <c r="B384" s="345"/>
      <c r="C384" s="345">
        <v>29.38</v>
      </c>
      <c r="D384" s="345"/>
      <c r="E384" s="345">
        <v>9.1300000000000008</v>
      </c>
      <c r="F384" s="345"/>
      <c r="G384" s="345">
        <v>9.11</v>
      </c>
      <c r="H384" s="345"/>
      <c r="I384" s="345">
        <v>2.37</v>
      </c>
      <c r="J384" s="345"/>
      <c r="K384" s="345">
        <v>3.09</v>
      </c>
    </row>
    <row r="385" spans="1:11" x14ac:dyDescent="0.25">
      <c r="A385" s="346"/>
      <c r="C385" s="346"/>
      <c r="E385" s="346"/>
      <c r="G385" s="346"/>
      <c r="I385" s="346"/>
      <c r="K385" s="346"/>
    </row>
    <row r="386" spans="1:11" x14ac:dyDescent="0.25">
      <c r="A386" s="461" t="s">
        <v>438</v>
      </c>
      <c r="B386" s="461"/>
      <c r="C386" s="461"/>
      <c r="D386" s="461"/>
      <c r="E386" s="461"/>
      <c r="F386" s="462"/>
      <c r="G386" s="462"/>
      <c r="H386" s="462"/>
      <c r="I386" s="462"/>
      <c r="J386" s="462"/>
      <c r="K386" s="461"/>
    </row>
    <row r="387" spans="1:11" x14ac:dyDescent="0.25">
      <c r="A387" s="345">
        <v>0.6</v>
      </c>
      <c r="B387" s="345"/>
      <c r="C387" s="345">
        <v>29.15</v>
      </c>
      <c r="D387" s="345"/>
      <c r="E387" s="345">
        <v>9.7899999999999991</v>
      </c>
      <c r="F387" s="345"/>
      <c r="G387" s="345">
        <v>9.52</v>
      </c>
      <c r="H387" s="345"/>
      <c r="I387" s="345">
        <v>1.68</v>
      </c>
      <c r="J387" s="345"/>
      <c r="K387" s="345">
        <v>1</v>
      </c>
    </row>
    <row r="388" spans="1:11" x14ac:dyDescent="0.25">
      <c r="A388" s="345">
        <v>0.63</v>
      </c>
      <c r="B388" s="345"/>
      <c r="C388" s="345">
        <v>29.15</v>
      </c>
      <c r="D388" s="345"/>
      <c r="E388" s="345">
        <v>9.7899999999999991</v>
      </c>
      <c r="F388" s="345"/>
      <c r="G388" s="345">
        <v>9.52</v>
      </c>
      <c r="H388" s="345"/>
      <c r="I388" s="345">
        <v>1.69</v>
      </c>
      <c r="J388" s="345"/>
      <c r="K388" s="345">
        <v>0.99</v>
      </c>
    </row>
    <row r="389" spans="1:11" x14ac:dyDescent="0.25">
      <c r="A389" s="345">
        <v>0.72</v>
      </c>
      <c r="B389" s="345"/>
      <c r="C389" s="345">
        <v>29.16</v>
      </c>
      <c r="D389" s="345"/>
      <c r="E389" s="345">
        <v>9.7799999999999994</v>
      </c>
      <c r="F389" s="345"/>
      <c r="G389" s="345">
        <v>9.52</v>
      </c>
      <c r="H389" s="345"/>
      <c r="I389" s="345">
        <v>1.7</v>
      </c>
      <c r="J389" s="345"/>
      <c r="K389" s="345">
        <v>1.24</v>
      </c>
    </row>
    <row r="390" spans="1:11" x14ac:dyDescent="0.25">
      <c r="A390" s="345">
        <v>0.78</v>
      </c>
      <c r="B390" s="345"/>
      <c r="C390" s="345">
        <v>29.15</v>
      </c>
      <c r="D390" s="345"/>
      <c r="E390" s="345">
        <v>9.7799999999999994</v>
      </c>
      <c r="F390" s="345"/>
      <c r="G390" s="345">
        <v>9.52</v>
      </c>
      <c r="H390" s="345"/>
      <c r="I390" s="345">
        <v>1.69</v>
      </c>
      <c r="J390" s="345"/>
      <c r="K390" s="345">
        <v>0.97</v>
      </c>
    </row>
    <row r="391" spans="1:11" x14ac:dyDescent="0.25">
      <c r="A391" s="345">
        <v>0.79</v>
      </c>
      <c r="B391" s="345"/>
      <c r="C391" s="345">
        <v>29.16</v>
      </c>
      <c r="D391" s="345"/>
      <c r="E391" s="345">
        <v>9.7799999999999994</v>
      </c>
      <c r="F391" s="345"/>
      <c r="G391" s="345">
        <v>9.52</v>
      </c>
      <c r="H391" s="345"/>
      <c r="I391" s="345">
        <v>1.7</v>
      </c>
      <c r="J391" s="345"/>
      <c r="K391" s="345">
        <v>1.5</v>
      </c>
    </row>
    <row r="392" spans="1:11" x14ac:dyDescent="0.25">
      <c r="A392" s="345">
        <v>0.81</v>
      </c>
      <c r="B392" s="345"/>
      <c r="C392" s="345">
        <v>29.16</v>
      </c>
      <c r="D392" s="345"/>
      <c r="E392" s="345">
        <v>9.7799999999999994</v>
      </c>
      <c r="F392" s="345"/>
      <c r="G392" s="345">
        <v>9.52</v>
      </c>
      <c r="H392" s="345"/>
      <c r="I392" s="345">
        <v>1.7</v>
      </c>
      <c r="J392" s="345"/>
      <c r="K392" s="345">
        <v>0.96</v>
      </c>
    </row>
    <row r="393" spans="1:11" x14ac:dyDescent="0.25">
      <c r="A393" s="345">
        <v>0.94</v>
      </c>
      <c r="B393" s="345"/>
      <c r="C393" s="345">
        <v>29.16</v>
      </c>
      <c r="D393" s="345"/>
      <c r="E393" s="345">
        <v>9.7799999999999994</v>
      </c>
      <c r="F393" s="345"/>
      <c r="G393" s="345">
        <v>9.56</v>
      </c>
      <c r="H393" s="345"/>
      <c r="I393" s="345">
        <v>1.62</v>
      </c>
      <c r="J393" s="345"/>
      <c r="K393" s="345">
        <v>1.1599999999999999</v>
      </c>
    </row>
    <row r="394" spans="1:11" x14ac:dyDescent="0.25">
      <c r="A394" s="345">
        <v>0.94</v>
      </c>
      <c r="B394" s="345"/>
      <c r="C394" s="345">
        <v>29.16</v>
      </c>
      <c r="D394" s="345"/>
      <c r="E394" s="345">
        <v>9.7799999999999994</v>
      </c>
      <c r="F394" s="345"/>
      <c r="G394" s="345">
        <v>9.5399999999999991</v>
      </c>
      <c r="H394" s="345"/>
      <c r="I394" s="345">
        <v>1.7</v>
      </c>
      <c r="J394" s="345"/>
      <c r="K394" s="345">
        <v>1.5</v>
      </c>
    </row>
    <row r="395" spans="1:11" x14ac:dyDescent="0.25">
      <c r="A395" s="345">
        <v>0.96</v>
      </c>
      <c r="B395" s="345"/>
      <c r="C395" s="345">
        <v>29.16</v>
      </c>
      <c r="D395" s="345"/>
      <c r="E395" s="345">
        <v>9.7799999999999994</v>
      </c>
      <c r="F395" s="345"/>
      <c r="G395" s="345">
        <v>9.5500000000000007</v>
      </c>
      <c r="H395" s="345"/>
      <c r="I395" s="345">
        <v>1.63</v>
      </c>
      <c r="J395" s="345"/>
      <c r="K395" s="345">
        <v>1.1599999999999999</v>
      </c>
    </row>
    <row r="396" spans="1:11" x14ac:dyDescent="0.25">
      <c r="A396" s="345">
        <v>1.05</v>
      </c>
      <c r="B396" s="345"/>
      <c r="C396" s="345">
        <v>29.16</v>
      </c>
      <c r="D396" s="345"/>
      <c r="E396" s="345">
        <v>9.7799999999999994</v>
      </c>
      <c r="F396" s="345"/>
      <c r="G396" s="345">
        <v>9.56</v>
      </c>
      <c r="H396" s="345"/>
      <c r="I396" s="345">
        <v>1.67</v>
      </c>
      <c r="J396" s="345"/>
      <c r="K396" s="345">
        <v>1.2</v>
      </c>
    </row>
    <row r="397" spans="1:11" x14ac:dyDescent="0.25">
      <c r="A397" s="345">
        <v>1.1499999999999999</v>
      </c>
      <c r="B397" s="345"/>
      <c r="C397" s="345">
        <v>29.16</v>
      </c>
      <c r="D397" s="345"/>
      <c r="E397" s="345">
        <v>9.7799999999999994</v>
      </c>
      <c r="F397" s="345"/>
      <c r="G397" s="345">
        <v>9.56</v>
      </c>
      <c r="H397" s="345"/>
      <c r="I397" s="345">
        <v>1.66</v>
      </c>
      <c r="J397" s="345"/>
      <c r="K397" s="345">
        <v>1.43</v>
      </c>
    </row>
    <row r="398" spans="1:11" x14ac:dyDescent="0.25">
      <c r="A398" s="345">
        <v>1.1499999999999999</v>
      </c>
      <c r="B398" s="345"/>
      <c r="C398" s="345">
        <v>29.16</v>
      </c>
      <c r="D398" s="345"/>
      <c r="E398" s="345">
        <v>9.7799999999999994</v>
      </c>
      <c r="F398" s="345"/>
      <c r="G398" s="345">
        <v>9.56</v>
      </c>
      <c r="H398" s="345"/>
      <c r="I398" s="345">
        <v>1.67</v>
      </c>
      <c r="J398" s="345"/>
      <c r="K398" s="345">
        <v>1.19</v>
      </c>
    </row>
    <row r="399" spans="1:11" x14ac:dyDescent="0.25">
      <c r="A399" s="345">
        <v>1.23</v>
      </c>
      <c r="B399" s="345"/>
      <c r="C399" s="345">
        <v>29.16</v>
      </c>
      <c r="D399" s="345"/>
      <c r="E399" s="345">
        <v>9.7799999999999994</v>
      </c>
      <c r="F399" s="345"/>
      <c r="G399" s="345">
        <v>9.56</v>
      </c>
      <c r="H399" s="345"/>
      <c r="I399" s="345">
        <v>1.66</v>
      </c>
      <c r="J399" s="345"/>
      <c r="K399" s="345">
        <v>1.43</v>
      </c>
    </row>
    <row r="400" spans="1:11" x14ac:dyDescent="0.25">
      <c r="A400" s="345">
        <v>1.34</v>
      </c>
      <c r="B400" s="345"/>
      <c r="C400" s="345">
        <v>29.16</v>
      </c>
      <c r="D400" s="345"/>
      <c r="E400" s="345">
        <v>9.7799999999999994</v>
      </c>
      <c r="F400" s="345"/>
      <c r="G400" s="345">
        <v>9.56</v>
      </c>
      <c r="H400" s="345"/>
      <c r="I400" s="345">
        <v>1.66</v>
      </c>
      <c r="J400" s="345"/>
      <c r="K400" s="345">
        <v>1.48</v>
      </c>
    </row>
    <row r="401" spans="1:11" x14ac:dyDescent="0.25">
      <c r="A401" s="345">
        <v>1.39</v>
      </c>
      <c r="B401" s="345"/>
      <c r="C401" s="345">
        <v>29.16</v>
      </c>
      <c r="D401" s="345"/>
      <c r="E401" s="345">
        <v>9.7799999999999994</v>
      </c>
      <c r="F401" s="345"/>
      <c r="G401" s="345">
        <v>9.56</v>
      </c>
      <c r="H401" s="345"/>
      <c r="I401" s="345">
        <v>1.66</v>
      </c>
      <c r="J401" s="345"/>
      <c r="K401" s="345">
        <v>1.48</v>
      </c>
    </row>
    <row r="402" spans="1:11" x14ac:dyDescent="0.25">
      <c r="A402" s="345">
        <v>1.49</v>
      </c>
      <c r="B402" s="345"/>
      <c r="C402" s="345">
        <v>29.16</v>
      </c>
      <c r="D402" s="345"/>
      <c r="E402" s="345">
        <v>9.7799999999999994</v>
      </c>
      <c r="F402" s="345"/>
      <c r="G402" s="345">
        <v>9.56</v>
      </c>
      <c r="H402" s="345"/>
      <c r="I402" s="345">
        <v>1.7</v>
      </c>
      <c r="J402" s="345"/>
      <c r="K402" s="345">
        <v>1.1499999999999999</v>
      </c>
    </row>
    <row r="403" spans="1:11" x14ac:dyDescent="0.25">
      <c r="A403" s="345">
        <v>1.65</v>
      </c>
      <c r="B403" s="345"/>
      <c r="C403" s="345">
        <v>29.16</v>
      </c>
      <c r="D403" s="345"/>
      <c r="E403" s="345">
        <v>9.77</v>
      </c>
      <c r="F403" s="345"/>
      <c r="G403" s="345">
        <v>9.56</v>
      </c>
      <c r="H403" s="345"/>
      <c r="I403" s="345">
        <v>1.71</v>
      </c>
      <c r="J403" s="345"/>
      <c r="K403" s="345">
        <v>1.1399999999999999</v>
      </c>
    </row>
    <row r="404" spans="1:11" x14ac:dyDescent="0.25">
      <c r="A404" s="345">
        <v>1.69</v>
      </c>
      <c r="B404" s="345"/>
      <c r="C404" s="345">
        <v>29.17</v>
      </c>
      <c r="D404" s="345"/>
      <c r="E404" s="345">
        <v>9.77</v>
      </c>
      <c r="F404" s="345"/>
      <c r="G404" s="345">
        <v>9.59</v>
      </c>
      <c r="H404" s="345"/>
      <c r="I404" s="345">
        <v>1.65</v>
      </c>
      <c r="J404" s="345"/>
      <c r="K404" s="345">
        <v>1.18</v>
      </c>
    </row>
    <row r="405" spans="1:11" x14ac:dyDescent="0.25">
      <c r="A405" s="345">
        <v>1.74</v>
      </c>
      <c r="B405" s="345"/>
      <c r="C405" s="345">
        <v>29.17</v>
      </c>
      <c r="D405" s="345"/>
      <c r="E405" s="345">
        <v>9.77</v>
      </c>
      <c r="F405" s="345"/>
      <c r="G405" s="345">
        <v>9.6</v>
      </c>
      <c r="H405" s="345"/>
      <c r="I405" s="345">
        <v>1.63</v>
      </c>
      <c r="J405" s="345"/>
      <c r="K405" s="345">
        <v>1.39</v>
      </c>
    </row>
    <row r="406" spans="1:11" x14ac:dyDescent="0.25">
      <c r="A406" s="345">
        <v>1.75</v>
      </c>
      <c r="B406" s="345"/>
      <c r="C406" s="345">
        <v>29.16</v>
      </c>
      <c r="D406" s="345"/>
      <c r="E406" s="345">
        <v>9.77</v>
      </c>
      <c r="F406" s="345"/>
      <c r="G406" s="345">
        <v>9.57</v>
      </c>
      <c r="H406" s="345"/>
      <c r="I406" s="345">
        <v>1.66</v>
      </c>
      <c r="J406" s="345"/>
      <c r="K406" s="345">
        <v>1.18</v>
      </c>
    </row>
    <row r="407" spans="1:11" x14ac:dyDescent="0.25">
      <c r="A407" s="345">
        <v>1.94</v>
      </c>
      <c r="B407" s="345"/>
      <c r="C407" s="345">
        <v>29.17</v>
      </c>
      <c r="D407" s="345"/>
      <c r="E407" s="345">
        <v>9.77</v>
      </c>
      <c r="F407" s="345"/>
      <c r="G407" s="345">
        <v>9.61</v>
      </c>
      <c r="H407" s="345"/>
      <c r="I407" s="345">
        <v>1.63</v>
      </c>
      <c r="J407" s="345"/>
      <c r="K407" s="345">
        <v>1.39</v>
      </c>
    </row>
    <row r="408" spans="1:11" x14ac:dyDescent="0.25">
      <c r="A408" s="345">
        <v>1.94</v>
      </c>
      <c r="B408" s="345"/>
      <c r="C408" s="345">
        <v>29.17</v>
      </c>
      <c r="D408" s="345"/>
      <c r="E408" s="345">
        <v>9.77</v>
      </c>
      <c r="F408" s="345"/>
      <c r="G408" s="345">
        <v>9.61</v>
      </c>
      <c r="H408" s="345"/>
      <c r="I408" s="345">
        <v>1.84</v>
      </c>
      <c r="J408" s="345"/>
      <c r="K408" s="345">
        <v>2.19</v>
      </c>
    </row>
    <row r="409" spans="1:11" x14ac:dyDescent="0.25">
      <c r="A409" s="345">
        <v>2</v>
      </c>
      <c r="B409" s="345"/>
      <c r="C409" s="345">
        <v>29.17</v>
      </c>
      <c r="D409" s="345"/>
      <c r="E409" s="345">
        <v>9.77</v>
      </c>
      <c r="F409" s="345"/>
      <c r="G409" s="345">
        <v>9.61</v>
      </c>
      <c r="H409" s="345"/>
      <c r="I409" s="345">
        <v>1.84</v>
      </c>
      <c r="J409" s="345"/>
      <c r="K409" s="345">
        <v>2.19</v>
      </c>
    </row>
    <row r="410" spans="1:11" x14ac:dyDescent="0.25">
      <c r="A410" s="345">
        <v>2.09</v>
      </c>
      <c r="B410" s="345"/>
      <c r="C410" s="345">
        <v>29.17</v>
      </c>
      <c r="D410" s="345"/>
      <c r="E410" s="345">
        <v>9.77</v>
      </c>
      <c r="F410" s="345"/>
      <c r="G410" s="345">
        <v>9.6199999999999992</v>
      </c>
      <c r="H410" s="345"/>
      <c r="I410" s="345">
        <v>1.79</v>
      </c>
      <c r="J410" s="345"/>
      <c r="K410" s="345">
        <v>1.84</v>
      </c>
    </row>
    <row r="411" spans="1:11" x14ac:dyDescent="0.25">
      <c r="A411" s="345">
        <v>2.27</v>
      </c>
      <c r="B411" s="345"/>
      <c r="C411" s="345">
        <v>29.17</v>
      </c>
      <c r="D411" s="345"/>
      <c r="E411" s="345">
        <v>9.77</v>
      </c>
      <c r="F411" s="345"/>
      <c r="G411" s="345">
        <v>9.61</v>
      </c>
      <c r="H411" s="345"/>
      <c r="I411" s="345">
        <v>2.3199999999999998</v>
      </c>
      <c r="J411" s="345"/>
      <c r="K411" s="345">
        <v>2.38</v>
      </c>
    </row>
    <row r="412" spans="1:11" x14ac:dyDescent="0.25">
      <c r="A412" s="345">
        <v>2.27</v>
      </c>
      <c r="B412" s="345"/>
      <c r="C412" s="345">
        <v>29.17</v>
      </c>
      <c r="D412" s="345"/>
      <c r="E412" s="345">
        <v>9.77</v>
      </c>
      <c r="F412" s="345"/>
      <c r="G412" s="345">
        <v>9.61</v>
      </c>
      <c r="H412" s="345"/>
      <c r="I412" s="345">
        <v>2.3199999999999998</v>
      </c>
      <c r="J412" s="345"/>
      <c r="K412" s="345">
        <v>2.39</v>
      </c>
    </row>
    <row r="413" spans="1:11" x14ac:dyDescent="0.25">
      <c r="A413" s="345">
        <v>2.2799999999999998</v>
      </c>
      <c r="B413" s="345"/>
      <c r="C413" s="345">
        <v>29.17</v>
      </c>
      <c r="D413" s="345"/>
      <c r="E413" s="345">
        <v>9.77</v>
      </c>
      <c r="F413" s="345"/>
      <c r="G413" s="345">
        <v>9.6199999999999992</v>
      </c>
      <c r="H413" s="345"/>
      <c r="I413" s="345">
        <v>1.79</v>
      </c>
      <c r="J413" s="345"/>
      <c r="K413" s="345">
        <v>1.83</v>
      </c>
    </row>
    <row r="414" spans="1:11" x14ac:dyDescent="0.25">
      <c r="A414" s="345">
        <v>2.48</v>
      </c>
      <c r="B414" s="345"/>
      <c r="C414" s="345">
        <v>29.17</v>
      </c>
      <c r="D414" s="345"/>
      <c r="E414" s="345">
        <v>9.77</v>
      </c>
      <c r="F414" s="345"/>
      <c r="G414" s="345">
        <v>9.61</v>
      </c>
      <c r="H414" s="345"/>
      <c r="I414" s="345">
        <v>1.99</v>
      </c>
      <c r="J414" s="345"/>
      <c r="K414" s="345">
        <v>2.54</v>
      </c>
    </row>
    <row r="415" spans="1:11" x14ac:dyDescent="0.25">
      <c r="A415" s="345">
        <v>2.5</v>
      </c>
      <c r="B415" s="345"/>
      <c r="C415" s="345">
        <v>29.18</v>
      </c>
      <c r="D415" s="345"/>
      <c r="E415" s="345">
        <v>9.77</v>
      </c>
      <c r="F415" s="345"/>
      <c r="G415" s="345">
        <v>9.6300000000000008</v>
      </c>
      <c r="H415" s="345"/>
      <c r="I415" s="345">
        <v>2.92</v>
      </c>
      <c r="J415" s="345"/>
      <c r="K415" s="345">
        <v>2.16</v>
      </c>
    </row>
    <row r="416" spans="1:11" x14ac:dyDescent="0.25">
      <c r="A416" s="345">
        <v>2.6</v>
      </c>
      <c r="B416" s="345"/>
      <c r="C416" s="345">
        <v>29.18</v>
      </c>
      <c r="D416" s="345"/>
      <c r="E416" s="345">
        <v>9.77</v>
      </c>
      <c r="F416" s="345"/>
      <c r="G416" s="345">
        <v>9.64</v>
      </c>
      <c r="H416" s="345"/>
      <c r="I416" s="345">
        <v>2.92</v>
      </c>
      <c r="J416" s="345"/>
      <c r="K416" s="345">
        <v>2.16</v>
      </c>
    </row>
    <row r="417" spans="1:11" x14ac:dyDescent="0.25">
      <c r="A417" s="345">
        <v>2.61</v>
      </c>
      <c r="B417" s="345"/>
      <c r="C417" s="345">
        <v>29.17</v>
      </c>
      <c r="D417" s="345"/>
      <c r="E417" s="345">
        <v>9.77</v>
      </c>
      <c r="F417" s="345"/>
      <c r="G417" s="345">
        <v>9.6199999999999992</v>
      </c>
      <c r="H417" s="345"/>
      <c r="I417" s="345">
        <v>1.99</v>
      </c>
      <c r="J417" s="345"/>
      <c r="K417" s="345">
        <v>2.5499999999999998</v>
      </c>
    </row>
    <row r="418" spans="1:11" x14ac:dyDescent="0.25">
      <c r="A418" s="345">
        <v>2.77</v>
      </c>
      <c r="B418" s="345"/>
      <c r="C418" s="345">
        <v>29.18</v>
      </c>
      <c r="D418" s="345"/>
      <c r="E418" s="345">
        <v>9.77</v>
      </c>
      <c r="F418" s="345"/>
      <c r="G418" s="345">
        <v>9.67</v>
      </c>
      <c r="H418" s="345"/>
      <c r="I418" s="345">
        <v>2.09</v>
      </c>
      <c r="J418" s="345"/>
      <c r="K418" s="345">
        <v>2.46</v>
      </c>
    </row>
    <row r="419" spans="1:11" x14ac:dyDescent="0.25">
      <c r="A419" s="345">
        <v>2.88</v>
      </c>
      <c r="B419" s="345"/>
      <c r="C419" s="345">
        <v>29.18</v>
      </c>
      <c r="D419" s="345"/>
      <c r="E419" s="345">
        <v>9.77</v>
      </c>
      <c r="F419" s="345"/>
      <c r="G419" s="345">
        <v>9.65</v>
      </c>
      <c r="H419" s="345"/>
      <c r="I419" s="345">
        <v>1.71</v>
      </c>
      <c r="J419" s="345"/>
      <c r="K419" s="345">
        <v>2.08</v>
      </c>
    </row>
    <row r="420" spans="1:11" x14ac:dyDescent="0.25">
      <c r="A420" s="345">
        <v>2.89</v>
      </c>
      <c r="B420" s="345"/>
      <c r="C420" s="345">
        <v>29.18</v>
      </c>
      <c r="D420" s="345"/>
      <c r="E420" s="345">
        <v>9.77</v>
      </c>
      <c r="F420" s="345"/>
      <c r="G420" s="345">
        <v>9.66</v>
      </c>
      <c r="H420" s="345"/>
      <c r="I420" s="345">
        <v>1.71</v>
      </c>
      <c r="J420" s="345"/>
      <c r="K420" s="345">
        <v>2.08</v>
      </c>
    </row>
    <row r="421" spans="1:11" x14ac:dyDescent="0.25">
      <c r="A421" s="345">
        <v>2.95</v>
      </c>
      <c r="B421" s="345"/>
      <c r="C421" s="345">
        <v>29.18</v>
      </c>
      <c r="D421" s="345"/>
      <c r="E421" s="345">
        <v>9.77</v>
      </c>
      <c r="F421" s="345"/>
      <c r="G421" s="345">
        <v>9.69</v>
      </c>
      <c r="H421" s="345"/>
      <c r="I421" s="345">
        <v>2.09</v>
      </c>
      <c r="J421" s="345"/>
      <c r="K421" s="345">
        <v>2.4700000000000002</v>
      </c>
    </row>
    <row r="422" spans="1:11" x14ac:dyDescent="0.25">
      <c r="A422" s="345">
        <v>3.15</v>
      </c>
      <c r="B422" s="345"/>
      <c r="C422" s="345">
        <v>29.18</v>
      </c>
      <c r="D422" s="345"/>
      <c r="E422" s="345">
        <v>9.77</v>
      </c>
      <c r="F422" s="345"/>
      <c r="G422" s="345">
        <v>9.77</v>
      </c>
      <c r="H422" s="345"/>
      <c r="I422" s="345">
        <v>1.85</v>
      </c>
      <c r="J422" s="345"/>
      <c r="K422" s="345">
        <v>2.08</v>
      </c>
    </row>
    <row r="423" spans="1:11" x14ac:dyDescent="0.25">
      <c r="A423" s="345">
        <v>3.22</v>
      </c>
      <c r="B423" s="345"/>
      <c r="C423" s="345">
        <v>29.18</v>
      </c>
      <c r="D423" s="345"/>
      <c r="E423" s="345">
        <v>9.77</v>
      </c>
      <c r="F423" s="345"/>
      <c r="G423" s="345">
        <v>9.74</v>
      </c>
      <c r="H423" s="345"/>
      <c r="I423" s="345">
        <v>1.68</v>
      </c>
      <c r="J423" s="345"/>
      <c r="K423" s="345">
        <v>1.84</v>
      </c>
    </row>
    <row r="424" spans="1:11" x14ac:dyDescent="0.25">
      <c r="A424" s="345">
        <v>3.23</v>
      </c>
      <c r="B424" s="345"/>
      <c r="C424" s="345">
        <v>29.18</v>
      </c>
      <c r="D424" s="345"/>
      <c r="E424" s="345">
        <v>9.77</v>
      </c>
      <c r="F424" s="345"/>
      <c r="G424" s="345">
        <v>9.7100000000000009</v>
      </c>
      <c r="H424" s="345"/>
      <c r="I424" s="345">
        <v>1.68</v>
      </c>
      <c r="J424" s="345"/>
      <c r="K424" s="345">
        <v>1.84</v>
      </c>
    </row>
    <row r="425" spans="1:11" x14ac:dyDescent="0.25">
      <c r="A425" s="345">
        <v>3.37</v>
      </c>
      <c r="B425" s="345"/>
      <c r="C425" s="345">
        <v>29.18</v>
      </c>
      <c r="D425" s="345"/>
      <c r="E425" s="345">
        <v>9.77</v>
      </c>
      <c r="F425" s="345"/>
      <c r="G425" s="345">
        <v>9.81</v>
      </c>
      <c r="H425" s="345"/>
      <c r="I425" s="345">
        <v>1.85</v>
      </c>
      <c r="J425" s="345"/>
      <c r="K425" s="345">
        <v>2.08</v>
      </c>
    </row>
    <row r="426" spans="1:11" x14ac:dyDescent="0.25">
      <c r="A426" s="345">
        <v>3.6</v>
      </c>
      <c r="B426" s="345"/>
      <c r="C426" s="345">
        <v>29.18</v>
      </c>
      <c r="D426" s="345"/>
      <c r="E426" s="345">
        <v>9.77</v>
      </c>
      <c r="F426" s="345"/>
      <c r="G426" s="345">
        <v>9.86</v>
      </c>
      <c r="H426" s="345"/>
      <c r="I426" s="345">
        <v>1.96</v>
      </c>
      <c r="J426" s="345"/>
      <c r="K426" s="345">
        <v>1.61</v>
      </c>
    </row>
    <row r="427" spans="1:11" x14ac:dyDescent="0.25">
      <c r="A427" s="345">
        <v>3.63</v>
      </c>
      <c r="B427" s="345"/>
      <c r="C427" s="345">
        <v>29.18</v>
      </c>
      <c r="D427" s="345"/>
      <c r="E427" s="345">
        <v>9.76</v>
      </c>
      <c r="F427" s="345"/>
      <c r="G427" s="345">
        <v>9.93</v>
      </c>
      <c r="H427" s="345"/>
      <c r="I427" s="345">
        <v>1.96</v>
      </c>
      <c r="J427" s="345"/>
      <c r="K427" s="345">
        <v>1.61</v>
      </c>
    </row>
    <row r="428" spans="1:11" x14ac:dyDescent="0.25">
      <c r="A428" s="345">
        <v>3.72</v>
      </c>
      <c r="B428" s="345"/>
      <c r="C428" s="345">
        <v>29.18</v>
      </c>
      <c r="D428" s="345"/>
      <c r="E428" s="345">
        <v>9.76</v>
      </c>
      <c r="F428" s="345"/>
      <c r="G428" s="345">
        <v>10.02</v>
      </c>
      <c r="H428" s="345"/>
      <c r="I428" s="345">
        <v>2.61</v>
      </c>
      <c r="J428" s="345"/>
      <c r="K428" s="345">
        <v>2.02</v>
      </c>
    </row>
    <row r="429" spans="1:11" x14ac:dyDescent="0.25">
      <c r="A429" s="345">
        <v>3.93</v>
      </c>
      <c r="B429" s="345"/>
      <c r="C429" s="345">
        <v>29.18</v>
      </c>
      <c r="D429" s="345"/>
      <c r="E429" s="345">
        <v>9.76</v>
      </c>
      <c r="F429" s="345"/>
      <c r="G429" s="345">
        <v>10.14</v>
      </c>
      <c r="H429" s="345"/>
      <c r="I429" s="345">
        <v>3.26</v>
      </c>
      <c r="J429" s="345"/>
      <c r="K429" s="345">
        <v>2.41</v>
      </c>
    </row>
    <row r="430" spans="1:11" x14ac:dyDescent="0.25">
      <c r="A430" s="345">
        <v>4.0599999999999996</v>
      </c>
      <c r="B430" s="345"/>
      <c r="C430" s="345">
        <v>29.19</v>
      </c>
      <c r="D430" s="345"/>
      <c r="E430" s="345">
        <v>9.76</v>
      </c>
      <c r="F430" s="345"/>
      <c r="G430" s="345">
        <v>10.3</v>
      </c>
      <c r="H430" s="345"/>
      <c r="I430" s="345">
        <v>3.73</v>
      </c>
      <c r="J430" s="345"/>
      <c r="K430" s="345">
        <v>2.12</v>
      </c>
    </row>
    <row r="431" spans="1:11" x14ac:dyDescent="0.25">
      <c r="A431" s="345">
        <v>4.09</v>
      </c>
      <c r="B431" s="345"/>
      <c r="C431" s="345">
        <v>29.19</v>
      </c>
      <c r="D431" s="345"/>
      <c r="E431" s="345">
        <v>9.75</v>
      </c>
      <c r="F431" s="345"/>
      <c r="G431" s="345">
        <v>10.52</v>
      </c>
      <c r="H431" s="345"/>
      <c r="I431" s="345">
        <v>4.2</v>
      </c>
      <c r="J431" s="345"/>
      <c r="K431" s="345">
        <v>1.83</v>
      </c>
    </row>
    <row r="432" spans="1:11" x14ac:dyDescent="0.25">
      <c r="A432" s="345">
        <v>4.1900000000000004</v>
      </c>
      <c r="B432" s="345"/>
      <c r="C432" s="345">
        <v>29.18</v>
      </c>
      <c r="D432" s="345"/>
      <c r="E432" s="345">
        <v>9.76</v>
      </c>
      <c r="F432" s="345"/>
      <c r="G432" s="345">
        <v>13.97</v>
      </c>
      <c r="H432" s="345"/>
      <c r="I432" s="345">
        <v>7.85</v>
      </c>
      <c r="J432" s="345"/>
      <c r="K432" s="345">
        <v>2.89</v>
      </c>
    </row>
    <row r="433" spans="1:11" x14ac:dyDescent="0.25">
      <c r="A433" s="345">
        <v>4.1900000000000004</v>
      </c>
      <c r="B433" s="345"/>
      <c r="C433" s="345">
        <v>29.2</v>
      </c>
      <c r="D433" s="345"/>
      <c r="E433" s="345">
        <v>9.74</v>
      </c>
      <c r="F433" s="345"/>
      <c r="G433" s="345">
        <v>16.96</v>
      </c>
      <c r="H433" s="345"/>
      <c r="I433" s="345">
        <v>2.04</v>
      </c>
      <c r="J433" s="345"/>
      <c r="K433" s="345">
        <v>2.3199999999999998</v>
      </c>
    </row>
    <row r="434" spans="1:11" x14ac:dyDescent="0.25">
      <c r="A434" s="345">
        <v>4.21</v>
      </c>
      <c r="B434" s="345"/>
      <c r="C434" s="345">
        <v>29.19</v>
      </c>
      <c r="D434" s="345"/>
      <c r="E434" s="345">
        <v>9.75</v>
      </c>
      <c r="F434" s="345"/>
      <c r="G434" s="345">
        <v>10.78</v>
      </c>
      <c r="H434" s="345"/>
      <c r="I434" s="345">
        <v>3.57</v>
      </c>
      <c r="J434" s="345"/>
      <c r="K434" s="345">
        <v>1.89</v>
      </c>
    </row>
    <row r="435" spans="1:11" x14ac:dyDescent="0.25">
      <c r="A435" s="345">
        <v>4.28</v>
      </c>
      <c r="B435" s="345"/>
      <c r="C435" s="345">
        <v>29.18</v>
      </c>
      <c r="D435" s="345"/>
      <c r="E435" s="345">
        <v>9.76</v>
      </c>
      <c r="F435" s="345"/>
      <c r="G435" s="345">
        <v>15.07</v>
      </c>
      <c r="H435" s="345"/>
      <c r="I435" s="345">
        <v>4.91</v>
      </c>
      <c r="J435" s="345"/>
      <c r="K435" s="345">
        <v>2.67</v>
      </c>
    </row>
    <row r="436" spans="1:11" x14ac:dyDescent="0.25">
      <c r="A436" s="345">
        <v>4.28</v>
      </c>
      <c r="B436" s="345"/>
      <c r="C436" s="345">
        <v>29.2</v>
      </c>
      <c r="D436" s="345"/>
      <c r="E436" s="345">
        <v>9.73</v>
      </c>
      <c r="F436" s="345"/>
      <c r="G436" s="345">
        <v>16.97</v>
      </c>
      <c r="H436" s="345"/>
      <c r="I436" s="345">
        <v>2.11</v>
      </c>
      <c r="J436" s="345"/>
      <c r="K436" s="345">
        <v>2.19</v>
      </c>
    </row>
    <row r="437" spans="1:11" x14ac:dyDescent="0.25">
      <c r="A437" s="345">
        <v>4.29</v>
      </c>
      <c r="B437" s="345"/>
      <c r="C437" s="345">
        <v>29.18</v>
      </c>
      <c r="D437" s="345"/>
      <c r="E437" s="345">
        <v>9.76</v>
      </c>
      <c r="F437" s="345"/>
      <c r="G437" s="345">
        <v>13.01</v>
      </c>
      <c r="H437" s="345"/>
      <c r="I437" s="345">
        <v>5.88</v>
      </c>
      <c r="J437" s="345"/>
      <c r="K437" s="345">
        <v>2.35</v>
      </c>
    </row>
    <row r="438" spans="1:11" x14ac:dyDescent="0.25">
      <c r="A438" s="345">
        <v>4.3</v>
      </c>
      <c r="B438" s="345"/>
      <c r="C438" s="345">
        <v>29.19</v>
      </c>
      <c r="D438" s="345"/>
      <c r="E438" s="345">
        <v>9.75</v>
      </c>
      <c r="F438" s="345"/>
      <c r="G438" s="345">
        <v>16.18</v>
      </c>
      <c r="H438" s="345"/>
      <c r="I438" s="345">
        <v>1.97</v>
      </c>
      <c r="J438" s="345"/>
      <c r="K438" s="345">
        <v>2.46</v>
      </c>
    </row>
    <row r="439" spans="1:11" x14ac:dyDescent="0.25">
      <c r="A439" s="345">
        <v>4.3899999999999997</v>
      </c>
      <c r="B439" s="345"/>
      <c r="C439" s="345">
        <v>29.19</v>
      </c>
      <c r="D439" s="345"/>
      <c r="E439" s="345">
        <v>9.75</v>
      </c>
      <c r="F439" s="345"/>
      <c r="G439" s="345">
        <v>11.14</v>
      </c>
      <c r="H439" s="345"/>
      <c r="I439" s="345">
        <v>2.94</v>
      </c>
      <c r="J439" s="345"/>
      <c r="K439" s="345">
        <v>1.96</v>
      </c>
    </row>
    <row r="440" spans="1:11" x14ac:dyDescent="0.25">
      <c r="A440" s="345">
        <v>4.47</v>
      </c>
      <c r="B440" s="345"/>
      <c r="C440" s="345">
        <v>29.19</v>
      </c>
      <c r="D440" s="345"/>
      <c r="E440" s="345">
        <v>9.75</v>
      </c>
      <c r="F440" s="345"/>
      <c r="G440" s="345">
        <v>11.62</v>
      </c>
      <c r="H440" s="345"/>
      <c r="I440" s="345">
        <v>3.42</v>
      </c>
      <c r="J440" s="345"/>
      <c r="K440" s="345">
        <v>1.89</v>
      </c>
    </row>
    <row r="441" spans="1:11" x14ac:dyDescent="0.25">
      <c r="A441" s="345">
        <v>4.4800000000000004</v>
      </c>
      <c r="B441" s="345"/>
      <c r="C441" s="345">
        <v>29.19</v>
      </c>
      <c r="D441" s="345"/>
      <c r="E441" s="345">
        <v>9.75</v>
      </c>
      <c r="F441" s="345"/>
      <c r="G441" s="345">
        <v>12.23</v>
      </c>
      <c r="H441" s="345"/>
      <c r="I441" s="345">
        <v>3.9</v>
      </c>
      <c r="J441" s="345"/>
      <c r="K441" s="345">
        <v>1.82</v>
      </c>
    </row>
    <row r="442" spans="1:11" x14ac:dyDescent="0.25">
      <c r="A442" s="345">
        <v>4.4800000000000004</v>
      </c>
      <c r="B442" s="345"/>
      <c r="C442" s="345">
        <v>29.21</v>
      </c>
      <c r="D442" s="345"/>
      <c r="E442" s="345">
        <v>9.73</v>
      </c>
      <c r="F442" s="345"/>
      <c r="G442" s="345">
        <v>12.73</v>
      </c>
      <c r="H442" s="345"/>
      <c r="I442" s="345">
        <v>1.7</v>
      </c>
      <c r="J442" s="345"/>
      <c r="K442" s="345">
        <v>2.23</v>
      </c>
    </row>
    <row r="443" spans="1:11" x14ac:dyDescent="0.25">
      <c r="A443" s="345">
        <v>4.53</v>
      </c>
      <c r="B443" s="345"/>
      <c r="C443" s="345">
        <v>29.21</v>
      </c>
      <c r="D443" s="345"/>
      <c r="E443" s="345">
        <v>9.73</v>
      </c>
      <c r="F443" s="345"/>
      <c r="G443" s="345">
        <v>10.36</v>
      </c>
      <c r="H443" s="345"/>
      <c r="I443" s="345">
        <v>1.76</v>
      </c>
      <c r="J443" s="345"/>
      <c r="K443" s="345">
        <v>2.52</v>
      </c>
    </row>
    <row r="444" spans="1:11" x14ac:dyDescent="0.25">
      <c r="A444" s="345">
        <v>4.5599999999999996</v>
      </c>
      <c r="B444" s="345"/>
      <c r="C444" s="345">
        <v>29.2</v>
      </c>
      <c r="D444" s="345"/>
      <c r="E444" s="345">
        <v>9.73</v>
      </c>
      <c r="F444" s="345"/>
      <c r="G444" s="345">
        <v>16.190000000000001</v>
      </c>
      <c r="H444" s="345"/>
      <c r="I444" s="345">
        <v>1.88</v>
      </c>
      <c r="J444" s="345"/>
      <c r="K444" s="345">
        <v>2.06</v>
      </c>
    </row>
    <row r="445" spans="1:11" x14ac:dyDescent="0.25">
      <c r="A445" s="345">
        <v>4.63</v>
      </c>
      <c r="B445" s="345"/>
      <c r="C445" s="345">
        <v>29.21</v>
      </c>
      <c r="D445" s="345"/>
      <c r="E445" s="345">
        <v>9.73</v>
      </c>
      <c r="F445" s="345"/>
      <c r="G445" s="345">
        <v>14.74</v>
      </c>
      <c r="H445" s="345"/>
      <c r="I445" s="345">
        <v>1.64</v>
      </c>
      <c r="J445" s="345"/>
      <c r="K445" s="345">
        <v>1.94</v>
      </c>
    </row>
    <row r="446" spans="1:11" x14ac:dyDescent="0.25">
      <c r="A446" s="345">
        <v>4.67</v>
      </c>
      <c r="B446" s="345"/>
      <c r="C446" s="345">
        <v>29.22</v>
      </c>
      <c r="D446" s="345"/>
      <c r="E446" s="345">
        <v>9.7100000000000009</v>
      </c>
      <c r="F446" s="345"/>
      <c r="G446" s="345">
        <v>5.71</v>
      </c>
      <c r="H446" s="345"/>
      <c r="I446" s="345">
        <v>1.7</v>
      </c>
      <c r="J446" s="345"/>
      <c r="K446" s="345">
        <v>2.42</v>
      </c>
    </row>
    <row r="447" spans="1:11" x14ac:dyDescent="0.25">
      <c r="A447" s="345">
        <v>4.68</v>
      </c>
      <c r="B447" s="345"/>
      <c r="C447" s="345">
        <v>29.22</v>
      </c>
      <c r="D447" s="345"/>
      <c r="E447" s="345">
        <v>9.6999999999999993</v>
      </c>
      <c r="F447" s="345"/>
      <c r="G447" s="345">
        <v>4.22</v>
      </c>
      <c r="H447" s="345"/>
      <c r="I447" s="345">
        <v>1.74</v>
      </c>
      <c r="J447" s="345"/>
      <c r="K447" s="345">
        <v>2.54</v>
      </c>
    </row>
    <row r="448" spans="1:11" x14ac:dyDescent="0.25">
      <c r="A448" s="345">
        <v>4.7</v>
      </c>
      <c r="B448" s="345"/>
      <c r="C448" s="345">
        <v>29.21</v>
      </c>
      <c r="D448" s="345"/>
      <c r="E448" s="345">
        <v>9.7200000000000006</v>
      </c>
      <c r="F448" s="345"/>
      <c r="G448" s="345">
        <v>7.9</v>
      </c>
      <c r="H448" s="345"/>
      <c r="I448" s="345">
        <v>1.73</v>
      </c>
      <c r="J448" s="345"/>
      <c r="K448" s="345">
        <v>2.48</v>
      </c>
    </row>
    <row r="449" spans="1:11" x14ac:dyDescent="0.25">
      <c r="A449" s="345">
        <v>4.8600000000000003</v>
      </c>
      <c r="B449" s="345"/>
      <c r="C449" s="345">
        <v>29.24</v>
      </c>
      <c r="D449" s="345"/>
      <c r="E449" s="345">
        <v>9.68</v>
      </c>
      <c r="F449" s="345"/>
      <c r="G449" s="345">
        <v>3.57</v>
      </c>
      <c r="H449" s="345"/>
      <c r="I449" s="345">
        <v>1.79</v>
      </c>
      <c r="J449" s="345"/>
      <c r="K449" s="345">
        <v>2.64</v>
      </c>
    </row>
    <row r="450" spans="1:11" x14ac:dyDescent="0.25">
      <c r="A450" s="345">
        <v>4.9800000000000004</v>
      </c>
      <c r="B450" s="345"/>
      <c r="C450" s="345">
        <v>29.26</v>
      </c>
      <c r="D450" s="345"/>
      <c r="E450" s="345">
        <v>9.64</v>
      </c>
      <c r="F450" s="345"/>
      <c r="G450" s="345">
        <v>3.08</v>
      </c>
      <c r="H450" s="345"/>
      <c r="I450" s="345">
        <v>1.97</v>
      </c>
      <c r="J450" s="345"/>
      <c r="K450" s="345">
        <v>2.0499999999999998</v>
      </c>
    </row>
    <row r="451" spans="1:11" x14ac:dyDescent="0.25">
      <c r="A451" s="345">
        <v>5.03</v>
      </c>
      <c r="B451" s="345"/>
      <c r="C451" s="345">
        <v>28.1</v>
      </c>
      <c r="D451" s="345"/>
      <c r="E451" s="345">
        <v>9.6</v>
      </c>
      <c r="F451" s="345"/>
      <c r="G451" s="345">
        <v>2.57</v>
      </c>
      <c r="H451" s="345"/>
      <c r="I451" s="345">
        <v>2.15</v>
      </c>
      <c r="J451" s="345"/>
      <c r="K451" s="345">
        <v>1.45</v>
      </c>
    </row>
    <row r="452" spans="1:11" x14ac:dyDescent="0.25">
      <c r="A452" s="345">
        <v>5.14</v>
      </c>
      <c r="B452" s="345"/>
      <c r="C452" s="345">
        <v>26.04</v>
      </c>
      <c r="D452" s="345"/>
      <c r="E452" s="345">
        <v>9.6</v>
      </c>
      <c r="F452" s="345"/>
      <c r="G452" s="345">
        <v>2.1800000000000002</v>
      </c>
      <c r="H452" s="345"/>
      <c r="I452" s="345">
        <v>1.96</v>
      </c>
      <c r="J452" s="345"/>
      <c r="K452" s="345">
        <v>1.91</v>
      </c>
    </row>
    <row r="453" spans="1:11" x14ac:dyDescent="0.25">
      <c r="A453" s="345">
        <v>5.29</v>
      </c>
      <c r="B453" s="345"/>
      <c r="C453" s="345">
        <v>25.54</v>
      </c>
      <c r="D453" s="345"/>
      <c r="E453" s="345">
        <v>9.6</v>
      </c>
      <c r="F453" s="345"/>
      <c r="G453" s="345">
        <v>1.85</v>
      </c>
      <c r="H453" s="345"/>
      <c r="I453" s="345">
        <v>1.77</v>
      </c>
      <c r="J453" s="345"/>
      <c r="K453" s="345">
        <v>2.39</v>
      </c>
    </row>
    <row r="454" spans="1:11" x14ac:dyDescent="0.25">
      <c r="A454" s="345">
        <v>5.41</v>
      </c>
      <c r="B454" s="345"/>
      <c r="C454" s="345">
        <v>24.71</v>
      </c>
      <c r="D454" s="345"/>
      <c r="E454" s="345">
        <v>9.59</v>
      </c>
      <c r="F454" s="345"/>
      <c r="G454" s="345">
        <v>1.62</v>
      </c>
      <c r="H454" s="345"/>
      <c r="I454" s="345">
        <v>1.79</v>
      </c>
      <c r="J454" s="345"/>
      <c r="K454" s="345">
        <v>2.4500000000000002</v>
      </c>
    </row>
    <row r="455" spans="1:11" x14ac:dyDescent="0.25">
      <c r="A455" s="345">
        <v>5.5</v>
      </c>
      <c r="B455" s="345"/>
      <c r="C455" s="345">
        <v>23.89</v>
      </c>
      <c r="D455" s="345"/>
      <c r="E455" s="345">
        <v>9.58</v>
      </c>
      <c r="F455" s="345"/>
      <c r="G455" s="345">
        <v>1.51</v>
      </c>
      <c r="H455" s="345"/>
      <c r="I455" s="345">
        <v>1.81</v>
      </c>
      <c r="J455" s="345"/>
      <c r="K455" s="345">
        <v>2.5099999999999998</v>
      </c>
    </row>
    <row r="456" spans="1:11" x14ac:dyDescent="0.25">
      <c r="A456" s="345">
        <v>5.62</v>
      </c>
      <c r="B456" s="345"/>
      <c r="C456" s="345">
        <v>23.35</v>
      </c>
      <c r="D456" s="345"/>
      <c r="E456" s="345">
        <v>9.58</v>
      </c>
      <c r="F456" s="345"/>
      <c r="G456" s="345">
        <v>1.46</v>
      </c>
      <c r="H456" s="345"/>
      <c r="I456" s="345">
        <v>1.85</v>
      </c>
      <c r="J456" s="345"/>
      <c r="K456" s="345">
        <v>2.14</v>
      </c>
    </row>
    <row r="457" spans="1:11" x14ac:dyDescent="0.25">
      <c r="A457" s="345">
        <v>5.71</v>
      </c>
      <c r="B457" s="345"/>
      <c r="C457" s="345">
        <v>23.09</v>
      </c>
      <c r="D457" s="345"/>
      <c r="E457" s="345">
        <v>9.58</v>
      </c>
      <c r="F457" s="345"/>
      <c r="G457" s="345">
        <v>1.44</v>
      </c>
      <c r="H457" s="345"/>
      <c r="I457" s="345">
        <v>1.88</v>
      </c>
      <c r="J457" s="345"/>
      <c r="K457" s="345">
        <v>1.76</v>
      </c>
    </row>
    <row r="458" spans="1:11" x14ac:dyDescent="0.25">
      <c r="A458" s="345">
        <v>5.81</v>
      </c>
      <c r="B458" s="345"/>
      <c r="C458" s="345">
        <v>23.16</v>
      </c>
      <c r="D458" s="345"/>
      <c r="E458" s="345">
        <v>9.58</v>
      </c>
      <c r="F458" s="345"/>
      <c r="G458" s="345">
        <v>1.44</v>
      </c>
      <c r="H458" s="345"/>
      <c r="I458" s="345">
        <v>1.86</v>
      </c>
      <c r="J458" s="345"/>
      <c r="K458" s="345">
        <v>2.2000000000000002</v>
      </c>
    </row>
    <row r="459" spans="1:11" x14ac:dyDescent="0.25">
      <c r="A459" s="345">
        <v>5.96</v>
      </c>
      <c r="B459" s="345"/>
      <c r="C459" s="345">
        <v>23.22</v>
      </c>
      <c r="D459" s="345"/>
      <c r="E459" s="345">
        <v>9.57</v>
      </c>
      <c r="F459" s="345"/>
      <c r="G459" s="345">
        <v>1.43</v>
      </c>
      <c r="H459" s="345"/>
      <c r="I459" s="345">
        <v>1.84</v>
      </c>
      <c r="J459" s="345"/>
      <c r="K459" s="345">
        <v>2.63</v>
      </c>
    </row>
    <row r="460" spans="1:11" x14ac:dyDescent="0.25">
      <c r="A460" s="345">
        <v>6.06</v>
      </c>
      <c r="B460" s="345"/>
      <c r="C460" s="345">
        <v>23.25</v>
      </c>
      <c r="D460" s="345"/>
      <c r="E460" s="345">
        <v>9.57</v>
      </c>
      <c r="F460" s="345"/>
      <c r="G460" s="345">
        <v>1.43</v>
      </c>
      <c r="H460" s="345"/>
      <c r="I460" s="345">
        <v>1.9</v>
      </c>
      <c r="J460" s="345"/>
      <c r="K460" s="345">
        <v>2.6</v>
      </c>
    </row>
    <row r="461" spans="1:11" x14ac:dyDescent="0.25">
      <c r="A461" s="345">
        <v>6.14</v>
      </c>
      <c r="B461" s="345"/>
      <c r="C461" s="345">
        <v>23.27</v>
      </c>
      <c r="D461" s="345"/>
      <c r="E461" s="345">
        <v>9.57</v>
      </c>
      <c r="F461" s="345"/>
      <c r="G461" s="345">
        <v>1.43</v>
      </c>
      <c r="H461" s="345"/>
      <c r="I461" s="345">
        <v>1.96</v>
      </c>
      <c r="J461" s="345"/>
      <c r="K461" s="345">
        <v>2.57</v>
      </c>
    </row>
    <row r="462" spans="1:11" x14ac:dyDescent="0.25">
      <c r="A462" s="345">
        <v>6.3</v>
      </c>
      <c r="B462" s="345"/>
      <c r="C462" s="345">
        <v>23.28</v>
      </c>
      <c r="D462" s="345"/>
      <c r="E462" s="345">
        <v>9.57</v>
      </c>
      <c r="F462" s="345"/>
      <c r="G462" s="345">
        <v>1.44</v>
      </c>
      <c r="H462" s="345"/>
      <c r="I462" s="345">
        <v>1.96</v>
      </c>
      <c r="J462" s="345"/>
      <c r="K462" s="345">
        <v>2.57</v>
      </c>
    </row>
    <row r="463" spans="1:11" x14ac:dyDescent="0.25">
      <c r="A463" s="345">
        <v>6.45</v>
      </c>
      <c r="B463" s="345"/>
      <c r="C463" s="345">
        <v>23.29</v>
      </c>
      <c r="D463" s="345"/>
      <c r="E463" s="345">
        <v>9.56</v>
      </c>
      <c r="F463" s="345"/>
      <c r="G463" s="345">
        <v>1.45</v>
      </c>
      <c r="H463" s="345"/>
      <c r="I463" s="345">
        <v>1.91</v>
      </c>
      <c r="J463" s="345"/>
      <c r="K463" s="345">
        <v>2.88</v>
      </c>
    </row>
    <row r="464" spans="1:11" x14ac:dyDescent="0.25">
      <c r="A464" s="345">
        <v>6.5</v>
      </c>
      <c r="B464" s="345"/>
      <c r="C464" s="345">
        <v>23.29</v>
      </c>
      <c r="D464" s="345"/>
      <c r="E464" s="345">
        <v>9.56</v>
      </c>
      <c r="F464" s="345"/>
      <c r="G464" s="345">
        <v>1.45</v>
      </c>
      <c r="H464" s="345"/>
      <c r="I464" s="345">
        <v>1.91</v>
      </c>
      <c r="J464" s="345"/>
      <c r="K464" s="345">
        <v>2.89</v>
      </c>
    </row>
    <row r="465" spans="1:11" x14ac:dyDescent="0.25">
      <c r="A465" s="345">
        <v>6.56</v>
      </c>
      <c r="B465" s="345"/>
      <c r="C465" s="345">
        <v>23.3</v>
      </c>
      <c r="D465" s="345"/>
      <c r="E465" s="345">
        <v>9.56</v>
      </c>
      <c r="F465" s="345"/>
      <c r="G465" s="345">
        <v>1.46</v>
      </c>
      <c r="H465" s="345"/>
      <c r="I465" s="345">
        <v>1.9</v>
      </c>
      <c r="J465" s="345"/>
      <c r="K465" s="345">
        <v>2.2000000000000002</v>
      </c>
    </row>
    <row r="466" spans="1:11" x14ac:dyDescent="0.25">
      <c r="A466" s="345">
        <v>6.72</v>
      </c>
      <c r="B466" s="345"/>
      <c r="C466" s="345">
        <v>23.31</v>
      </c>
      <c r="D466" s="345"/>
      <c r="E466" s="345">
        <v>9.56</v>
      </c>
      <c r="F466" s="345"/>
      <c r="G466" s="345">
        <v>1.46</v>
      </c>
      <c r="H466" s="345"/>
      <c r="I466" s="345">
        <v>1.9</v>
      </c>
      <c r="J466" s="345"/>
      <c r="K466" s="345">
        <v>2.2000000000000002</v>
      </c>
    </row>
    <row r="467" spans="1:11" x14ac:dyDescent="0.25">
      <c r="A467" s="345">
        <v>6.85</v>
      </c>
      <c r="B467" s="345"/>
      <c r="C467" s="345">
        <v>23.31</v>
      </c>
      <c r="D467" s="345"/>
      <c r="E467" s="345">
        <v>9.56</v>
      </c>
      <c r="F467" s="345"/>
      <c r="G467" s="345">
        <v>1.47</v>
      </c>
      <c r="H467" s="345"/>
      <c r="I467" s="345">
        <v>1.9</v>
      </c>
      <c r="J467" s="345"/>
      <c r="K467" s="345">
        <v>4.28</v>
      </c>
    </row>
    <row r="468" spans="1:11" x14ac:dyDescent="0.25">
      <c r="A468" s="345">
        <v>6.89</v>
      </c>
      <c r="B468" s="345"/>
      <c r="C468" s="345">
        <v>23.32</v>
      </c>
      <c r="D468" s="345"/>
      <c r="E468" s="345">
        <v>9.56</v>
      </c>
      <c r="F468" s="345"/>
      <c r="G468" s="345">
        <v>1.48</v>
      </c>
      <c r="H468" s="345"/>
      <c r="I468" s="345">
        <v>1.9</v>
      </c>
      <c r="J468" s="345"/>
      <c r="K468" s="345">
        <v>4.28</v>
      </c>
    </row>
    <row r="469" spans="1:11" x14ac:dyDescent="0.25">
      <c r="A469" s="345">
        <v>6.97</v>
      </c>
      <c r="B469" s="345"/>
      <c r="C469" s="345">
        <v>23.32</v>
      </c>
      <c r="D469" s="345"/>
      <c r="E469" s="345">
        <v>9.5500000000000007</v>
      </c>
      <c r="F469" s="345"/>
      <c r="G469" s="345">
        <v>1.48</v>
      </c>
      <c r="H469" s="345"/>
      <c r="I469" s="345">
        <v>2.08</v>
      </c>
      <c r="J469" s="345"/>
      <c r="K469" s="345">
        <v>3.12</v>
      </c>
    </row>
    <row r="470" spans="1:11" x14ac:dyDescent="0.25">
      <c r="A470" s="345">
        <v>7.12</v>
      </c>
      <c r="B470" s="345"/>
      <c r="C470" s="345">
        <v>23.32</v>
      </c>
      <c r="D470" s="345"/>
      <c r="E470" s="345">
        <v>9.5500000000000007</v>
      </c>
      <c r="F470" s="345"/>
      <c r="G470" s="345">
        <v>1.49</v>
      </c>
      <c r="H470" s="345"/>
      <c r="I470" s="345">
        <v>2.08</v>
      </c>
      <c r="J470" s="345"/>
      <c r="K470" s="345">
        <v>3.13</v>
      </c>
    </row>
    <row r="471" spans="1:11" x14ac:dyDescent="0.25">
      <c r="A471" s="345">
        <v>7.25</v>
      </c>
      <c r="B471" s="345"/>
      <c r="C471" s="345">
        <v>23.32</v>
      </c>
      <c r="D471" s="345"/>
      <c r="E471" s="345">
        <v>9.5500000000000007</v>
      </c>
      <c r="F471" s="345"/>
      <c r="G471" s="345">
        <v>1.5</v>
      </c>
      <c r="H471" s="345"/>
      <c r="I471" s="345">
        <v>1.97</v>
      </c>
      <c r="J471" s="345"/>
      <c r="K471" s="345">
        <v>3.52</v>
      </c>
    </row>
    <row r="472" spans="1:11" x14ac:dyDescent="0.25">
      <c r="A472" s="345">
        <v>7.35</v>
      </c>
      <c r="B472" s="345"/>
      <c r="C472" s="345">
        <v>23.33</v>
      </c>
      <c r="D472" s="345"/>
      <c r="E472" s="345">
        <v>9.5500000000000007</v>
      </c>
      <c r="F472" s="345"/>
      <c r="G472" s="345">
        <v>1.51</v>
      </c>
      <c r="H472" s="345"/>
      <c r="I472" s="345">
        <v>1.97</v>
      </c>
      <c r="J472" s="345"/>
      <c r="K472" s="345">
        <v>3.52</v>
      </c>
    </row>
    <row r="473" spans="1:11" x14ac:dyDescent="0.25">
      <c r="A473" s="345">
        <v>7.45</v>
      </c>
      <c r="B473" s="345"/>
      <c r="C473" s="345">
        <v>23.33</v>
      </c>
      <c r="D473" s="345"/>
      <c r="E473" s="345">
        <v>9.5500000000000007</v>
      </c>
      <c r="F473" s="345"/>
      <c r="G473" s="345">
        <v>1.52</v>
      </c>
      <c r="H473" s="345"/>
      <c r="I473" s="345">
        <v>1.95</v>
      </c>
      <c r="J473" s="345"/>
      <c r="K473" s="345">
        <v>2.56</v>
      </c>
    </row>
    <row r="474" spans="1:11" x14ac:dyDescent="0.25">
      <c r="A474" s="345">
        <v>7.56</v>
      </c>
      <c r="B474" s="345"/>
      <c r="C474" s="345">
        <v>23.33</v>
      </c>
      <c r="D474" s="345"/>
      <c r="E474" s="345">
        <v>9.5399999999999991</v>
      </c>
      <c r="F474" s="345"/>
      <c r="G474" s="345">
        <v>1.52</v>
      </c>
      <c r="H474" s="345"/>
      <c r="I474" s="345">
        <v>1.94</v>
      </c>
      <c r="J474" s="345"/>
      <c r="K474" s="345">
        <v>2.56</v>
      </c>
    </row>
    <row r="475" spans="1:11" x14ac:dyDescent="0.25">
      <c r="A475" s="345">
        <v>7.68</v>
      </c>
      <c r="B475" s="345"/>
      <c r="C475" s="345">
        <v>23.33</v>
      </c>
      <c r="D475" s="345"/>
      <c r="E475" s="345">
        <v>9.5399999999999991</v>
      </c>
      <c r="F475" s="345"/>
      <c r="G475" s="345">
        <v>1.53</v>
      </c>
      <c r="H475" s="345"/>
      <c r="I475" s="345">
        <v>2.08</v>
      </c>
      <c r="J475" s="345"/>
      <c r="K475" s="345">
        <v>2.4500000000000002</v>
      </c>
    </row>
    <row r="476" spans="1:11" x14ac:dyDescent="0.25">
      <c r="A476" s="345">
        <v>7.77</v>
      </c>
      <c r="B476" s="345"/>
      <c r="C476" s="345">
        <v>23.34</v>
      </c>
      <c r="D476" s="345"/>
      <c r="E476" s="345">
        <v>9.5399999999999991</v>
      </c>
      <c r="F476" s="345"/>
      <c r="G476" s="345">
        <v>1.54</v>
      </c>
      <c r="H476" s="345"/>
      <c r="I476" s="345">
        <v>2.08</v>
      </c>
      <c r="J476" s="345"/>
      <c r="K476" s="345">
        <v>2.4500000000000002</v>
      </c>
    </row>
    <row r="477" spans="1:11" x14ac:dyDescent="0.25">
      <c r="A477" s="345">
        <v>7.87</v>
      </c>
      <c r="B477" s="345"/>
      <c r="C477" s="345">
        <v>23.34</v>
      </c>
      <c r="D477" s="345"/>
      <c r="E477" s="345">
        <v>9.5399999999999991</v>
      </c>
      <c r="F477" s="345"/>
      <c r="G477" s="345">
        <v>1.54</v>
      </c>
      <c r="H477" s="345"/>
      <c r="I477" s="345">
        <v>2.12</v>
      </c>
      <c r="J477" s="345"/>
      <c r="K477" s="345">
        <v>3.42</v>
      </c>
    </row>
    <row r="478" spans="1:11" x14ac:dyDescent="0.25">
      <c r="A478" s="345">
        <v>7.99</v>
      </c>
      <c r="B478" s="345"/>
      <c r="C478" s="345">
        <v>23.34</v>
      </c>
      <c r="D478" s="345"/>
      <c r="E478" s="345">
        <v>9.5299999999999994</v>
      </c>
      <c r="F478" s="345"/>
      <c r="G478" s="345">
        <v>1.54</v>
      </c>
      <c r="H478" s="345"/>
      <c r="I478" s="345">
        <v>2.13</v>
      </c>
      <c r="J478" s="345"/>
      <c r="K478" s="345">
        <v>3.42</v>
      </c>
    </row>
    <row r="479" spans="1:11" x14ac:dyDescent="0.25">
      <c r="A479" s="345">
        <v>8.1</v>
      </c>
      <c r="B479" s="345"/>
      <c r="C479" s="345">
        <v>23.34</v>
      </c>
      <c r="D479" s="345"/>
      <c r="E479" s="345">
        <v>9.5299999999999994</v>
      </c>
      <c r="F479" s="345"/>
      <c r="G479" s="345">
        <v>1.54</v>
      </c>
      <c r="H479" s="345"/>
      <c r="I479" s="345">
        <v>2.1800000000000002</v>
      </c>
      <c r="J479" s="345"/>
      <c r="K479" s="345">
        <v>3.18</v>
      </c>
    </row>
    <row r="480" spans="1:11" x14ac:dyDescent="0.25">
      <c r="A480" s="345">
        <v>8.18</v>
      </c>
      <c r="B480" s="345"/>
      <c r="C480" s="345">
        <v>23.34</v>
      </c>
      <c r="D480" s="345"/>
      <c r="E480" s="345">
        <v>9.5299999999999994</v>
      </c>
      <c r="F480" s="345"/>
      <c r="G480" s="345">
        <v>1.54</v>
      </c>
      <c r="H480" s="345"/>
      <c r="I480" s="345">
        <v>2.1800000000000002</v>
      </c>
      <c r="J480" s="345"/>
      <c r="K480" s="345">
        <v>3.18</v>
      </c>
    </row>
    <row r="481" spans="1:11" x14ac:dyDescent="0.25">
      <c r="A481" s="345">
        <v>8.3000000000000007</v>
      </c>
      <c r="B481" s="345"/>
      <c r="C481" s="345">
        <v>23.35</v>
      </c>
      <c r="D481" s="345"/>
      <c r="E481" s="345">
        <v>9.5299999999999994</v>
      </c>
      <c r="F481" s="345"/>
      <c r="G481" s="345">
        <v>1.54</v>
      </c>
      <c r="H481" s="345"/>
      <c r="I481" s="345">
        <v>2.17</v>
      </c>
      <c r="J481" s="345"/>
      <c r="K481" s="345">
        <v>3.34</v>
      </c>
    </row>
    <row r="482" spans="1:11" x14ac:dyDescent="0.25">
      <c r="A482" s="345">
        <v>8.42</v>
      </c>
      <c r="B482" s="345"/>
      <c r="C482" s="345">
        <v>23.35</v>
      </c>
      <c r="D482" s="345"/>
      <c r="E482" s="345">
        <v>9.52</v>
      </c>
      <c r="F482" s="345"/>
      <c r="G482" s="345">
        <v>1.54</v>
      </c>
      <c r="H482" s="345"/>
      <c r="I482" s="345">
        <v>2.17</v>
      </c>
      <c r="J482" s="345"/>
      <c r="K482" s="345">
        <v>3.34</v>
      </c>
    </row>
    <row r="483" spans="1:11" x14ac:dyDescent="0.25">
      <c r="A483" s="345">
        <v>8.49</v>
      </c>
      <c r="B483" s="345"/>
      <c r="C483" s="345">
        <v>23.35</v>
      </c>
      <c r="D483" s="345"/>
      <c r="E483" s="345">
        <v>9.52</v>
      </c>
      <c r="F483" s="345"/>
      <c r="G483" s="345">
        <v>1.52</v>
      </c>
      <c r="H483" s="345"/>
      <c r="I483" s="345">
        <v>2.17</v>
      </c>
      <c r="J483" s="345"/>
      <c r="K483" s="345">
        <v>2.99</v>
      </c>
    </row>
    <row r="484" spans="1:11" x14ac:dyDescent="0.25">
      <c r="A484" s="345">
        <v>8.61</v>
      </c>
      <c r="B484" s="345"/>
      <c r="C484" s="345">
        <v>23.35</v>
      </c>
      <c r="D484" s="345"/>
      <c r="E484" s="345">
        <v>9.52</v>
      </c>
      <c r="F484" s="345"/>
      <c r="G484" s="345">
        <v>1.52</v>
      </c>
      <c r="H484" s="345"/>
      <c r="I484" s="345">
        <v>2.17</v>
      </c>
      <c r="J484" s="345"/>
      <c r="K484" s="345">
        <v>3</v>
      </c>
    </row>
    <row r="485" spans="1:11" x14ac:dyDescent="0.25">
      <c r="A485" s="345">
        <v>8.75</v>
      </c>
      <c r="B485" s="345"/>
      <c r="C485" s="345">
        <v>23.35</v>
      </c>
      <c r="D485" s="345"/>
      <c r="E485" s="345">
        <v>9.52</v>
      </c>
      <c r="F485" s="345"/>
      <c r="G485" s="345">
        <v>1.5</v>
      </c>
      <c r="H485" s="345"/>
      <c r="I485" s="345">
        <v>2.29</v>
      </c>
      <c r="J485" s="345"/>
      <c r="K485" s="345">
        <v>2.96</v>
      </c>
    </row>
    <row r="486" spans="1:11" x14ac:dyDescent="0.25">
      <c r="A486" s="345">
        <v>8.82</v>
      </c>
      <c r="B486" s="345"/>
      <c r="C486" s="345">
        <v>23.36</v>
      </c>
      <c r="D486" s="345"/>
      <c r="E486" s="345">
        <v>9.51</v>
      </c>
      <c r="F486" s="345"/>
      <c r="G486" s="345">
        <v>1.48</v>
      </c>
      <c r="H486" s="345"/>
      <c r="I486" s="345">
        <v>2.29</v>
      </c>
      <c r="J486" s="345"/>
      <c r="K486" s="345">
        <v>2.96</v>
      </c>
    </row>
    <row r="487" spans="1:11" x14ac:dyDescent="0.25">
      <c r="A487" s="345">
        <v>8.91</v>
      </c>
      <c r="B487" s="345"/>
      <c r="C487" s="345">
        <v>23.36</v>
      </c>
      <c r="D487" s="345"/>
      <c r="E487" s="345">
        <v>9.51</v>
      </c>
      <c r="F487" s="345"/>
      <c r="G487" s="345">
        <v>1.44</v>
      </c>
      <c r="H487" s="345"/>
      <c r="I487" s="345">
        <v>2.4300000000000002</v>
      </c>
      <c r="J487" s="345"/>
      <c r="K487" s="345">
        <v>3.42</v>
      </c>
    </row>
    <row r="488" spans="1:11" x14ac:dyDescent="0.25">
      <c r="A488" s="345">
        <v>9.07</v>
      </c>
      <c r="B488" s="345"/>
      <c r="C488" s="345">
        <v>23.36</v>
      </c>
      <c r="D488" s="345"/>
      <c r="E488" s="345">
        <v>9.51</v>
      </c>
      <c r="F488" s="345"/>
      <c r="G488" s="345">
        <v>1.4</v>
      </c>
      <c r="H488" s="345"/>
      <c r="I488" s="345">
        <v>2.4300000000000002</v>
      </c>
      <c r="J488" s="345"/>
      <c r="K488" s="345">
        <v>3.42</v>
      </c>
    </row>
    <row r="489" spans="1:11" x14ac:dyDescent="0.25">
      <c r="A489" s="345">
        <v>9.17</v>
      </c>
      <c r="B489" s="345"/>
      <c r="C489" s="345">
        <v>23.36</v>
      </c>
      <c r="D489" s="345"/>
      <c r="E489" s="345">
        <v>9.51</v>
      </c>
      <c r="F489" s="345"/>
      <c r="G489" s="345">
        <v>1.35</v>
      </c>
      <c r="H489" s="345"/>
      <c r="I489" s="345">
        <v>2.19</v>
      </c>
      <c r="J489" s="345"/>
      <c r="K489" s="345">
        <v>3.9</v>
      </c>
    </row>
    <row r="490" spans="1:11" x14ac:dyDescent="0.25">
      <c r="A490" s="345">
        <v>9.2100000000000009</v>
      </c>
      <c r="B490" s="345"/>
      <c r="C490" s="345">
        <v>23.37</v>
      </c>
      <c r="D490" s="345"/>
      <c r="E490" s="345">
        <v>9.5</v>
      </c>
      <c r="F490" s="345"/>
      <c r="G490" s="345">
        <v>1.27</v>
      </c>
      <c r="H490" s="345"/>
      <c r="I490" s="345">
        <v>2.19</v>
      </c>
      <c r="J490" s="345"/>
      <c r="K490" s="345">
        <v>3.9</v>
      </c>
    </row>
    <row r="491" spans="1:11" x14ac:dyDescent="0.25">
      <c r="A491" s="345">
        <v>9.36</v>
      </c>
      <c r="B491" s="345"/>
      <c r="C491" s="345">
        <v>23.38</v>
      </c>
      <c r="D491" s="345"/>
      <c r="E491" s="345">
        <v>9.5</v>
      </c>
      <c r="F491" s="345"/>
      <c r="G491" s="345">
        <v>1.17</v>
      </c>
      <c r="H491" s="345"/>
      <c r="I491" s="345">
        <v>2.2999999999999998</v>
      </c>
      <c r="J491" s="345"/>
      <c r="K491" s="345">
        <v>3.67</v>
      </c>
    </row>
    <row r="492" spans="1:11" x14ac:dyDescent="0.25">
      <c r="A492" s="345">
        <v>9.5500000000000007</v>
      </c>
      <c r="B492" s="345"/>
      <c r="C492" s="345">
        <v>23.38</v>
      </c>
      <c r="D492" s="345"/>
      <c r="E492" s="345">
        <v>9.5</v>
      </c>
      <c r="F492" s="345"/>
      <c r="G492" s="345">
        <v>1.04</v>
      </c>
      <c r="H492" s="345"/>
      <c r="I492" s="345">
        <v>2.2999999999999998</v>
      </c>
      <c r="J492" s="345"/>
      <c r="K492" s="345">
        <v>3.67</v>
      </c>
    </row>
    <row r="493" spans="1:11" x14ac:dyDescent="0.25">
      <c r="A493" s="345">
        <v>9.57</v>
      </c>
      <c r="B493" s="345"/>
      <c r="C493" s="345">
        <v>23.38</v>
      </c>
      <c r="D493" s="345"/>
      <c r="E493" s="345">
        <v>9.49</v>
      </c>
      <c r="F493" s="345"/>
      <c r="G493" s="345">
        <v>0.88</v>
      </c>
      <c r="H493" s="345"/>
      <c r="I493" s="345">
        <v>2.2799999999999998</v>
      </c>
      <c r="J493" s="345"/>
      <c r="K493" s="345">
        <v>3.55</v>
      </c>
    </row>
    <row r="494" spans="1:11" x14ac:dyDescent="0.25">
      <c r="A494" s="345">
        <v>9.57</v>
      </c>
      <c r="B494" s="345"/>
      <c r="C494" s="345">
        <v>23.38</v>
      </c>
      <c r="D494" s="345"/>
      <c r="E494" s="345">
        <v>9.49</v>
      </c>
      <c r="F494" s="345"/>
      <c r="G494" s="345">
        <v>0.67</v>
      </c>
      <c r="H494" s="345"/>
      <c r="I494" s="345">
        <v>2.2799999999999998</v>
      </c>
      <c r="J494" s="345"/>
      <c r="K494" s="345">
        <v>3.55</v>
      </c>
    </row>
    <row r="495" spans="1:11" x14ac:dyDescent="0.25">
      <c r="A495" s="345">
        <v>9.66</v>
      </c>
      <c r="B495" s="345"/>
      <c r="C495" s="345">
        <v>23.39</v>
      </c>
      <c r="D495" s="345"/>
      <c r="E495" s="345">
        <v>9.49</v>
      </c>
      <c r="F495" s="345"/>
      <c r="G495" s="345">
        <v>0.42</v>
      </c>
      <c r="H495" s="345"/>
      <c r="I495" s="345">
        <v>2.29</v>
      </c>
      <c r="J495" s="345"/>
      <c r="K495" s="345">
        <v>3.62</v>
      </c>
    </row>
    <row r="496" spans="1:11" x14ac:dyDescent="0.25">
      <c r="A496" s="345">
        <v>9.7100000000000009</v>
      </c>
      <c r="B496" s="345"/>
      <c r="C496" s="345">
        <v>23.41</v>
      </c>
      <c r="D496" s="345"/>
      <c r="E496" s="345">
        <v>9.4700000000000006</v>
      </c>
      <c r="F496" s="345"/>
      <c r="G496" s="345">
        <v>0.22</v>
      </c>
      <c r="H496" s="345"/>
      <c r="I496" s="345">
        <v>2.17</v>
      </c>
      <c r="J496" s="345"/>
      <c r="K496" s="345">
        <v>2.89</v>
      </c>
    </row>
    <row r="497" spans="1:11" x14ac:dyDescent="0.25">
      <c r="A497" s="345">
        <v>9.82</v>
      </c>
      <c r="B497" s="345"/>
      <c r="C497" s="345">
        <v>23.51</v>
      </c>
      <c r="D497" s="345"/>
      <c r="E497" s="345">
        <v>9.48</v>
      </c>
      <c r="F497" s="345"/>
      <c r="G497" s="345">
        <v>2.08</v>
      </c>
      <c r="H497" s="345"/>
      <c r="I497" s="345">
        <v>2.06</v>
      </c>
      <c r="J497" s="345"/>
      <c r="K497" s="345">
        <v>2.96</v>
      </c>
    </row>
    <row r="498" spans="1:11" x14ac:dyDescent="0.25">
      <c r="A498" s="345">
        <v>9.8699999999999992</v>
      </c>
      <c r="B498" s="345"/>
      <c r="C498" s="345">
        <v>23.7</v>
      </c>
      <c r="D498" s="345"/>
      <c r="E498" s="345">
        <v>9.48</v>
      </c>
      <c r="F498" s="345"/>
      <c r="G498" s="345">
        <v>4.2300000000000004</v>
      </c>
      <c r="H498" s="345"/>
      <c r="I498" s="345">
        <v>1.94</v>
      </c>
      <c r="J498" s="345"/>
      <c r="K498" s="345">
        <v>3.03</v>
      </c>
    </row>
    <row r="499" spans="1:11" x14ac:dyDescent="0.25">
      <c r="A499" s="345">
        <v>9.93</v>
      </c>
      <c r="B499" s="345"/>
      <c r="C499" s="345">
        <v>24.21</v>
      </c>
      <c r="D499" s="345"/>
      <c r="E499" s="345">
        <v>9.5</v>
      </c>
      <c r="F499" s="345"/>
      <c r="G499" s="345">
        <v>6.43</v>
      </c>
      <c r="H499" s="345"/>
      <c r="I499" s="345">
        <v>1.89</v>
      </c>
      <c r="J499" s="345"/>
      <c r="K499" s="345">
        <v>3.4</v>
      </c>
    </row>
    <row r="500" spans="1:11" x14ac:dyDescent="0.25">
      <c r="A500" s="345">
        <v>10.01</v>
      </c>
      <c r="B500" s="345"/>
      <c r="C500" s="345">
        <v>24.47</v>
      </c>
      <c r="D500" s="345"/>
      <c r="E500" s="345">
        <v>9.51</v>
      </c>
      <c r="F500" s="345"/>
      <c r="G500" s="345">
        <v>8.4499999999999993</v>
      </c>
      <c r="H500" s="345"/>
      <c r="I500" s="345">
        <v>1.84</v>
      </c>
      <c r="J500" s="345"/>
      <c r="K500" s="345">
        <v>3.77</v>
      </c>
    </row>
    <row r="501" spans="1:11" x14ac:dyDescent="0.25">
      <c r="A501" s="345">
        <v>10.039999999999999</v>
      </c>
      <c r="B501" s="345"/>
      <c r="C501" s="345">
        <v>25</v>
      </c>
      <c r="D501" s="345"/>
      <c r="E501" s="345">
        <v>9.5399999999999991</v>
      </c>
      <c r="F501" s="345"/>
      <c r="G501" s="345">
        <v>9.94</v>
      </c>
      <c r="H501" s="345"/>
      <c r="I501" s="345">
        <v>2.0499999999999998</v>
      </c>
      <c r="J501" s="345"/>
      <c r="K501" s="345">
        <v>4.1100000000000003</v>
      </c>
    </row>
    <row r="502" spans="1:11" x14ac:dyDescent="0.25">
      <c r="A502" s="345"/>
      <c r="B502" s="345"/>
      <c r="C502" s="345"/>
      <c r="D502" s="345"/>
      <c r="E502" s="345"/>
      <c r="F502" s="345"/>
      <c r="G502" s="345"/>
      <c r="H502" s="345"/>
      <c r="I502" s="345"/>
      <c r="J502" s="345"/>
      <c r="K502" s="345"/>
    </row>
    <row r="503" spans="1:11" x14ac:dyDescent="0.25">
      <c r="A503" s="345"/>
      <c r="B503" s="345"/>
      <c r="C503" s="345"/>
      <c r="D503" s="345"/>
      <c r="E503" s="345"/>
      <c r="F503" s="345"/>
      <c r="G503" s="345"/>
      <c r="H503" s="345"/>
      <c r="I503" s="345"/>
      <c r="J503" s="345"/>
      <c r="K503" s="345"/>
    </row>
  </sheetData>
  <mergeCells count="6">
    <mergeCell ref="A386:K386"/>
    <mergeCell ref="A1:K1"/>
    <mergeCell ref="A3:K3"/>
    <mergeCell ref="A8:K8"/>
    <mergeCell ref="A125:K125"/>
    <mergeCell ref="A229:K229"/>
  </mergeCells>
  <phoneticPr fontId="1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1"/>
  <sheetViews>
    <sheetView topLeftCell="A1130" workbookViewId="0">
      <selection activeCell="A1351" sqref="A1351:XFD1351"/>
    </sheetView>
  </sheetViews>
  <sheetFormatPr defaultRowHeight="15" x14ac:dyDescent="0.25"/>
  <cols>
    <col min="1" max="1" width="9.5703125" style="217" customWidth="1"/>
    <col min="2" max="2" width="1.7109375" style="217" customWidth="1"/>
    <col min="3" max="3" width="9.140625" style="217"/>
    <col min="4" max="4" width="1.7109375" style="217" customWidth="1"/>
    <col min="5" max="5" width="12.7109375" style="217" customWidth="1"/>
    <col min="6" max="6" width="1.7109375" style="217" customWidth="1"/>
    <col min="7" max="7" width="9.85546875" style="217" customWidth="1"/>
    <col min="8" max="8" width="1.7109375" style="217" customWidth="1"/>
    <col min="9" max="9" width="9.140625" style="217"/>
    <col min="10" max="10" width="1.7109375" style="217" customWidth="1"/>
    <col min="11" max="11" width="13.5703125" style="217" customWidth="1"/>
    <col min="12" max="16384" width="9.140625" style="217"/>
  </cols>
  <sheetData>
    <row r="1" spans="1:11" ht="56.25" customHeight="1" x14ac:dyDescent="0.25">
      <c r="A1" s="463" t="s">
        <v>478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</row>
    <row r="3" spans="1:11" s="118" customFormat="1" ht="48.75" customHeight="1" x14ac:dyDescent="0.25">
      <c r="A3" s="465" t="s">
        <v>6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5" spans="1:11" ht="38.25" x14ac:dyDescent="0.25">
      <c r="A5" s="343" t="s">
        <v>281</v>
      </c>
      <c r="B5" s="344"/>
      <c r="C5" s="343" t="s">
        <v>286</v>
      </c>
      <c r="D5" s="344"/>
      <c r="E5" s="343" t="s">
        <v>287</v>
      </c>
      <c r="F5" s="344"/>
      <c r="G5" s="343" t="s">
        <v>288</v>
      </c>
      <c r="H5" s="344"/>
      <c r="I5" s="343" t="s">
        <v>24</v>
      </c>
      <c r="J5" s="344"/>
      <c r="K5" s="343" t="s">
        <v>289</v>
      </c>
    </row>
    <row r="6" spans="1:11" x14ac:dyDescent="0.25">
      <c r="A6" s="347"/>
      <c r="B6" s="344"/>
      <c r="C6" s="347"/>
      <c r="D6" s="344"/>
      <c r="E6" s="347"/>
      <c r="F6" s="344"/>
      <c r="G6" s="347"/>
      <c r="H6" s="344"/>
      <c r="I6" s="347"/>
      <c r="J6" s="344"/>
      <c r="K6" s="347"/>
    </row>
    <row r="7" spans="1:11" x14ac:dyDescent="0.25">
      <c r="A7" s="461" t="s">
        <v>459</v>
      </c>
      <c r="B7" s="461"/>
      <c r="C7" s="461"/>
      <c r="D7" s="461"/>
      <c r="E7" s="461"/>
      <c r="F7" s="462"/>
      <c r="G7" s="462"/>
      <c r="H7" s="462"/>
      <c r="I7" s="462"/>
      <c r="J7" s="462"/>
      <c r="K7" s="461"/>
    </row>
    <row r="8" spans="1:11" x14ac:dyDescent="0.25">
      <c r="A8" s="360">
        <v>1.08</v>
      </c>
      <c r="B8" s="360"/>
      <c r="C8" s="360">
        <v>29.03</v>
      </c>
      <c r="D8" s="360"/>
      <c r="E8" s="360">
        <v>10.24</v>
      </c>
      <c r="F8" s="360"/>
      <c r="G8" s="360">
        <v>10.24</v>
      </c>
      <c r="H8" s="360"/>
      <c r="I8" s="360">
        <v>1.32</v>
      </c>
      <c r="J8" s="360"/>
      <c r="K8" s="360">
        <v>1.19</v>
      </c>
    </row>
    <row r="9" spans="1:11" x14ac:dyDescent="0.25">
      <c r="A9" s="360">
        <v>1.1599999999999999</v>
      </c>
      <c r="B9" s="360"/>
      <c r="C9" s="360">
        <v>29.02</v>
      </c>
      <c r="D9" s="360"/>
      <c r="E9" s="360">
        <v>10.24</v>
      </c>
      <c r="F9" s="360"/>
      <c r="G9" s="360">
        <v>10.24</v>
      </c>
      <c r="H9" s="360"/>
      <c r="I9" s="360">
        <v>1.39</v>
      </c>
      <c r="J9" s="360"/>
      <c r="K9" s="360">
        <v>2.1800000000000002</v>
      </c>
    </row>
    <row r="10" spans="1:11" x14ac:dyDescent="0.25">
      <c r="A10" s="360">
        <v>1.22</v>
      </c>
      <c r="B10" s="360"/>
      <c r="C10" s="360">
        <v>29.03</v>
      </c>
      <c r="D10" s="360"/>
      <c r="E10" s="360">
        <v>10.220000000000001</v>
      </c>
      <c r="F10" s="360"/>
      <c r="G10" s="360">
        <v>10.23</v>
      </c>
      <c r="H10" s="360"/>
      <c r="I10" s="360">
        <v>1.37</v>
      </c>
      <c r="J10" s="360"/>
      <c r="K10" s="360">
        <v>1.85</v>
      </c>
    </row>
    <row r="11" spans="1:11" x14ac:dyDescent="0.25">
      <c r="A11" s="360">
        <v>1.24</v>
      </c>
      <c r="B11" s="360"/>
      <c r="C11" s="360">
        <v>29.04</v>
      </c>
      <c r="D11" s="360"/>
      <c r="E11" s="360">
        <v>10.210000000000001</v>
      </c>
      <c r="F11" s="360"/>
      <c r="G11" s="360">
        <v>10.23</v>
      </c>
      <c r="H11" s="360"/>
      <c r="I11" s="360">
        <v>1.36</v>
      </c>
      <c r="J11" s="360"/>
      <c r="K11" s="360">
        <v>1.52</v>
      </c>
    </row>
    <row r="12" spans="1:11" x14ac:dyDescent="0.25">
      <c r="A12" s="360">
        <v>1.35</v>
      </c>
      <c r="B12" s="360"/>
      <c r="C12" s="360">
        <v>29.09</v>
      </c>
      <c r="D12" s="360"/>
      <c r="E12" s="360">
        <v>10.17</v>
      </c>
      <c r="F12" s="360"/>
      <c r="G12" s="360">
        <v>10.17</v>
      </c>
      <c r="H12" s="360"/>
      <c r="I12" s="360">
        <v>1.39</v>
      </c>
      <c r="J12" s="360"/>
      <c r="K12" s="360">
        <v>1.43</v>
      </c>
    </row>
    <row r="13" spans="1:11" x14ac:dyDescent="0.25">
      <c r="A13" s="360">
        <v>1.43</v>
      </c>
      <c r="B13" s="360"/>
      <c r="C13" s="360">
        <v>29.06</v>
      </c>
      <c r="D13" s="360"/>
      <c r="E13" s="360">
        <v>10.11</v>
      </c>
      <c r="F13" s="360"/>
      <c r="G13" s="360">
        <v>10.23</v>
      </c>
      <c r="H13" s="360"/>
      <c r="I13" s="360">
        <v>1.35</v>
      </c>
      <c r="J13" s="360"/>
      <c r="K13" s="360">
        <v>2.3199999999999998</v>
      </c>
    </row>
    <row r="14" spans="1:11" x14ac:dyDescent="0.25">
      <c r="A14" s="360">
        <v>1.49</v>
      </c>
      <c r="B14" s="360"/>
      <c r="C14" s="360">
        <v>29.06</v>
      </c>
      <c r="D14" s="360"/>
      <c r="E14" s="360">
        <v>10.11</v>
      </c>
      <c r="F14" s="360"/>
      <c r="G14" s="360">
        <v>10.23</v>
      </c>
      <c r="H14" s="360"/>
      <c r="I14" s="360">
        <v>1.34</v>
      </c>
      <c r="J14" s="360"/>
      <c r="K14" s="360">
        <v>2.69</v>
      </c>
    </row>
    <row r="15" spans="1:11" x14ac:dyDescent="0.25">
      <c r="A15" s="360">
        <v>1.56</v>
      </c>
      <c r="B15" s="360"/>
      <c r="C15" s="360">
        <v>29.07</v>
      </c>
      <c r="D15" s="360"/>
      <c r="E15" s="360">
        <v>10.11</v>
      </c>
      <c r="F15" s="360"/>
      <c r="G15" s="360">
        <v>10.24</v>
      </c>
      <c r="H15" s="360"/>
      <c r="I15" s="360">
        <v>1.38</v>
      </c>
      <c r="J15" s="360"/>
      <c r="K15" s="360">
        <v>2.16</v>
      </c>
    </row>
    <row r="16" spans="1:11" x14ac:dyDescent="0.25">
      <c r="A16" s="360">
        <v>1.6</v>
      </c>
      <c r="B16" s="360"/>
      <c r="C16" s="360">
        <v>29.07</v>
      </c>
      <c r="D16" s="360"/>
      <c r="E16" s="360">
        <v>10.1</v>
      </c>
      <c r="F16" s="360"/>
      <c r="G16" s="360">
        <v>10.23</v>
      </c>
      <c r="H16" s="360"/>
      <c r="I16" s="360">
        <v>1.42</v>
      </c>
      <c r="J16" s="360"/>
      <c r="K16" s="360">
        <v>1.62</v>
      </c>
    </row>
    <row r="17" spans="1:11" x14ac:dyDescent="0.25">
      <c r="A17" s="360">
        <v>1.65</v>
      </c>
      <c r="B17" s="360"/>
      <c r="C17" s="360">
        <v>29.08</v>
      </c>
      <c r="D17" s="360"/>
      <c r="E17" s="360">
        <v>10.09</v>
      </c>
      <c r="F17" s="360"/>
      <c r="G17" s="360">
        <v>10.220000000000001</v>
      </c>
      <c r="H17" s="360"/>
      <c r="I17" s="360">
        <v>1.38</v>
      </c>
      <c r="J17" s="360"/>
      <c r="K17" s="360">
        <v>1.49</v>
      </c>
    </row>
    <row r="18" spans="1:11" x14ac:dyDescent="0.25">
      <c r="A18" s="360">
        <v>1.7</v>
      </c>
      <c r="B18" s="360"/>
      <c r="C18" s="360">
        <v>29.08</v>
      </c>
      <c r="D18" s="360"/>
      <c r="E18" s="360">
        <v>10.08</v>
      </c>
      <c r="F18" s="360"/>
      <c r="G18" s="360">
        <v>10.210000000000001</v>
      </c>
      <c r="H18" s="360"/>
      <c r="I18" s="360">
        <v>1.35</v>
      </c>
      <c r="J18" s="360"/>
      <c r="K18" s="360">
        <v>1.36</v>
      </c>
    </row>
    <row r="19" spans="1:11" x14ac:dyDescent="0.25">
      <c r="A19" s="360">
        <v>1.73</v>
      </c>
      <c r="B19" s="360"/>
      <c r="C19" s="360">
        <v>29.08</v>
      </c>
      <c r="D19" s="360"/>
      <c r="E19" s="360">
        <v>10.07</v>
      </c>
      <c r="F19" s="360"/>
      <c r="G19" s="360">
        <v>10.18</v>
      </c>
      <c r="H19" s="360"/>
      <c r="I19" s="360">
        <v>1.36</v>
      </c>
      <c r="J19" s="360"/>
      <c r="K19" s="360">
        <v>1.56</v>
      </c>
    </row>
    <row r="20" spans="1:11" x14ac:dyDescent="0.25">
      <c r="A20" s="360">
        <v>1.89</v>
      </c>
      <c r="B20" s="360"/>
      <c r="C20" s="360">
        <v>29.1</v>
      </c>
      <c r="D20" s="360"/>
      <c r="E20" s="360">
        <v>10.039999999999999</v>
      </c>
      <c r="F20" s="360"/>
      <c r="G20" s="360">
        <v>10.09</v>
      </c>
      <c r="H20" s="360"/>
      <c r="I20" s="360">
        <v>1.52</v>
      </c>
      <c r="J20" s="360"/>
      <c r="K20" s="360">
        <v>1.84</v>
      </c>
    </row>
    <row r="21" spans="1:11" x14ac:dyDescent="0.25">
      <c r="A21" s="360">
        <v>1.93</v>
      </c>
      <c r="B21" s="360"/>
      <c r="C21" s="360">
        <v>29.12</v>
      </c>
      <c r="D21" s="360"/>
      <c r="E21" s="360">
        <v>10</v>
      </c>
      <c r="F21" s="360"/>
      <c r="G21" s="360">
        <v>10.07</v>
      </c>
      <c r="H21" s="360"/>
      <c r="I21" s="360">
        <v>1.47</v>
      </c>
      <c r="J21" s="360"/>
      <c r="K21" s="360">
        <v>1.96</v>
      </c>
    </row>
    <row r="22" spans="1:11" x14ac:dyDescent="0.25">
      <c r="A22" s="360">
        <v>1.97</v>
      </c>
      <c r="B22" s="360"/>
      <c r="C22" s="360">
        <v>29.1</v>
      </c>
      <c r="D22" s="360"/>
      <c r="E22" s="360">
        <v>10</v>
      </c>
      <c r="F22" s="360"/>
      <c r="G22" s="360">
        <v>10.06</v>
      </c>
      <c r="H22" s="360"/>
      <c r="I22" s="360">
        <v>1.42</v>
      </c>
      <c r="J22" s="360"/>
      <c r="K22" s="360">
        <v>2.1</v>
      </c>
    </row>
    <row r="23" spans="1:11" x14ac:dyDescent="0.25">
      <c r="A23" s="360">
        <v>2.0099999999999998</v>
      </c>
      <c r="B23" s="360"/>
      <c r="C23" s="360">
        <v>29.12</v>
      </c>
      <c r="D23" s="360"/>
      <c r="E23" s="360">
        <v>9.98</v>
      </c>
      <c r="F23" s="360"/>
      <c r="G23" s="360">
        <v>10.050000000000001</v>
      </c>
      <c r="H23" s="360"/>
      <c r="I23" s="360">
        <v>1.42</v>
      </c>
      <c r="J23" s="360"/>
      <c r="K23" s="360">
        <v>2.09</v>
      </c>
    </row>
    <row r="24" spans="1:11" x14ac:dyDescent="0.25">
      <c r="A24" s="360">
        <v>2.08</v>
      </c>
      <c r="B24" s="360"/>
      <c r="C24" s="360">
        <v>29.11</v>
      </c>
      <c r="D24" s="360"/>
      <c r="E24" s="360">
        <v>9.98</v>
      </c>
      <c r="F24" s="360"/>
      <c r="G24" s="360">
        <v>10.050000000000001</v>
      </c>
      <c r="H24" s="360"/>
      <c r="I24" s="360">
        <v>1.45</v>
      </c>
      <c r="J24" s="360"/>
      <c r="K24" s="360">
        <v>3.03</v>
      </c>
    </row>
    <row r="25" spans="1:11" x14ac:dyDescent="0.25">
      <c r="A25" s="360">
        <v>2.17</v>
      </c>
      <c r="B25" s="360"/>
      <c r="C25" s="360">
        <v>29.12</v>
      </c>
      <c r="D25" s="360"/>
      <c r="E25" s="360">
        <v>9.9600000000000009</v>
      </c>
      <c r="F25" s="360"/>
      <c r="G25" s="360">
        <v>10.050000000000001</v>
      </c>
      <c r="H25" s="360"/>
      <c r="I25" s="360">
        <v>1.45</v>
      </c>
      <c r="J25" s="360"/>
      <c r="K25" s="360">
        <v>3.03</v>
      </c>
    </row>
    <row r="26" spans="1:11" x14ac:dyDescent="0.25">
      <c r="A26" s="360">
        <v>2.2200000000000002</v>
      </c>
      <c r="B26" s="360"/>
      <c r="C26" s="360">
        <v>29.13</v>
      </c>
      <c r="D26" s="360"/>
      <c r="E26" s="360">
        <v>9.94</v>
      </c>
      <c r="F26" s="360"/>
      <c r="G26" s="360">
        <v>10.050000000000001</v>
      </c>
      <c r="H26" s="360"/>
      <c r="I26" s="360">
        <v>1.37</v>
      </c>
      <c r="J26" s="360"/>
      <c r="K26" s="360">
        <v>2.62</v>
      </c>
    </row>
    <row r="27" spans="1:11" x14ac:dyDescent="0.25">
      <c r="A27" s="360">
        <v>2.27</v>
      </c>
      <c r="B27" s="360"/>
      <c r="C27" s="360">
        <v>29.14</v>
      </c>
      <c r="D27" s="360"/>
      <c r="E27" s="360">
        <v>9.93</v>
      </c>
      <c r="F27" s="360"/>
      <c r="G27" s="360">
        <v>10.039999999999999</v>
      </c>
      <c r="H27" s="360"/>
      <c r="I27" s="360">
        <v>1.37</v>
      </c>
      <c r="J27" s="360"/>
      <c r="K27" s="360">
        <v>2.62</v>
      </c>
    </row>
    <row r="28" spans="1:11" x14ac:dyDescent="0.25">
      <c r="A28" s="360">
        <v>2.33</v>
      </c>
      <c r="B28" s="360"/>
      <c r="C28" s="360">
        <v>29.14</v>
      </c>
      <c r="D28" s="360"/>
      <c r="E28" s="360">
        <v>9.91</v>
      </c>
      <c r="F28" s="360"/>
      <c r="G28" s="360">
        <v>10.029999999999999</v>
      </c>
      <c r="H28" s="360"/>
      <c r="I28" s="360">
        <v>1.36</v>
      </c>
      <c r="J28" s="360"/>
      <c r="K28" s="360">
        <v>2.35</v>
      </c>
    </row>
    <row r="29" spans="1:11" x14ac:dyDescent="0.25">
      <c r="A29" s="360">
        <v>2.41</v>
      </c>
      <c r="B29" s="360"/>
      <c r="C29" s="360">
        <v>29.15</v>
      </c>
      <c r="D29" s="360"/>
      <c r="E29" s="360">
        <v>9.89</v>
      </c>
      <c r="F29" s="360"/>
      <c r="G29" s="360">
        <v>10.01</v>
      </c>
      <c r="H29" s="360"/>
      <c r="I29" s="360">
        <v>1.36</v>
      </c>
      <c r="J29" s="360"/>
      <c r="K29" s="360">
        <v>2.35</v>
      </c>
    </row>
    <row r="30" spans="1:11" x14ac:dyDescent="0.25">
      <c r="A30" s="360">
        <v>2.48</v>
      </c>
      <c r="B30" s="360"/>
      <c r="C30" s="360">
        <v>29.16</v>
      </c>
      <c r="D30" s="360"/>
      <c r="E30" s="360">
        <v>9.8800000000000008</v>
      </c>
      <c r="F30" s="360"/>
      <c r="G30" s="360">
        <v>10</v>
      </c>
      <c r="H30" s="360"/>
      <c r="I30" s="360">
        <v>1.44</v>
      </c>
      <c r="J30" s="360"/>
      <c r="K30" s="360">
        <v>2.0499999999999998</v>
      </c>
    </row>
    <row r="31" spans="1:11" x14ac:dyDescent="0.25">
      <c r="A31" s="360">
        <v>2.54</v>
      </c>
      <c r="B31" s="360"/>
      <c r="C31" s="360">
        <v>29.15</v>
      </c>
      <c r="D31" s="360"/>
      <c r="E31" s="360">
        <v>9.8699999999999992</v>
      </c>
      <c r="F31" s="360"/>
      <c r="G31" s="360">
        <v>9.98</v>
      </c>
      <c r="H31" s="360"/>
      <c r="I31" s="360">
        <v>1.44</v>
      </c>
      <c r="J31" s="360"/>
      <c r="K31" s="360">
        <v>2.0499999999999998</v>
      </c>
    </row>
    <row r="32" spans="1:11" x14ac:dyDescent="0.25">
      <c r="A32" s="360">
        <v>2.6</v>
      </c>
      <c r="B32" s="360"/>
      <c r="C32" s="360">
        <v>29.14</v>
      </c>
      <c r="D32" s="360"/>
      <c r="E32" s="360">
        <v>9.8800000000000008</v>
      </c>
      <c r="F32" s="360"/>
      <c r="G32" s="360">
        <v>9.98</v>
      </c>
      <c r="H32" s="360"/>
      <c r="I32" s="360">
        <v>1.4</v>
      </c>
      <c r="J32" s="360"/>
      <c r="K32" s="360">
        <v>2.8</v>
      </c>
    </row>
    <row r="33" spans="1:11" x14ac:dyDescent="0.25">
      <c r="A33" s="360">
        <v>2.65</v>
      </c>
      <c r="B33" s="360"/>
      <c r="C33" s="360">
        <v>29.15</v>
      </c>
      <c r="D33" s="360"/>
      <c r="E33" s="360">
        <v>9.8699999999999992</v>
      </c>
      <c r="F33" s="360"/>
      <c r="G33" s="360">
        <v>9.9700000000000006</v>
      </c>
      <c r="H33" s="360"/>
      <c r="I33" s="360">
        <v>1.4</v>
      </c>
      <c r="J33" s="360"/>
      <c r="K33" s="360">
        <v>2.8</v>
      </c>
    </row>
    <row r="34" spans="1:11" x14ac:dyDescent="0.25">
      <c r="A34" s="360">
        <v>2.72</v>
      </c>
      <c r="B34" s="360"/>
      <c r="C34" s="360">
        <v>29.15</v>
      </c>
      <c r="D34" s="360"/>
      <c r="E34" s="360">
        <v>9.86</v>
      </c>
      <c r="F34" s="360"/>
      <c r="G34" s="360">
        <v>9.98</v>
      </c>
      <c r="H34" s="360"/>
      <c r="I34" s="360">
        <v>1.52</v>
      </c>
      <c r="J34" s="360"/>
      <c r="K34" s="360">
        <v>2.6</v>
      </c>
    </row>
    <row r="35" spans="1:11" x14ac:dyDescent="0.25">
      <c r="A35" s="360">
        <v>2.79</v>
      </c>
      <c r="B35" s="360"/>
      <c r="C35" s="360">
        <v>29.16</v>
      </c>
      <c r="D35" s="360"/>
      <c r="E35" s="360">
        <v>9.85</v>
      </c>
      <c r="F35" s="360"/>
      <c r="G35" s="360">
        <v>9.99</v>
      </c>
      <c r="H35" s="360"/>
      <c r="I35" s="360">
        <v>1.52</v>
      </c>
      <c r="J35" s="360"/>
      <c r="K35" s="360">
        <v>2.6</v>
      </c>
    </row>
    <row r="36" spans="1:11" x14ac:dyDescent="0.25">
      <c r="A36" s="360">
        <v>2.85</v>
      </c>
      <c r="B36" s="360"/>
      <c r="C36" s="360">
        <v>29.16</v>
      </c>
      <c r="D36" s="360"/>
      <c r="E36" s="360">
        <v>9.85</v>
      </c>
      <c r="F36" s="360"/>
      <c r="G36" s="360">
        <v>10</v>
      </c>
      <c r="H36" s="360"/>
      <c r="I36" s="360">
        <v>1.49</v>
      </c>
      <c r="J36" s="360"/>
      <c r="K36" s="360">
        <v>2.4</v>
      </c>
    </row>
    <row r="37" spans="1:11" x14ac:dyDescent="0.25">
      <c r="A37" s="360">
        <v>2.93</v>
      </c>
      <c r="B37" s="360"/>
      <c r="C37" s="360">
        <v>29.16</v>
      </c>
      <c r="D37" s="360"/>
      <c r="E37" s="360">
        <v>9.84</v>
      </c>
      <c r="F37" s="360"/>
      <c r="G37" s="360">
        <v>10.01</v>
      </c>
      <c r="H37" s="360"/>
      <c r="I37" s="360">
        <v>1.49</v>
      </c>
      <c r="J37" s="360"/>
      <c r="K37" s="360">
        <v>2.4</v>
      </c>
    </row>
    <row r="38" spans="1:11" x14ac:dyDescent="0.25">
      <c r="A38" s="360">
        <v>3.01</v>
      </c>
      <c r="B38" s="360"/>
      <c r="C38" s="360">
        <v>29.16</v>
      </c>
      <c r="D38" s="360"/>
      <c r="E38" s="360">
        <v>9.83</v>
      </c>
      <c r="F38" s="360"/>
      <c r="G38" s="360">
        <v>10</v>
      </c>
      <c r="H38" s="360"/>
      <c r="I38" s="360">
        <v>1.51</v>
      </c>
      <c r="J38" s="360"/>
      <c r="K38" s="360">
        <v>4.16</v>
      </c>
    </row>
    <row r="39" spans="1:11" x14ac:dyDescent="0.25">
      <c r="A39" s="360">
        <v>3.08</v>
      </c>
      <c r="B39" s="360"/>
      <c r="C39" s="360">
        <v>29.16</v>
      </c>
      <c r="D39" s="360"/>
      <c r="E39" s="360">
        <v>9.83</v>
      </c>
      <c r="F39" s="360"/>
      <c r="G39" s="360">
        <v>10</v>
      </c>
      <c r="H39" s="360"/>
      <c r="I39" s="360">
        <v>1.51</v>
      </c>
      <c r="J39" s="360"/>
      <c r="K39" s="360">
        <v>4.16</v>
      </c>
    </row>
    <row r="40" spans="1:11" x14ac:dyDescent="0.25">
      <c r="A40" s="360">
        <v>3.13</v>
      </c>
      <c r="B40" s="360"/>
      <c r="C40" s="360">
        <v>29.16</v>
      </c>
      <c r="D40" s="360"/>
      <c r="E40" s="360">
        <v>9.83</v>
      </c>
      <c r="F40" s="360"/>
      <c r="G40" s="360">
        <v>9.99</v>
      </c>
      <c r="H40" s="360"/>
      <c r="I40" s="360">
        <v>1.4</v>
      </c>
      <c r="J40" s="360"/>
      <c r="K40" s="360">
        <v>4.29</v>
      </c>
    </row>
    <row r="41" spans="1:11" x14ac:dyDescent="0.25">
      <c r="A41" s="360">
        <v>3.2</v>
      </c>
      <c r="B41" s="360"/>
      <c r="C41" s="360">
        <v>29.17</v>
      </c>
      <c r="D41" s="360"/>
      <c r="E41" s="360">
        <v>9.82</v>
      </c>
      <c r="F41" s="360"/>
      <c r="G41" s="360">
        <v>9.9700000000000006</v>
      </c>
      <c r="H41" s="360"/>
      <c r="I41" s="360">
        <v>1.4</v>
      </c>
      <c r="J41" s="360"/>
      <c r="K41" s="360">
        <v>4.29</v>
      </c>
    </row>
    <row r="42" spans="1:11" x14ac:dyDescent="0.25">
      <c r="A42" s="360">
        <v>3.29</v>
      </c>
      <c r="B42" s="360"/>
      <c r="C42" s="360">
        <v>29.17</v>
      </c>
      <c r="D42" s="360"/>
      <c r="E42" s="360">
        <v>9.82</v>
      </c>
      <c r="F42" s="360"/>
      <c r="G42" s="360">
        <v>9.9499999999999993</v>
      </c>
      <c r="H42" s="360"/>
      <c r="I42" s="360">
        <v>1.47</v>
      </c>
      <c r="J42" s="360"/>
      <c r="K42" s="360">
        <v>2.84</v>
      </c>
    </row>
    <row r="43" spans="1:11" x14ac:dyDescent="0.25">
      <c r="A43" s="360">
        <v>3.37</v>
      </c>
      <c r="B43" s="360"/>
      <c r="C43" s="360">
        <v>29.17</v>
      </c>
      <c r="D43" s="360"/>
      <c r="E43" s="360">
        <v>9.81</v>
      </c>
      <c r="F43" s="360"/>
      <c r="G43" s="360">
        <v>9.94</v>
      </c>
      <c r="H43" s="360"/>
      <c r="I43" s="360">
        <v>1.47</v>
      </c>
      <c r="J43" s="360"/>
      <c r="K43" s="360">
        <v>2.84</v>
      </c>
    </row>
    <row r="44" spans="1:11" x14ac:dyDescent="0.25">
      <c r="A44" s="360">
        <v>3.44</v>
      </c>
      <c r="B44" s="360"/>
      <c r="C44" s="360">
        <v>29.17</v>
      </c>
      <c r="D44" s="360"/>
      <c r="E44" s="360">
        <v>9.81</v>
      </c>
      <c r="F44" s="360"/>
      <c r="G44" s="360">
        <v>9.94</v>
      </c>
      <c r="H44" s="360"/>
      <c r="I44" s="360">
        <v>1.63</v>
      </c>
      <c r="J44" s="360"/>
      <c r="K44" s="360">
        <v>4.5999999999999996</v>
      </c>
    </row>
    <row r="45" spans="1:11" x14ac:dyDescent="0.25">
      <c r="A45" s="360">
        <v>3.49</v>
      </c>
      <c r="B45" s="360"/>
      <c r="C45" s="360">
        <v>29.18</v>
      </c>
      <c r="D45" s="360"/>
      <c r="E45" s="360">
        <v>9.8000000000000007</v>
      </c>
      <c r="F45" s="360"/>
      <c r="G45" s="360">
        <v>9.94</v>
      </c>
      <c r="H45" s="360"/>
      <c r="I45" s="360">
        <v>1.62</v>
      </c>
      <c r="J45" s="360"/>
      <c r="K45" s="360">
        <v>4.5999999999999996</v>
      </c>
    </row>
    <row r="46" spans="1:11" x14ac:dyDescent="0.25">
      <c r="A46" s="360">
        <v>3.57</v>
      </c>
      <c r="B46" s="360"/>
      <c r="C46" s="360">
        <v>29.18</v>
      </c>
      <c r="D46" s="360"/>
      <c r="E46" s="360">
        <v>9.7899999999999991</v>
      </c>
      <c r="F46" s="360"/>
      <c r="G46" s="360">
        <v>9.92</v>
      </c>
      <c r="H46" s="360"/>
      <c r="I46" s="360">
        <v>1.6</v>
      </c>
      <c r="J46" s="360"/>
      <c r="K46" s="360">
        <v>4.83</v>
      </c>
    </row>
    <row r="47" spans="1:11" x14ac:dyDescent="0.25">
      <c r="A47" s="360">
        <v>3.66</v>
      </c>
      <c r="B47" s="360"/>
      <c r="C47" s="360">
        <v>29.18</v>
      </c>
      <c r="D47" s="360"/>
      <c r="E47" s="360">
        <v>9.7899999999999991</v>
      </c>
      <c r="F47" s="360"/>
      <c r="G47" s="360">
        <v>9.89</v>
      </c>
      <c r="H47" s="360"/>
      <c r="I47" s="360">
        <v>1.61</v>
      </c>
      <c r="J47" s="360"/>
      <c r="K47" s="360">
        <v>4.84</v>
      </c>
    </row>
    <row r="48" spans="1:11" x14ac:dyDescent="0.25">
      <c r="A48" s="360">
        <v>3.73</v>
      </c>
      <c r="B48" s="360"/>
      <c r="C48" s="360">
        <v>29.18</v>
      </c>
      <c r="D48" s="360"/>
      <c r="E48" s="360">
        <v>9.7899999999999991</v>
      </c>
      <c r="F48" s="360"/>
      <c r="G48" s="360">
        <v>9.85</v>
      </c>
      <c r="H48" s="360"/>
      <c r="I48" s="360">
        <v>1.74</v>
      </c>
      <c r="J48" s="360"/>
      <c r="K48" s="360">
        <v>4.2</v>
      </c>
    </row>
    <row r="49" spans="1:11" x14ac:dyDescent="0.25">
      <c r="A49" s="360">
        <v>3.78</v>
      </c>
      <c r="B49" s="360"/>
      <c r="C49" s="360">
        <v>29.18</v>
      </c>
      <c r="D49" s="360"/>
      <c r="E49" s="360">
        <v>9.7899999999999991</v>
      </c>
      <c r="F49" s="360"/>
      <c r="G49" s="360">
        <v>9.8000000000000007</v>
      </c>
      <c r="H49" s="360"/>
      <c r="I49" s="360">
        <v>1.75</v>
      </c>
      <c r="J49" s="360"/>
      <c r="K49" s="360">
        <v>4.2</v>
      </c>
    </row>
    <row r="50" spans="1:11" x14ac:dyDescent="0.25">
      <c r="A50" s="360">
        <v>3.84</v>
      </c>
      <c r="B50" s="360"/>
      <c r="C50" s="360">
        <v>29.18</v>
      </c>
      <c r="D50" s="360"/>
      <c r="E50" s="360">
        <v>9.7799999999999994</v>
      </c>
      <c r="F50" s="360"/>
      <c r="G50" s="360">
        <v>9.76</v>
      </c>
      <c r="H50" s="360"/>
      <c r="I50" s="360">
        <v>1.52</v>
      </c>
      <c r="J50" s="360"/>
      <c r="K50" s="360">
        <v>2.61</v>
      </c>
    </row>
    <row r="51" spans="1:11" x14ac:dyDescent="0.25">
      <c r="A51" s="360">
        <v>3.91</v>
      </c>
      <c r="B51" s="360"/>
      <c r="C51" s="360">
        <v>29.19</v>
      </c>
      <c r="D51" s="360"/>
      <c r="E51" s="360">
        <v>9.7799999999999994</v>
      </c>
      <c r="F51" s="360"/>
      <c r="G51" s="360">
        <v>9.7200000000000006</v>
      </c>
      <c r="H51" s="360"/>
      <c r="I51" s="360">
        <v>1.51</v>
      </c>
      <c r="J51" s="360"/>
      <c r="K51" s="360">
        <v>2.61</v>
      </c>
    </row>
    <row r="52" spans="1:11" x14ac:dyDescent="0.25">
      <c r="A52" s="360">
        <v>3.98</v>
      </c>
      <c r="B52" s="360"/>
      <c r="C52" s="360">
        <v>29.19</v>
      </c>
      <c r="D52" s="360"/>
      <c r="E52" s="360">
        <v>9.7799999999999994</v>
      </c>
      <c r="F52" s="360"/>
      <c r="G52" s="360">
        <v>9.69</v>
      </c>
      <c r="H52" s="360"/>
      <c r="I52" s="360">
        <v>1.71</v>
      </c>
      <c r="J52" s="360"/>
      <c r="K52" s="360">
        <v>2.57</v>
      </c>
    </row>
    <row r="53" spans="1:11" x14ac:dyDescent="0.25">
      <c r="A53" s="360">
        <v>4.04</v>
      </c>
      <c r="B53" s="360"/>
      <c r="C53" s="360">
        <v>29.19</v>
      </c>
      <c r="D53" s="360"/>
      <c r="E53" s="360">
        <v>9.77</v>
      </c>
      <c r="F53" s="360"/>
      <c r="G53" s="360">
        <v>9.68</v>
      </c>
      <c r="H53" s="360"/>
      <c r="I53" s="360">
        <v>1.71</v>
      </c>
      <c r="J53" s="360"/>
      <c r="K53" s="360">
        <v>2.57</v>
      </c>
    </row>
    <row r="54" spans="1:11" x14ac:dyDescent="0.25">
      <c r="A54" s="360">
        <v>4.09</v>
      </c>
      <c r="B54" s="360"/>
      <c r="C54" s="360">
        <v>29.21</v>
      </c>
      <c r="D54" s="360"/>
      <c r="E54" s="360">
        <v>9.75</v>
      </c>
      <c r="F54" s="360"/>
      <c r="G54" s="360">
        <v>9.69</v>
      </c>
      <c r="H54" s="360"/>
      <c r="I54" s="360">
        <v>1.58</v>
      </c>
      <c r="J54" s="360"/>
      <c r="K54" s="360">
        <v>2.27</v>
      </c>
    </row>
    <row r="55" spans="1:11" x14ac:dyDescent="0.25">
      <c r="A55" s="360">
        <v>4.16</v>
      </c>
      <c r="B55" s="360"/>
      <c r="C55" s="360">
        <v>29.21</v>
      </c>
      <c r="D55" s="360"/>
      <c r="E55" s="360">
        <v>9.75</v>
      </c>
      <c r="F55" s="360"/>
      <c r="G55" s="360">
        <v>9.68</v>
      </c>
      <c r="H55" s="360"/>
      <c r="I55" s="360">
        <v>1.58</v>
      </c>
      <c r="J55" s="360"/>
      <c r="K55" s="360">
        <v>2.2599999999999998</v>
      </c>
    </row>
    <row r="56" spans="1:11" x14ac:dyDescent="0.25">
      <c r="A56" s="360">
        <v>4.2300000000000004</v>
      </c>
      <c r="B56" s="360"/>
      <c r="C56" s="360">
        <v>29.2</v>
      </c>
      <c r="D56" s="360"/>
      <c r="E56" s="360">
        <v>9.74</v>
      </c>
      <c r="F56" s="360"/>
      <c r="G56" s="360">
        <v>9.69</v>
      </c>
      <c r="H56" s="360"/>
      <c r="I56" s="360">
        <v>1.75</v>
      </c>
      <c r="J56" s="360"/>
      <c r="K56" s="360">
        <v>3</v>
      </c>
    </row>
    <row r="57" spans="1:11" x14ac:dyDescent="0.25">
      <c r="A57" s="360">
        <v>4.3</v>
      </c>
      <c r="B57" s="360"/>
      <c r="C57" s="360">
        <v>29.21</v>
      </c>
      <c r="D57" s="360"/>
      <c r="E57" s="360">
        <v>9.73</v>
      </c>
      <c r="F57" s="360"/>
      <c r="G57" s="360">
        <v>9.68</v>
      </c>
      <c r="H57" s="360"/>
      <c r="I57" s="360">
        <v>1.75</v>
      </c>
      <c r="J57" s="360"/>
      <c r="K57" s="360">
        <v>3</v>
      </c>
    </row>
    <row r="58" spans="1:11" x14ac:dyDescent="0.25">
      <c r="A58" s="360">
        <v>4.3600000000000003</v>
      </c>
      <c r="B58" s="360"/>
      <c r="C58" s="360">
        <v>29.21</v>
      </c>
      <c r="D58" s="360"/>
      <c r="E58" s="360">
        <v>9.73</v>
      </c>
      <c r="F58" s="360"/>
      <c r="G58" s="360">
        <v>9.66</v>
      </c>
      <c r="H58" s="360"/>
      <c r="I58" s="360">
        <v>1.62</v>
      </c>
      <c r="J58" s="360"/>
      <c r="K58" s="360">
        <v>3.56</v>
      </c>
    </row>
    <row r="59" spans="1:11" x14ac:dyDescent="0.25">
      <c r="A59" s="360">
        <v>4.41</v>
      </c>
      <c r="B59" s="360"/>
      <c r="C59" s="360">
        <v>29.2</v>
      </c>
      <c r="D59" s="360"/>
      <c r="E59" s="360">
        <v>9.73</v>
      </c>
      <c r="F59" s="360"/>
      <c r="G59" s="360">
        <v>9.65</v>
      </c>
      <c r="H59" s="360"/>
      <c r="I59" s="360">
        <v>1.5</v>
      </c>
      <c r="J59" s="360"/>
      <c r="K59" s="360">
        <v>4.12</v>
      </c>
    </row>
    <row r="60" spans="1:11" x14ac:dyDescent="0.25">
      <c r="A60" s="360">
        <v>4.46</v>
      </c>
      <c r="B60" s="360"/>
      <c r="C60" s="360">
        <v>29.2</v>
      </c>
      <c r="D60" s="360"/>
      <c r="E60" s="360">
        <v>9.73</v>
      </c>
      <c r="F60" s="360"/>
      <c r="G60" s="360">
        <v>9.6300000000000008</v>
      </c>
      <c r="H60" s="360"/>
      <c r="I60" s="360">
        <v>1.55</v>
      </c>
      <c r="J60" s="360"/>
      <c r="K60" s="360">
        <v>3.1</v>
      </c>
    </row>
    <row r="61" spans="1:11" x14ac:dyDescent="0.25">
      <c r="A61" s="360">
        <v>4.53</v>
      </c>
      <c r="B61" s="360"/>
      <c r="C61" s="360">
        <v>29.2</v>
      </c>
      <c r="D61" s="360"/>
      <c r="E61" s="360">
        <v>9.73</v>
      </c>
      <c r="F61" s="360"/>
      <c r="G61" s="360">
        <v>9.6199999999999992</v>
      </c>
      <c r="H61" s="360"/>
      <c r="I61" s="360">
        <v>1.59</v>
      </c>
      <c r="J61" s="360"/>
      <c r="K61" s="360">
        <v>2.1</v>
      </c>
    </row>
    <row r="62" spans="1:11" x14ac:dyDescent="0.25">
      <c r="A62" s="360">
        <v>4.59</v>
      </c>
      <c r="B62" s="360"/>
      <c r="C62" s="360">
        <v>29.21</v>
      </c>
      <c r="D62" s="360"/>
      <c r="E62" s="360">
        <v>9.73</v>
      </c>
      <c r="F62" s="360"/>
      <c r="G62" s="360">
        <v>9.6</v>
      </c>
      <c r="H62" s="360"/>
      <c r="I62" s="360">
        <v>1.57</v>
      </c>
      <c r="J62" s="360"/>
      <c r="K62" s="360">
        <v>3.27</v>
      </c>
    </row>
    <row r="63" spans="1:11" x14ac:dyDescent="0.25">
      <c r="A63" s="360">
        <v>4.6399999999999997</v>
      </c>
      <c r="B63" s="360"/>
      <c r="C63" s="360">
        <v>29.23</v>
      </c>
      <c r="D63" s="360"/>
      <c r="E63" s="360">
        <v>9.6999999999999993</v>
      </c>
      <c r="F63" s="360"/>
      <c r="G63" s="360">
        <v>9.6</v>
      </c>
      <c r="H63" s="360"/>
      <c r="I63" s="360">
        <v>1.54</v>
      </c>
      <c r="J63" s="360"/>
      <c r="K63" s="360">
        <v>4.46</v>
      </c>
    </row>
    <row r="64" spans="1:11" x14ac:dyDescent="0.25">
      <c r="A64" s="360">
        <v>4.71</v>
      </c>
      <c r="B64" s="360"/>
      <c r="C64" s="360">
        <v>29.23</v>
      </c>
      <c r="D64" s="360"/>
      <c r="E64" s="360">
        <v>9.69</v>
      </c>
      <c r="F64" s="360"/>
      <c r="G64" s="360">
        <v>9.59</v>
      </c>
      <c r="H64" s="360"/>
      <c r="I64" s="360">
        <v>1.59</v>
      </c>
      <c r="J64" s="360"/>
      <c r="K64" s="360">
        <v>5.28</v>
      </c>
    </row>
    <row r="65" spans="1:11" x14ac:dyDescent="0.25">
      <c r="A65" s="360">
        <v>4.78</v>
      </c>
      <c r="B65" s="360"/>
      <c r="C65" s="360">
        <v>29.23</v>
      </c>
      <c r="D65" s="360"/>
      <c r="E65" s="360">
        <v>9.68</v>
      </c>
      <c r="F65" s="360"/>
      <c r="G65" s="360">
        <v>9.56</v>
      </c>
      <c r="H65" s="360"/>
      <c r="I65" s="360">
        <v>1.64</v>
      </c>
      <c r="J65" s="360"/>
      <c r="K65" s="360">
        <v>6.1</v>
      </c>
    </row>
    <row r="66" spans="1:11" x14ac:dyDescent="0.25">
      <c r="A66" s="360">
        <v>4.8499999999999996</v>
      </c>
      <c r="B66" s="360"/>
      <c r="C66" s="360">
        <v>29.24</v>
      </c>
      <c r="D66" s="360"/>
      <c r="E66" s="360">
        <v>9.66</v>
      </c>
      <c r="F66" s="360"/>
      <c r="G66" s="360">
        <v>9.51</v>
      </c>
      <c r="H66" s="360"/>
      <c r="I66" s="360">
        <v>1.64</v>
      </c>
      <c r="J66" s="360"/>
      <c r="K66" s="360">
        <v>7.08</v>
      </c>
    </row>
    <row r="67" spans="1:11" x14ac:dyDescent="0.25">
      <c r="A67" s="360">
        <v>4.92</v>
      </c>
      <c r="B67" s="360"/>
      <c r="C67" s="360">
        <v>29.23</v>
      </c>
      <c r="D67" s="360"/>
      <c r="E67" s="360">
        <v>9.66</v>
      </c>
      <c r="F67" s="360"/>
      <c r="G67" s="360">
        <v>9.43</v>
      </c>
      <c r="H67" s="360"/>
      <c r="I67" s="360">
        <v>1.64</v>
      </c>
      <c r="J67" s="360"/>
      <c r="K67" s="360">
        <v>8.0500000000000007</v>
      </c>
    </row>
    <row r="68" spans="1:11" x14ac:dyDescent="0.25">
      <c r="A68" s="360">
        <v>4.96</v>
      </c>
      <c r="B68" s="360"/>
      <c r="C68" s="360">
        <v>29.23</v>
      </c>
      <c r="D68" s="360"/>
      <c r="E68" s="360">
        <v>9.67</v>
      </c>
      <c r="F68" s="360"/>
      <c r="G68" s="360">
        <v>9.35</v>
      </c>
      <c r="H68" s="360"/>
      <c r="I68" s="360">
        <v>1.91</v>
      </c>
      <c r="J68" s="360"/>
      <c r="K68" s="360">
        <v>6.78</v>
      </c>
    </row>
    <row r="69" spans="1:11" x14ac:dyDescent="0.25">
      <c r="A69" s="360">
        <v>5.01</v>
      </c>
      <c r="B69" s="360"/>
      <c r="C69" s="360">
        <v>29.24</v>
      </c>
      <c r="D69" s="360"/>
      <c r="E69" s="360">
        <v>9.66</v>
      </c>
      <c r="F69" s="360"/>
      <c r="G69" s="360">
        <v>9.26</v>
      </c>
      <c r="H69" s="360"/>
      <c r="I69" s="360">
        <v>2.17</v>
      </c>
      <c r="J69" s="360"/>
      <c r="K69" s="360">
        <v>5.5</v>
      </c>
    </row>
    <row r="70" spans="1:11" x14ac:dyDescent="0.25">
      <c r="A70" s="360">
        <v>5.08</v>
      </c>
      <c r="B70" s="360"/>
      <c r="C70" s="360">
        <v>29.24</v>
      </c>
      <c r="D70" s="360"/>
      <c r="E70" s="360">
        <v>9.64</v>
      </c>
      <c r="F70" s="360"/>
      <c r="G70" s="360">
        <v>9.18</v>
      </c>
      <c r="H70" s="360"/>
      <c r="I70" s="360">
        <v>1.83</v>
      </c>
      <c r="J70" s="360"/>
      <c r="K70" s="360">
        <v>4.21</v>
      </c>
    </row>
    <row r="71" spans="1:11" x14ac:dyDescent="0.25">
      <c r="A71" s="360">
        <v>5.17</v>
      </c>
      <c r="B71" s="360"/>
      <c r="C71" s="360">
        <v>29.24</v>
      </c>
      <c r="D71" s="360"/>
      <c r="E71" s="360">
        <v>9.64</v>
      </c>
      <c r="F71" s="360"/>
      <c r="G71" s="360">
        <v>9.09</v>
      </c>
      <c r="H71" s="360"/>
      <c r="I71" s="360">
        <v>1.48</v>
      </c>
      <c r="J71" s="360"/>
      <c r="K71" s="360">
        <v>2.91</v>
      </c>
    </row>
    <row r="72" spans="1:11" x14ac:dyDescent="0.25">
      <c r="A72" s="360">
        <v>5.24</v>
      </c>
      <c r="B72" s="360"/>
      <c r="C72" s="360">
        <v>29.24</v>
      </c>
      <c r="D72" s="360"/>
      <c r="E72" s="360">
        <v>9.6300000000000008</v>
      </c>
      <c r="F72" s="360"/>
      <c r="G72" s="360">
        <v>9.0299999999999994</v>
      </c>
      <c r="H72" s="360"/>
      <c r="I72" s="360">
        <v>1.46</v>
      </c>
      <c r="J72" s="360"/>
      <c r="K72" s="360">
        <v>2.79</v>
      </c>
    </row>
    <row r="73" spans="1:11" x14ac:dyDescent="0.25">
      <c r="A73" s="360">
        <v>5.29</v>
      </c>
      <c r="B73" s="360"/>
      <c r="C73" s="360">
        <v>29.25</v>
      </c>
      <c r="D73" s="360"/>
      <c r="E73" s="360">
        <v>9.6199999999999992</v>
      </c>
      <c r="F73" s="360"/>
      <c r="G73" s="360">
        <v>8.9700000000000006</v>
      </c>
      <c r="H73" s="360"/>
      <c r="I73" s="360">
        <v>1.43</v>
      </c>
      <c r="J73" s="360"/>
      <c r="K73" s="360">
        <v>2.66</v>
      </c>
    </row>
    <row r="74" spans="1:11" x14ac:dyDescent="0.25">
      <c r="A74" s="360">
        <v>5.36</v>
      </c>
      <c r="B74" s="360"/>
      <c r="C74" s="360">
        <v>29.27</v>
      </c>
      <c r="D74" s="360"/>
      <c r="E74" s="360">
        <v>9.59</v>
      </c>
      <c r="F74" s="360"/>
      <c r="G74" s="360">
        <v>8.9499999999999993</v>
      </c>
      <c r="H74" s="360"/>
      <c r="I74" s="360">
        <v>1.67</v>
      </c>
      <c r="J74" s="360"/>
      <c r="K74" s="360">
        <v>3.83</v>
      </c>
    </row>
    <row r="75" spans="1:11" x14ac:dyDescent="0.25">
      <c r="A75" s="360">
        <v>5.45</v>
      </c>
      <c r="B75" s="360"/>
      <c r="C75" s="360">
        <v>29.26</v>
      </c>
      <c r="D75" s="360"/>
      <c r="E75" s="360">
        <v>9.57</v>
      </c>
      <c r="F75" s="360"/>
      <c r="G75" s="360">
        <v>8.93</v>
      </c>
      <c r="H75" s="360"/>
      <c r="I75" s="360">
        <v>1.91</v>
      </c>
      <c r="J75" s="360"/>
      <c r="K75" s="360">
        <v>5</v>
      </c>
    </row>
    <row r="76" spans="1:11" x14ac:dyDescent="0.25">
      <c r="A76" s="360">
        <v>5.54</v>
      </c>
      <c r="B76" s="360"/>
      <c r="C76" s="360">
        <v>29.26</v>
      </c>
      <c r="D76" s="360"/>
      <c r="E76" s="360">
        <v>9.57</v>
      </c>
      <c r="F76" s="360"/>
      <c r="G76" s="360">
        <v>8.9</v>
      </c>
      <c r="H76" s="360"/>
      <c r="I76" s="360">
        <v>1.89</v>
      </c>
      <c r="J76" s="360"/>
      <c r="K76" s="360">
        <v>5.12</v>
      </c>
    </row>
    <row r="77" spans="1:11" x14ac:dyDescent="0.25">
      <c r="A77" s="360">
        <v>5.6</v>
      </c>
      <c r="B77" s="360"/>
      <c r="C77" s="360">
        <v>29.26</v>
      </c>
      <c r="D77" s="360"/>
      <c r="E77" s="360">
        <v>9.56</v>
      </c>
      <c r="F77" s="360"/>
      <c r="G77" s="360">
        <v>8.8699999999999992</v>
      </c>
      <c r="H77" s="360"/>
      <c r="I77" s="360">
        <v>1.87</v>
      </c>
      <c r="J77" s="360"/>
      <c r="K77" s="360">
        <v>5.25</v>
      </c>
    </row>
    <row r="78" spans="1:11" x14ac:dyDescent="0.25">
      <c r="A78" s="360">
        <v>5.66</v>
      </c>
      <c r="B78" s="360"/>
      <c r="C78" s="360">
        <v>29.27</v>
      </c>
      <c r="D78" s="360"/>
      <c r="E78" s="360">
        <v>9.5500000000000007</v>
      </c>
      <c r="F78" s="360"/>
      <c r="G78" s="360">
        <v>8.83</v>
      </c>
      <c r="H78" s="360"/>
      <c r="I78" s="360">
        <v>1.93</v>
      </c>
      <c r="J78" s="360"/>
      <c r="K78" s="360">
        <v>5.48</v>
      </c>
    </row>
    <row r="79" spans="1:11" x14ac:dyDescent="0.25">
      <c r="A79" s="360">
        <v>5.74</v>
      </c>
      <c r="B79" s="360"/>
      <c r="C79" s="360">
        <v>29.26</v>
      </c>
      <c r="D79" s="360"/>
      <c r="E79" s="360">
        <v>9.5500000000000007</v>
      </c>
      <c r="F79" s="360"/>
      <c r="G79" s="360">
        <v>8.7899999999999991</v>
      </c>
      <c r="H79" s="360"/>
      <c r="I79" s="360">
        <v>1.99</v>
      </c>
      <c r="J79" s="360"/>
      <c r="K79" s="360">
        <v>5.71</v>
      </c>
    </row>
    <row r="80" spans="1:11" x14ac:dyDescent="0.25">
      <c r="A80" s="360">
        <v>5.82</v>
      </c>
      <c r="B80" s="360"/>
      <c r="C80" s="360">
        <v>29.26</v>
      </c>
      <c r="D80" s="360"/>
      <c r="E80" s="360">
        <v>9.5500000000000007</v>
      </c>
      <c r="F80" s="360"/>
      <c r="G80" s="360">
        <v>8.76</v>
      </c>
      <c r="H80" s="360"/>
      <c r="I80" s="360">
        <v>1.91</v>
      </c>
      <c r="J80" s="360"/>
      <c r="K80" s="360">
        <v>6.18</v>
      </c>
    </row>
    <row r="81" spans="1:11" x14ac:dyDescent="0.25">
      <c r="A81" s="360">
        <v>5.88</v>
      </c>
      <c r="B81" s="360"/>
      <c r="C81" s="360">
        <v>29.27</v>
      </c>
      <c r="D81" s="360"/>
      <c r="E81" s="360">
        <v>9.5399999999999991</v>
      </c>
      <c r="F81" s="360"/>
      <c r="G81" s="360">
        <v>8.73</v>
      </c>
      <c r="H81" s="360"/>
      <c r="I81" s="360">
        <v>1.83</v>
      </c>
      <c r="J81" s="360"/>
      <c r="K81" s="360">
        <v>6.65</v>
      </c>
    </row>
    <row r="82" spans="1:11" x14ac:dyDescent="0.25">
      <c r="A82" s="360">
        <v>5.95</v>
      </c>
      <c r="B82" s="360"/>
      <c r="C82" s="360">
        <v>29.27</v>
      </c>
      <c r="D82" s="360"/>
      <c r="E82" s="360">
        <v>9.5299999999999994</v>
      </c>
      <c r="F82" s="360"/>
      <c r="G82" s="360">
        <v>8.6999999999999993</v>
      </c>
      <c r="H82" s="360"/>
      <c r="I82" s="360">
        <v>1.72</v>
      </c>
      <c r="J82" s="360"/>
      <c r="K82" s="360">
        <v>4.99</v>
      </c>
    </row>
    <row r="83" spans="1:11" x14ac:dyDescent="0.25">
      <c r="A83" s="360">
        <v>6.02</v>
      </c>
      <c r="B83" s="360"/>
      <c r="C83" s="360">
        <v>29.27</v>
      </c>
      <c r="D83" s="360"/>
      <c r="E83" s="360">
        <v>9.5299999999999994</v>
      </c>
      <c r="F83" s="360"/>
      <c r="G83" s="360">
        <v>8.67</v>
      </c>
      <c r="H83" s="360"/>
      <c r="I83" s="360">
        <v>1.62</v>
      </c>
      <c r="J83" s="360"/>
      <c r="K83" s="360">
        <v>3.33</v>
      </c>
    </row>
    <row r="84" spans="1:11" x14ac:dyDescent="0.25">
      <c r="A84" s="360">
        <v>6.1</v>
      </c>
      <c r="B84" s="360"/>
      <c r="C84" s="360">
        <v>29.27</v>
      </c>
      <c r="D84" s="360"/>
      <c r="E84" s="360">
        <v>9.52</v>
      </c>
      <c r="F84" s="360"/>
      <c r="G84" s="360">
        <v>8.6300000000000008</v>
      </c>
      <c r="H84" s="360"/>
      <c r="I84" s="360">
        <v>1.88</v>
      </c>
      <c r="J84" s="360"/>
      <c r="K84" s="360">
        <v>3.24</v>
      </c>
    </row>
    <row r="85" spans="1:11" x14ac:dyDescent="0.25">
      <c r="A85" s="360">
        <v>6.16</v>
      </c>
      <c r="B85" s="360"/>
      <c r="C85" s="360">
        <v>29.28</v>
      </c>
      <c r="D85" s="360"/>
      <c r="E85" s="360">
        <v>9.51</v>
      </c>
      <c r="F85" s="360"/>
      <c r="G85" s="360">
        <v>8.6</v>
      </c>
      <c r="H85" s="360"/>
      <c r="I85" s="360">
        <v>2.15</v>
      </c>
      <c r="J85" s="360"/>
      <c r="K85" s="360">
        <v>3.15</v>
      </c>
    </row>
    <row r="86" spans="1:11" x14ac:dyDescent="0.25">
      <c r="A86" s="360">
        <v>6.22</v>
      </c>
      <c r="B86" s="360"/>
      <c r="C86" s="360">
        <v>29.28</v>
      </c>
      <c r="D86" s="360"/>
      <c r="E86" s="360">
        <v>9.5</v>
      </c>
      <c r="F86" s="360"/>
      <c r="G86" s="360">
        <v>8.57</v>
      </c>
      <c r="H86" s="360"/>
      <c r="I86" s="360">
        <v>2.16</v>
      </c>
      <c r="J86" s="360"/>
      <c r="K86" s="360">
        <v>5.41</v>
      </c>
    </row>
    <row r="87" spans="1:11" x14ac:dyDescent="0.25">
      <c r="A87" s="360">
        <v>6.29</v>
      </c>
      <c r="B87" s="360"/>
      <c r="C87" s="360">
        <v>29.28</v>
      </c>
      <c r="D87" s="360"/>
      <c r="E87" s="360">
        <v>9.5</v>
      </c>
      <c r="F87" s="360"/>
      <c r="G87" s="360">
        <v>8.5299999999999994</v>
      </c>
      <c r="H87" s="360"/>
      <c r="I87" s="360">
        <v>2.17</v>
      </c>
      <c r="J87" s="360"/>
      <c r="K87" s="360">
        <v>7.66</v>
      </c>
    </row>
    <row r="88" spans="1:11" x14ac:dyDescent="0.25">
      <c r="A88" s="360">
        <v>6.38</v>
      </c>
      <c r="B88" s="360"/>
      <c r="C88" s="360">
        <v>29.27</v>
      </c>
      <c r="D88" s="360"/>
      <c r="E88" s="360">
        <v>9.5</v>
      </c>
      <c r="F88" s="360"/>
      <c r="G88" s="360">
        <v>8.5</v>
      </c>
      <c r="H88" s="360"/>
      <c r="I88" s="360">
        <v>2.12</v>
      </c>
      <c r="J88" s="360"/>
      <c r="K88" s="360">
        <v>5.6</v>
      </c>
    </row>
    <row r="89" spans="1:11" x14ac:dyDescent="0.25">
      <c r="A89" s="360">
        <v>6.44</v>
      </c>
      <c r="B89" s="360"/>
      <c r="C89" s="360">
        <v>29.27</v>
      </c>
      <c r="D89" s="360"/>
      <c r="E89" s="360">
        <v>9.5</v>
      </c>
      <c r="F89" s="360"/>
      <c r="G89" s="360">
        <v>8.4600000000000009</v>
      </c>
      <c r="H89" s="360"/>
      <c r="I89" s="360">
        <v>2.0699999999999998</v>
      </c>
      <c r="J89" s="360"/>
      <c r="K89" s="360">
        <v>3.55</v>
      </c>
    </row>
    <row r="90" spans="1:11" x14ac:dyDescent="0.25">
      <c r="A90" s="360">
        <v>6.49</v>
      </c>
      <c r="B90" s="360"/>
      <c r="C90" s="360">
        <v>29.28</v>
      </c>
      <c r="D90" s="360"/>
      <c r="E90" s="360">
        <v>9.49</v>
      </c>
      <c r="F90" s="360"/>
      <c r="G90" s="360">
        <v>8.44</v>
      </c>
      <c r="H90" s="360"/>
      <c r="I90" s="360">
        <v>2.29</v>
      </c>
      <c r="J90" s="360"/>
      <c r="K90" s="360">
        <v>4.3</v>
      </c>
    </row>
    <row r="91" spans="1:11" x14ac:dyDescent="0.25">
      <c r="A91" s="360">
        <v>6.55</v>
      </c>
      <c r="B91" s="360"/>
      <c r="C91" s="360">
        <v>29.28</v>
      </c>
      <c r="D91" s="360"/>
      <c r="E91" s="360">
        <v>9.49</v>
      </c>
      <c r="F91" s="360"/>
      <c r="G91" s="360">
        <v>8.43</v>
      </c>
      <c r="H91" s="360"/>
      <c r="I91" s="360">
        <v>2.5099999999999998</v>
      </c>
      <c r="J91" s="360"/>
      <c r="K91" s="360">
        <v>5.04</v>
      </c>
    </row>
    <row r="92" spans="1:11" x14ac:dyDescent="0.25">
      <c r="A92" s="360">
        <v>6.62</v>
      </c>
      <c r="B92" s="360"/>
      <c r="C92" s="360">
        <v>29.28</v>
      </c>
      <c r="D92" s="360"/>
      <c r="E92" s="360">
        <v>9.49</v>
      </c>
      <c r="F92" s="360"/>
      <c r="G92" s="360">
        <v>8.42</v>
      </c>
      <c r="H92" s="360"/>
      <c r="I92" s="360">
        <v>2.5099999999999998</v>
      </c>
      <c r="J92" s="360"/>
      <c r="K92" s="360">
        <v>4.41</v>
      </c>
    </row>
    <row r="93" spans="1:11" x14ac:dyDescent="0.25">
      <c r="A93" s="360">
        <v>6.71</v>
      </c>
      <c r="B93" s="360"/>
      <c r="C93" s="360">
        <v>29.28</v>
      </c>
      <c r="D93" s="360"/>
      <c r="E93" s="360">
        <v>9.48</v>
      </c>
      <c r="F93" s="360"/>
      <c r="G93" s="360">
        <v>8.4</v>
      </c>
      <c r="H93" s="360"/>
      <c r="I93" s="360">
        <v>2.11</v>
      </c>
      <c r="J93" s="360"/>
      <c r="K93" s="360">
        <v>2.84</v>
      </c>
    </row>
    <row r="94" spans="1:11" x14ac:dyDescent="0.25">
      <c r="A94" s="360">
        <v>6.77</v>
      </c>
      <c r="B94" s="360"/>
      <c r="C94" s="360">
        <v>29.27</v>
      </c>
      <c r="D94" s="360"/>
      <c r="E94" s="360">
        <v>9.49</v>
      </c>
      <c r="F94" s="360"/>
      <c r="G94" s="360">
        <v>8.3699999999999992</v>
      </c>
      <c r="H94" s="360"/>
      <c r="I94" s="360">
        <v>2.11</v>
      </c>
      <c r="J94" s="360"/>
      <c r="K94" s="360">
        <v>2.85</v>
      </c>
    </row>
    <row r="95" spans="1:11" x14ac:dyDescent="0.25">
      <c r="A95" s="360">
        <v>6.82</v>
      </c>
      <c r="B95" s="360"/>
      <c r="C95" s="360">
        <v>29.28</v>
      </c>
      <c r="D95" s="360"/>
      <c r="E95" s="360">
        <v>9.48</v>
      </c>
      <c r="F95" s="360"/>
      <c r="G95" s="360">
        <v>8.35</v>
      </c>
      <c r="H95" s="360"/>
      <c r="I95" s="360">
        <v>2.1</v>
      </c>
      <c r="J95" s="360"/>
      <c r="K95" s="360">
        <v>10.52</v>
      </c>
    </row>
    <row r="96" spans="1:11" x14ac:dyDescent="0.25">
      <c r="A96" s="360">
        <v>6.89</v>
      </c>
      <c r="B96" s="360"/>
      <c r="C96" s="360">
        <v>29.28</v>
      </c>
      <c r="D96" s="360"/>
      <c r="E96" s="360">
        <v>9.48</v>
      </c>
      <c r="F96" s="360"/>
      <c r="G96" s="360">
        <v>8.33</v>
      </c>
      <c r="H96" s="360"/>
      <c r="I96" s="360">
        <v>2.1</v>
      </c>
      <c r="J96" s="360"/>
      <c r="K96" s="360">
        <v>10.52</v>
      </c>
    </row>
    <row r="97" spans="1:11" x14ac:dyDescent="0.25">
      <c r="A97" s="360">
        <v>6.95</v>
      </c>
      <c r="B97" s="360"/>
      <c r="C97" s="360">
        <v>29.28</v>
      </c>
      <c r="D97" s="360"/>
      <c r="E97" s="360">
        <v>9.4700000000000006</v>
      </c>
      <c r="F97" s="360"/>
      <c r="G97" s="360">
        <v>8.31</v>
      </c>
      <c r="H97" s="360"/>
      <c r="I97" s="360">
        <v>3.29</v>
      </c>
      <c r="J97" s="360"/>
      <c r="K97" s="360">
        <v>4.6900000000000004</v>
      </c>
    </row>
    <row r="98" spans="1:11" x14ac:dyDescent="0.25">
      <c r="A98" s="360">
        <v>7.02</v>
      </c>
      <c r="B98" s="360"/>
      <c r="C98" s="360">
        <v>29.29</v>
      </c>
      <c r="D98" s="360"/>
      <c r="E98" s="360">
        <v>9.4700000000000006</v>
      </c>
      <c r="F98" s="360"/>
      <c r="G98" s="360">
        <v>8.3000000000000007</v>
      </c>
      <c r="H98" s="360"/>
      <c r="I98" s="360">
        <v>3.29</v>
      </c>
      <c r="J98" s="360"/>
      <c r="K98" s="360">
        <v>4.6900000000000004</v>
      </c>
    </row>
    <row r="99" spans="1:11" x14ac:dyDescent="0.25">
      <c r="A99" s="360">
        <v>7.08</v>
      </c>
      <c r="B99" s="360"/>
      <c r="C99" s="360">
        <v>29.29</v>
      </c>
      <c r="D99" s="360"/>
      <c r="E99" s="360">
        <v>9.4700000000000006</v>
      </c>
      <c r="F99" s="360"/>
      <c r="G99" s="360">
        <v>8.31</v>
      </c>
      <c r="H99" s="360"/>
      <c r="I99" s="360">
        <v>2.4300000000000002</v>
      </c>
      <c r="J99" s="360"/>
      <c r="K99" s="360">
        <v>5.07</v>
      </c>
    </row>
    <row r="100" spans="1:11" x14ac:dyDescent="0.25">
      <c r="A100" s="360">
        <v>7.15</v>
      </c>
      <c r="B100" s="360"/>
      <c r="C100" s="360">
        <v>29.28</v>
      </c>
      <c r="D100" s="360"/>
      <c r="E100" s="360">
        <v>9.4700000000000006</v>
      </c>
      <c r="F100" s="360"/>
      <c r="G100" s="360">
        <v>8.33</v>
      </c>
      <c r="H100" s="360"/>
      <c r="I100" s="360">
        <v>2.4300000000000002</v>
      </c>
      <c r="J100" s="360"/>
      <c r="K100" s="360">
        <v>5.07</v>
      </c>
    </row>
    <row r="101" spans="1:11" x14ac:dyDescent="0.25">
      <c r="A101" s="360">
        <v>7.21</v>
      </c>
      <c r="B101" s="360"/>
      <c r="C101" s="360">
        <v>29.28</v>
      </c>
      <c r="D101" s="360"/>
      <c r="E101" s="360">
        <v>9.4600000000000009</v>
      </c>
      <c r="F101" s="360"/>
      <c r="G101" s="360">
        <v>8.36</v>
      </c>
      <c r="H101" s="360"/>
      <c r="I101" s="360">
        <v>2.61</v>
      </c>
      <c r="J101" s="360"/>
      <c r="K101" s="360">
        <v>4.71</v>
      </c>
    </row>
    <row r="102" spans="1:11" x14ac:dyDescent="0.25">
      <c r="A102" s="360">
        <v>7.27</v>
      </c>
      <c r="B102" s="360"/>
      <c r="C102" s="360">
        <v>29.29</v>
      </c>
      <c r="D102" s="360"/>
      <c r="E102" s="360">
        <v>9.4600000000000009</v>
      </c>
      <c r="F102" s="360"/>
      <c r="G102" s="360">
        <v>8.4</v>
      </c>
      <c r="H102" s="360"/>
      <c r="I102" s="360">
        <v>2.61</v>
      </c>
      <c r="J102" s="360"/>
      <c r="K102" s="360">
        <v>4.71</v>
      </c>
    </row>
    <row r="103" spans="1:11" x14ac:dyDescent="0.25">
      <c r="A103" s="360">
        <v>7.34</v>
      </c>
      <c r="B103" s="360"/>
      <c r="C103" s="360">
        <v>29.29</v>
      </c>
      <c r="D103" s="360"/>
      <c r="E103" s="360">
        <v>9.4600000000000009</v>
      </c>
      <c r="F103" s="360"/>
      <c r="G103" s="360">
        <v>8.4499999999999993</v>
      </c>
      <c r="H103" s="360"/>
      <c r="I103" s="360">
        <v>2.33</v>
      </c>
      <c r="J103" s="360"/>
      <c r="K103" s="360">
        <v>4.28</v>
      </c>
    </row>
    <row r="104" spans="1:11" x14ac:dyDescent="0.25">
      <c r="A104" s="360">
        <v>7.41</v>
      </c>
      <c r="B104" s="360"/>
      <c r="C104" s="360">
        <v>29.28</v>
      </c>
      <c r="D104" s="360"/>
      <c r="E104" s="360">
        <v>9.4600000000000009</v>
      </c>
      <c r="F104" s="360"/>
      <c r="G104" s="360">
        <v>8.51</v>
      </c>
      <c r="H104" s="360"/>
      <c r="I104" s="360">
        <v>2.34</v>
      </c>
      <c r="J104" s="360"/>
      <c r="K104" s="360">
        <v>4.29</v>
      </c>
    </row>
    <row r="105" spans="1:11" x14ac:dyDescent="0.25">
      <c r="A105" s="360">
        <v>7.48</v>
      </c>
      <c r="B105" s="360"/>
      <c r="C105" s="360">
        <v>29.29</v>
      </c>
      <c r="D105" s="360"/>
      <c r="E105" s="360">
        <v>9.4499999999999993</v>
      </c>
      <c r="F105" s="360"/>
      <c r="G105" s="360">
        <v>8.56</v>
      </c>
      <c r="H105" s="360"/>
      <c r="I105" s="360">
        <v>2.17</v>
      </c>
      <c r="J105" s="360"/>
      <c r="K105" s="360">
        <v>4.59</v>
      </c>
    </row>
    <row r="106" spans="1:11" x14ac:dyDescent="0.25">
      <c r="A106" s="360">
        <v>7.54</v>
      </c>
      <c r="B106" s="360"/>
      <c r="C106" s="360">
        <v>29.29</v>
      </c>
      <c r="D106" s="360"/>
      <c r="E106" s="360">
        <v>9.4499999999999993</v>
      </c>
      <c r="F106" s="360"/>
      <c r="G106" s="360">
        <v>8.59</v>
      </c>
      <c r="H106" s="360"/>
      <c r="I106" s="360">
        <v>2.17</v>
      </c>
      <c r="J106" s="360"/>
      <c r="K106" s="360">
        <v>4.59</v>
      </c>
    </row>
    <row r="107" spans="1:11" x14ac:dyDescent="0.25">
      <c r="A107" s="360">
        <v>7.61</v>
      </c>
      <c r="B107" s="360"/>
      <c r="C107" s="360">
        <v>29.29</v>
      </c>
      <c r="D107" s="360"/>
      <c r="E107" s="360">
        <v>9.44</v>
      </c>
      <c r="F107" s="360"/>
      <c r="G107" s="360">
        <v>8.59</v>
      </c>
      <c r="H107" s="360"/>
      <c r="I107" s="360">
        <v>2.21</v>
      </c>
      <c r="J107" s="360"/>
      <c r="K107" s="360">
        <v>9.58</v>
      </c>
    </row>
    <row r="108" spans="1:11" x14ac:dyDescent="0.25">
      <c r="A108" s="360">
        <v>7.68</v>
      </c>
      <c r="B108" s="360"/>
      <c r="C108" s="360">
        <v>29.29</v>
      </c>
      <c r="D108" s="360"/>
      <c r="E108" s="360">
        <v>9.43</v>
      </c>
      <c r="F108" s="360"/>
      <c r="G108" s="360">
        <v>8.58</v>
      </c>
      <c r="H108" s="360"/>
      <c r="I108" s="360">
        <v>2.2200000000000002</v>
      </c>
      <c r="J108" s="360"/>
      <c r="K108" s="360">
        <v>9.58</v>
      </c>
    </row>
    <row r="109" spans="1:11" x14ac:dyDescent="0.25">
      <c r="A109" s="360">
        <v>7.75</v>
      </c>
      <c r="B109" s="360"/>
      <c r="C109" s="360">
        <v>29.29</v>
      </c>
      <c r="D109" s="360"/>
      <c r="E109" s="360">
        <v>9.43</v>
      </c>
      <c r="F109" s="360"/>
      <c r="G109" s="360">
        <v>8.57</v>
      </c>
      <c r="H109" s="360"/>
      <c r="I109" s="360">
        <v>2.2200000000000002</v>
      </c>
      <c r="J109" s="360"/>
      <c r="K109" s="360">
        <v>7.43</v>
      </c>
    </row>
    <row r="110" spans="1:11" x14ac:dyDescent="0.25">
      <c r="A110" s="360">
        <v>7.82</v>
      </c>
      <c r="B110" s="360"/>
      <c r="C110" s="360">
        <v>29.29</v>
      </c>
      <c r="D110" s="360"/>
      <c r="E110" s="360">
        <v>9.43</v>
      </c>
      <c r="F110" s="360"/>
      <c r="G110" s="360">
        <v>8.5500000000000007</v>
      </c>
      <c r="H110" s="360"/>
      <c r="I110" s="360">
        <v>2.2200000000000002</v>
      </c>
      <c r="J110" s="360"/>
      <c r="K110" s="360">
        <v>7.43</v>
      </c>
    </row>
    <row r="111" spans="1:11" x14ac:dyDescent="0.25">
      <c r="A111" s="360">
        <v>7.89</v>
      </c>
      <c r="B111" s="360"/>
      <c r="C111" s="360">
        <v>29.3</v>
      </c>
      <c r="D111" s="360"/>
      <c r="E111" s="360">
        <v>9.43</v>
      </c>
      <c r="F111" s="360"/>
      <c r="G111" s="360">
        <v>8.52</v>
      </c>
      <c r="H111" s="360"/>
      <c r="I111" s="360">
        <v>2.44</v>
      </c>
      <c r="J111" s="360"/>
      <c r="K111" s="360">
        <v>3.14</v>
      </c>
    </row>
    <row r="112" spans="1:11" x14ac:dyDescent="0.25">
      <c r="A112" s="360">
        <v>7.95</v>
      </c>
      <c r="B112" s="360"/>
      <c r="C112" s="360">
        <v>29.3</v>
      </c>
      <c r="D112" s="360"/>
      <c r="E112" s="360">
        <v>9.42</v>
      </c>
      <c r="F112" s="360"/>
      <c r="G112" s="360">
        <v>8.48</v>
      </c>
      <c r="H112" s="360"/>
      <c r="I112" s="360">
        <v>2.44</v>
      </c>
      <c r="J112" s="360"/>
      <c r="K112" s="360">
        <v>3.14</v>
      </c>
    </row>
    <row r="113" spans="1:11" x14ac:dyDescent="0.25">
      <c r="A113" s="360">
        <v>8</v>
      </c>
      <c r="B113" s="360"/>
      <c r="C113" s="360">
        <v>29.3</v>
      </c>
      <c r="D113" s="360"/>
      <c r="E113" s="360">
        <v>9.42</v>
      </c>
      <c r="F113" s="360"/>
      <c r="G113" s="360">
        <v>8.4499999999999993</v>
      </c>
      <c r="H113" s="360"/>
      <c r="I113" s="360">
        <v>2.44</v>
      </c>
      <c r="J113" s="360"/>
      <c r="K113" s="360">
        <v>19.399999999999999</v>
      </c>
    </row>
    <row r="114" spans="1:11" x14ac:dyDescent="0.25">
      <c r="A114" s="360">
        <v>8.0399999999999991</v>
      </c>
      <c r="B114" s="360"/>
      <c r="C114" s="360">
        <v>29.29</v>
      </c>
      <c r="D114" s="360"/>
      <c r="E114" s="360">
        <v>9.43</v>
      </c>
      <c r="F114" s="360"/>
      <c r="G114" s="360">
        <v>8.43</v>
      </c>
      <c r="H114" s="360"/>
      <c r="I114" s="360">
        <v>2.44</v>
      </c>
      <c r="J114" s="360"/>
      <c r="K114" s="360">
        <v>19.399999999999999</v>
      </c>
    </row>
    <row r="115" spans="1:11" x14ac:dyDescent="0.25">
      <c r="A115" s="360">
        <v>8.09</v>
      </c>
      <c r="B115" s="360"/>
      <c r="C115" s="360">
        <v>29.29</v>
      </c>
      <c r="D115" s="360"/>
      <c r="E115" s="360">
        <v>9.43</v>
      </c>
      <c r="F115" s="360"/>
      <c r="G115" s="360">
        <v>8.41</v>
      </c>
      <c r="H115" s="360"/>
      <c r="I115" s="360">
        <v>2.31</v>
      </c>
      <c r="J115" s="360"/>
      <c r="K115" s="360">
        <v>6.34</v>
      </c>
    </row>
    <row r="116" spans="1:11" x14ac:dyDescent="0.25">
      <c r="A116" s="360">
        <v>8.14</v>
      </c>
      <c r="B116" s="360"/>
      <c r="C116" s="360">
        <v>29.3</v>
      </c>
      <c r="D116" s="360"/>
      <c r="E116" s="360">
        <v>9.43</v>
      </c>
      <c r="F116" s="360"/>
      <c r="G116" s="360">
        <v>8.39</v>
      </c>
      <c r="H116" s="360"/>
      <c r="I116" s="360">
        <v>2.31</v>
      </c>
      <c r="J116" s="360"/>
      <c r="K116" s="360">
        <v>6.34</v>
      </c>
    </row>
    <row r="117" spans="1:11" x14ac:dyDescent="0.25">
      <c r="A117" s="360">
        <v>8.19</v>
      </c>
      <c r="B117" s="360"/>
      <c r="C117" s="360">
        <v>29.31</v>
      </c>
      <c r="D117" s="360"/>
      <c r="E117" s="360">
        <v>9.42</v>
      </c>
      <c r="F117" s="360"/>
      <c r="G117" s="360">
        <v>8.3699999999999992</v>
      </c>
      <c r="H117" s="360"/>
      <c r="I117" s="360">
        <v>2.64</v>
      </c>
      <c r="J117" s="360"/>
      <c r="K117" s="360">
        <v>6.29</v>
      </c>
    </row>
    <row r="118" spans="1:11" x14ac:dyDescent="0.25">
      <c r="A118" s="360">
        <v>8.25</v>
      </c>
      <c r="B118" s="360"/>
      <c r="C118" s="360">
        <v>29.31</v>
      </c>
      <c r="D118" s="360"/>
      <c r="E118" s="360">
        <v>9.42</v>
      </c>
      <c r="F118" s="360"/>
      <c r="G118" s="360">
        <v>8.36</v>
      </c>
      <c r="H118" s="360"/>
      <c r="I118" s="360">
        <v>2.64</v>
      </c>
      <c r="J118" s="360"/>
      <c r="K118" s="360">
        <v>6.29</v>
      </c>
    </row>
    <row r="119" spans="1:11" x14ac:dyDescent="0.25">
      <c r="A119" s="360">
        <v>8.3000000000000007</v>
      </c>
      <c r="B119" s="360"/>
      <c r="C119" s="360">
        <v>29.3</v>
      </c>
      <c r="D119" s="360"/>
      <c r="E119" s="360">
        <v>9.42</v>
      </c>
      <c r="F119" s="360"/>
      <c r="G119" s="360">
        <v>8.3699999999999992</v>
      </c>
      <c r="H119" s="360"/>
      <c r="I119" s="360">
        <v>2.5</v>
      </c>
      <c r="J119" s="360"/>
      <c r="K119" s="360">
        <v>7.44</v>
      </c>
    </row>
    <row r="120" spans="1:11" x14ac:dyDescent="0.25">
      <c r="A120" s="360">
        <v>8.34</v>
      </c>
      <c r="B120" s="360"/>
      <c r="C120" s="360">
        <v>29.29</v>
      </c>
      <c r="D120" s="360"/>
      <c r="E120" s="360">
        <v>9.42</v>
      </c>
      <c r="F120" s="360"/>
      <c r="G120" s="360">
        <v>8.3699999999999992</v>
      </c>
      <c r="H120" s="360"/>
      <c r="I120" s="360">
        <v>2.5</v>
      </c>
      <c r="J120" s="360"/>
      <c r="K120" s="360">
        <v>7.44</v>
      </c>
    </row>
    <row r="121" spans="1:11" x14ac:dyDescent="0.25">
      <c r="A121" s="360">
        <v>8.41</v>
      </c>
      <c r="B121" s="360"/>
      <c r="C121" s="360">
        <v>29.3</v>
      </c>
      <c r="D121" s="360"/>
      <c r="E121" s="360">
        <v>9.43</v>
      </c>
      <c r="F121" s="360"/>
      <c r="G121" s="360">
        <v>8.3699999999999992</v>
      </c>
      <c r="H121" s="360"/>
      <c r="I121" s="360">
        <v>2.79</v>
      </c>
      <c r="J121" s="360"/>
      <c r="K121" s="360">
        <v>4.17</v>
      </c>
    </row>
    <row r="122" spans="1:11" x14ac:dyDescent="0.25">
      <c r="A122" s="360">
        <v>8.5</v>
      </c>
      <c r="B122" s="360"/>
      <c r="C122" s="360">
        <v>29.3</v>
      </c>
      <c r="D122" s="360"/>
      <c r="E122" s="360">
        <v>9.43</v>
      </c>
      <c r="F122" s="360"/>
      <c r="G122" s="360">
        <v>8.3699999999999992</v>
      </c>
      <c r="H122" s="360"/>
      <c r="I122" s="360">
        <v>2.8</v>
      </c>
      <c r="J122" s="360"/>
      <c r="K122" s="360">
        <v>4.18</v>
      </c>
    </row>
    <row r="123" spans="1:11" x14ac:dyDescent="0.25">
      <c r="A123" s="360">
        <v>8.57</v>
      </c>
      <c r="B123" s="360"/>
      <c r="C123" s="360">
        <v>29.3</v>
      </c>
      <c r="D123" s="360"/>
      <c r="E123" s="360">
        <v>9.43</v>
      </c>
      <c r="F123" s="360"/>
      <c r="G123" s="360">
        <v>8.3800000000000008</v>
      </c>
      <c r="H123" s="360"/>
      <c r="I123" s="360">
        <v>2.82</v>
      </c>
      <c r="J123" s="360"/>
      <c r="K123" s="360">
        <v>5.24</v>
      </c>
    </row>
    <row r="124" spans="1:11" x14ac:dyDescent="0.25">
      <c r="A124" s="360">
        <v>8.6300000000000008</v>
      </c>
      <c r="B124" s="360"/>
      <c r="C124" s="360">
        <v>29.31</v>
      </c>
      <c r="D124" s="360"/>
      <c r="E124" s="360">
        <v>9.42</v>
      </c>
      <c r="F124" s="360"/>
      <c r="G124" s="360">
        <v>8.39</v>
      </c>
      <c r="H124" s="360"/>
      <c r="I124" s="360">
        <v>2.82</v>
      </c>
      <c r="J124" s="360"/>
      <c r="K124" s="360">
        <v>5.24</v>
      </c>
    </row>
    <row r="125" spans="1:11" x14ac:dyDescent="0.25">
      <c r="A125" s="360">
        <v>8.6999999999999993</v>
      </c>
      <c r="B125" s="360"/>
      <c r="C125" s="360">
        <v>29.29</v>
      </c>
      <c r="D125" s="360"/>
      <c r="E125" s="360">
        <v>9.43</v>
      </c>
      <c r="F125" s="360"/>
      <c r="G125" s="360">
        <v>8.39</v>
      </c>
      <c r="H125" s="360"/>
      <c r="I125" s="360">
        <v>2.77</v>
      </c>
      <c r="J125" s="360"/>
      <c r="K125" s="360">
        <v>6.16</v>
      </c>
    </row>
    <row r="126" spans="1:11" x14ac:dyDescent="0.25">
      <c r="A126" s="360">
        <v>8.76</v>
      </c>
      <c r="B126" s="360"/>
      <c r="C126" s="360">
        <v>29.29</v>
      </c>
      <c r="D126" s="360"/>
      <c r="E126" s="360">
        <v>9.44</v>
      </c>
      <c r="F126" s="360"/>
      <c r="G126" s="360">
        <v>8.3800000000000008</v>
      </c>
      <c r="H126" s="360"/>
      <c r="I126" s="360">
        <v>2.77</v>
      </c>
      <c r="J126" s="360"/>
      <c r="K126" s="360">
        <v>6.17</v>
      </c>
    </row>
    <row r="127" spans="1:11" x14ac:dyDescent="0.25">
      <c r="A127" s="360">
        <v>8.83</v>
      </c>
      <c r="B127" s="360"/>
      <c r="C127" s="360">
        <v>29.3</v>
      </c>
      <c r="D127" s="360"/>
      <c r="E127" s="360">
        <v>9.43</v>
      </c>
      <c r="F127" s="360"/>
      <c r="G127" s="360">
        <v>8.3800000000000008</v>
      </c>
      <c r="H127" s="360"/>
      <c r="I127" s="360">
        <v>3.24</v>
      </c>
      <c r="J127" s="360"/>
      <c r="K127" s="360">
        <v>4.76</v>
      </c>
    </row>
    <row r="128" spans="1:11" x14ac:dyDescent="0.25">
      <c r="A128" s="360">
        <v>8.8699999999999992</v>
      </c>
      <c r="B128" s="360"/>
      <c r="C128" s="360">
        <v>29.3</v>
      </c>
      <c r="D128" s="360"/>
      <c r="E128" s="360">
        <v>9.43</v>
      </c>
      <c r="F128" s="360"/>
      <c r="G128" s="360">
        <v>8.36</v>
      </c>
      <c r="H128" s="360"/>
      <c r="I128" s="360">
        <v>3.71</v>
      </c>
      <c r="J128" s="360"/>
      <c r="K128" s="360">
        <v>4.63</v>
      </c>
    </row>
    <row r="129" spans="1:11" x14ac:dyDescent="0.25">
      <c r="A129" s="360">
        <v>8.92</v>
      </c>
      <c r="B129" s="360"/>
      <c r="C129" s="360">
        <v>29.3</v>
      </c>
      <c r="D129" s="360"/>
      <c r="E129" s="360">
        <v>9.43</v>
      </c>
      <c r="F129" s="360"/>
      <c r="G129" s="360">
        <v>8.35</v>
      </c>
      <c r="H129" s="360"/>
      <c r="I129" s="360">
        <v>3.24</v>
      </c>
      <c r="J129" s="360"/>
      <c r="K129" s="360">
        <v>3.68</v>
      </c>
    </row>
    <row r="130" spans="1:11" x14ac:dyDescent="0.25">
      <c r="A130" s="360">
        <v>8.9700000000000006</v>
      </c>
      <c r="B130" s="360"/>
      <c r="C130" s="360">
        <v>29.31</v>
      </c>
      <c r="D130" s="360"/>
      <c r="E130" s="360">
        <v>9.43</v>
      </c>
      <c r="F130" s="360"/>
      <c r="G130" s="360">
        <v>8.34</v>
      </c>
      <c r="H130" s="360"/>
      <c r="I130" s="360">
        <v>2.77</v>
      </c>
      <c r="J130" s="360"/>
      <c r="K130" s="360">
        <v>2.71</v>
      </c>
    </row>
    <row r="131" spans="1:11" x14ac:dyDescent="0.25">
      <c r="A131" s="360">
        <v>9.02</v>
      </c>
      <c r="B131" s="360"/>
      <c r="C131" s="360">
        <v>29.3</v>
      </c>
      <c r="D131" s="360"/>
      <c r="E131" s="360">
        <v>9.42</v>
      </c>
      <c r="F131" s="360"/>
      <c r="G131" s="360">
        <v>8.33</v>
      </c>
      <c r="H131" s="360"/>
      <c r="I131" s="360">
        <v>2.85</v>
      </c>
      <c r="J131" s="360"/>
      <c r="K131" s="360">
        <v>3.27</v>
      </c>
    </row>
    <row r="132" spans="1:11" x14ac:dyDescent="0.25">
      <c r="A132" s="360">
        <v>9.06</v>
      </c>
      <c r="B132" s="360"/>
      <c r="C132" s="360">
        <v>29.3</v>
      </c>
      <c r="D132" s="360"/>
      <c r="E132" s="360">
        <v>9.42</v>
      </c>
      <c r="F132" s="360"/>
      <c r="G132" s="360">
        <v>8.32</v>
      </c>
      <c r="H132" s="360"/>
      <c r="I132" s="360">
        <v>2.93</v>
      </c>
      <c r="J132" s="360"/>
      <c r="K132" s="360">
        <v>3.83</v>
      </c>
    </row>
    <row r="133" spans="1:11" x14ac:dyDescent="0.25">
      <c r="A133" s="360">
        <v>9.1199999999999992</v>
      </c>
      <c r="B133" s="360"/>
      <c r="C133" s="360">
        <v>29.3</v>
      </c>
      <c r="D133" s="360"/>
      <c r="E133" s="360">
        <v>9.42</v>
      </c>
      <c r="F133" s="360"/>
      <c r="G133" s="360">
        <v>8.31</v>
      </c>
      <c r="H133" s="360"/>
      <c r="I133" s="360">
        <v>2.88</v>
      </c>
      <c r="J133" s="360"/>
      <c r="K133" s="360">
        <v>8.4700000000000006</v>
      </c>
    </row>
    <row r="134" spans="1:11" x14ac:dyDescent="0.25">
      <c r="A134" s="360">
        <v>9.15</v>
      </c>
      <c r="B134" s="360"/>
      <c r="C134" s="360">
        <v>29.3</v>
      </c>
      <c r="D134" s="360"/>
      <c r="E134" s="360">
        <v>9.41</v>
      </c>
      <c r="F134" s="360"/>
      <c r="G134" s="360">
        <v>8.31</v>
      </c>
      <c r="H134" s="360"/>
      <c r="I134" s="360">
        <v>2.83</v>
      </c>
      <c r="J134" s="360"/>
      <c r="K134" s="360">
        <v>13.11</v>
      </c>
    </row>
    <row r="135" spans="1:11" x14ac:dyDescent="0.25">
      <c r="A135" s="360">
        <v>9.3000000000000007</v>
      </c>
      <c r="B135" s="360"/>
      <c r="C135" s="360">
        <v>29.32</v>
      </c>
      <c r="D135" s="360"/>
      <c r="E135" s="360">
        <v>9.42</v>
      </c>
      <c r="F135" s="360"/>
      <c r="G135" s="360">
        <v>2.82</v>
      </c>
      <c r="H135" s="360"/>
      <c r="I135" s="360">
        <v>2.36</v>
      </c>
      <c r="J135" s="360"/>
      <c r="K135" s="360">
        <v>4.43</v>
      </c>
    </row>
    <row r="136" spans="1:11" x14ac:dyDescent="0.25">
      <c r="A136" s="360">
        <v>9.3800000000000008</v>
      </c>
      <c r="B136" s="360"/>
      <c r="C136" s="360">
        <v>29.07</v>
      </c>
      <c r="D136" s="360"/>
      <c r="E136" s="360">
        <v>9.41</v>
      </c>
      <c r="F136" s="360"/>
      <c r="G136" s="360">
        <v>1.67</v>
      </c>
      <c r="H136" s="360"/>
      <c r="I136" s="360">
        <v>2.48</v>
      </c>
      <c r="J136" s="360"/>
      <c r="K136" s="360">
        <v>5.24</v>
      </c>
    </row>
    <row r="137" spans="1:11" x14ac:dyDescent="0.25">
      <c r="A137" s="360">
        <v>9.42</v>
      </c>
      <c r="B137" s="360"/>
      <c r="C137" s="360">
        <v>28.98</v>
      </c>
      <c r="D137" s="360"/>
      <c r="E137" s="360">
        <v>9.41</v>
      </c>
      <c r="F137" s="360"/>
      <c r="G137" s="360">
        <v>0.12</v>
      </c>
      <c r="H137" s="360"/>
      <c r="I137" s="360">
        <v>2.48</v>
      </c>
      <c r="J137" s="360"/>
      <c r="K137" s="360">
        <v>4.99</v>
      </c>
    </row>
    <row r="138" spans="1:11" x14ac:dyDescent="0.25">
      <c r="A138" s="360">
        <v>9.43</v>
      </c>
      <c r="B138" s="360"/>
      <c r="C138" s="360">
        <v>28.61</v>
      </c>
      <c r="D138" s="360"/>
      <c r="E138" s="360">
        <v>9.42</v>
      </c>
      <c r="F138" s="360"/>
      <c r="G138" s="360">
        <v>-1.46</v>
      </c>
      <c r="H138" s="360"/>
      <c r="I138" s="360">
        <v>2.64</v>
      </c>
      <c r="J138" s="360"/>
      <c r="K138" s="360">
        <v>4.6399999999999997</v>
      </c>
    </row>
    <row r="139" spans="1:11" x14ac:dyDescent="0.25">
      <c r="A139" s="360">
        <v>9.44</v>
      </c>
      <c r="B139" s="360"/>
      <c r="C139" s="360">
        <v>28.66</v>
      </c>
      <c r="D139" s="360"/>
      <c r="E139" s="360">
        <v>9.41</v>
      </c>
      <c r="F139" s="360"/>
      <c r="G139" s="360">
        <v>-2.58</v>
      </c>
      <c r="H139" s="360"/>
      <c r="I139" s="360">
        <v>2.63</v>
      </c>
      <c r="J139" s="360"/>
      <c r="K139" s="360">
        <v>4.6399999999999997</v>
      </c>
    </row>
    <row r="140" spans="1:11" x14ac:dyDescent="0.25">
      <c r="A140" s="347"/>
      <c r="B140" s="344"/>
      <c r="C140" s="347"/>
      <c r="D140" s="344"/>
      <c r="E140" s="347"/>
      <c r="F140" s="344"/>
      <c r="G140" s="347"/>
      <c r="H140" s="344"/>
      <c r="I140" s="347"/>
      <c r="J140" s="344"/>
      <c r="K140" s="347"/>
    </row>
    <row r="141" spans="1:11" x14ac:dyDescent="0.25">
      <c r="A141" s="461" t="s">
        <v>460</v>
      </c>
      <c r="B141" s="461"/>
      <c r="C141" s="461"/>
      <c r="D141" s="461"/>
      <c r="E141" s="461"/>
      <c r="F141" s="462"/>
      <c r="G141" s="462"/>
      <c r="H141" s="462"/>
      <c r="I141" s="462"/>
      <c r="J141" s="462"/>
      <c r="K141" s="461"/>
    </row>
    <row r="142" spans="1:11" x14ac:dyDescent="0.25">
      <c r="A142" s="360">
        <v>0.49</v>
      </c>
      <c r="B142" s="360"/>
      <c r="C142" s="360">
        <v>28.46</v>
      </c>
      <c r="D142" s="360"/>
      <c r="E142" s="360">
        <v>11.2</v>
      </c>
      <c r="F142" s="360"/>
      <c r="G142" s="360">
        <v>10.06</v>
      </c>
      <c r="H142" s="360"/>
      <c r="I142" s="360">
        <v>1.39</v>
      </c>
      <c r="J142" s="360"/>
      <c r="K142" s="360">
        <v>0.69</v>
      </c>
    </row>
    <row r="143" spans="1:11" x14ac:dyDescent="0.25">
      <c r="A143" s="360">
        <v>0.67</v>
      </c>
      <c r="B143" s="360"/>
      <c r="C143" s="360">
        <v>28.46</v>
      </c>
      <c r="D143" s="360"/>
      <c r="E143" s="360">
        <v>11.19</v>
      </c>
      <c r="F143" s="360"/>
      <c r="G143" s="360">
        <v>10.06</v>
      </c>
      <c r="H143" s="360"/>
      <c r="I143" s="360">
        <v>1.4</v>
      </c>
      <c r="J143" s="360"/>
      <c r="K143" s="360">
        <v>0.68</v>
      </c>
    </row>
    <row r="144" spans="1:11" x14ac:dyDescent="0.25">
      <c r="A144" s="360">
        <v>0.74</v>
      </c>
      <c r="B144" s="360"/>
      <c r="C144" s="360">
        <v>28.46</v>
      </c>
      <c r="D144" s="360"/>
      <c r="E144" s="360">
        <v>11.19</v>
      </c>
      <c r="F144" s="360"/>
      <c r="G144" s="360">
        <v>10.07</v>
      </c>
      <c r="H144" s="360"/>
      <c r="I144" s="360">
        <v>1.41</v>
      </c>
      <c r="J144" s="360"/>
      <c r="K144" s="360">
        <v>0.77</v>
      </c>
    </row>
    <row r="145" spans="1:11" x14ac:dyDescent="0.25">
      <c r="A145" s="360">
        <v>0.78</v>
      </c>
      <c r="B145" s="360"/>
      <c r="C145" s="360">
        <v>28.46</v>
      </c>
      <c r="D145" s="360"/>
      <c r="E145" s="360">
        <v>11.19</v>
      </c>
      <c r="F145" s="360"/>
      <c r="G145" s="360">
        <v>10.08</v>
      </c>
      <c r="H145" s="360"/>
      <c r="I145" s="360">
        <v>1.42</v>
      </c>
      <c r="J145" s="360"/>
      <c r="K145" s="360">
        <v>0.87</v>
      </c>
    </row>
    <row r="146" spans="1:11" x14ac:dyDescent="0.25">
      <c r="A146" s="360">
        <v>0.83</v>
      </c>
      <c r="B146" s="360"/>
      <c r="C146" s="360">
        <v>28.46</v>
      </c>
      <c r="D146" s="360"/>
      <c r="E146" s="360">
        <v>11.19</v>
      </c>
      <c r="F146" s="360"/>
      <c r="G146" s="360">
        <v>10.08</v>
      </c>
      <c r="H146" s="360"/>
      <c r="I146" s="360">
        <v>1.41</v>
      </c>
      <c r="J146" s="360"/>
      <c r="K146" s="360">
        <v>0.84</v>
      </c>
    </row>
    <row r="147" spans="1:11" x14ac:dyDescent="0.25">
      <c r="A147" s="360">
        <v>0.88</v>
      </c>
      <c r="B147" s="360"/>
      <c r="C147" s="360">
        <v>28.46</v>
      </c>
      <c r="D147" s="360"/>
      <c r="E147" s="360">
        <v>11.19</v>
      </c>
      <c r="F147" s="360"/>
      <c r="G147" s="360">
        <v>10.08</v>
      </c>
      <c r="H147" s="360"/>
      <c r="I147" s="360">
        <v>1.39</v>
      </c>
      <c r="J147" s="360"/>
      <c r="K147" s="360">
        <v>0.81</v>
      </c>
    </row>
    <row r="148" spans="1:11" x14ac:dyDescent="0.25">
      <c r="A148" s="360">
        <v>0.93</v>
      </c>
      <c r="B148" s="360"/>
      <c r="C148" s="360">
        <v>28.47</v>
      </c>
      <c r="D148" s="360"/>
      <c r="E148" s="360">
        <v>11.18</v>
      </c>
      <c r="F148" s="360"/>
      <c r="G148" s="360">
        <v>10.08</v>
      </c>
      <c r="H148" s="360"/>
      <c r="I148" s="360">
        <v>1.39</v>
      </c>
      <c r="J148" s="360"/>
      <c r="K148" s="360">
        <v>0.81</v>
      </c>
    </row>
    <row r="149" spans="1:11" x14ac:dyDescent="0.25">
      <c r="A149" s="360">
        <v>1.06</v>
      </c>
      <c r="B149" s="360"/>
      <c r="C149" s="360">
        <v>28.47</v>
      </c>
      <c r="D149" s="360"/>
      <c r="E149" s="360">
        <v>11.17</v>
      </c>
      <c r="F149" s="360"/>
      <c r="G149" s="360">
        <v>10.09</v>
      </c>
      <c r="H149" s="360"/>
      <c r="I149" s="360">
        <v>1.43</v>
      </c>
      <c r="J149" s="360"/>
      <c r="K149" s="360">
        <v>0.78</v>
      </c>
    </row>
    <row r="150" spans="1:11" x14ac:dyDescent="0.25">
      <c r="A150" s="360">
        <v>1.06</v>
      </c>
      <c r="B150" s="360"/>
      <c r="C150" s="360">
        <v>28.46</v>
      </c>
      <c r="D150" s="360"/>
      <c r="E150" s="360">
        <v>11.19</v>
      </c>
      <c r="F150" s="360"/>
      <c r="G150" s="360">
        <v>10.07</v>
      </c>
      <c r="H150" s="360"/>
      <c r="I150" s="360">
        <v>1.46</v>
      </c>
      <c r="J150" s="360"/>
      <c r="K150" s="360">
        <v>0.74</v>
      </c>
    </row>
    <row r="151" spans="1:11" x14ac:dyDescent="0.25">
      <c r="A151" s="360">
        <v>1.05</v>
      </c>
      <c r="B151" s="360"/>
      <c r="C151" s="360">
        <v>28.46</v>
      </c>
      <c r="D151" s="360"/>
      <c r="E151" s="360">
        <v>11.19</v>
      </c>
      <c r="F151" s="360"/>
      <c r="G151" s="360">
        <v>10.06</v>
      </c>
      <c r="H151" s="360"/>
      <c r="I151" s="360">
        <v>1.43</v>
      </c>
      <c r="J151" s="360"/>
      <c r="K151" s="360">
        <v>0.78</v>
      </c>
    </row>
    <row r="152" spans="1:11" x14ac:dyDescent="0.25">
      <c r="A152" s="360">
        <v>1.06</v>
      </c>
      <c r="B152" s="360"/>
      <c r="C152" s="360">
        <v>28.5</v>
      </c>
      <c r="D152" s="360"/>
      <c r="E152" s="360">
        <v>11.13</v>
      </c>
      <c r="F152" s="360"/>
      <c r="G152" s="360">
        <v>10.07</v>
      </c>
      <c r="H152" s="360"/>
      <c r="I152" s="360">
        <v>1.39</v>
      </c>
      <c r="J152" s="360"/>
      <c r="K152" s="360">
        <v>0.69</v>
      </c>
    </row>
    <row r="153" spans="1:11" x14ac:dyDescent="0.25">
      <c r="A153" s="360">
        <v>1.06</v>
      </c>
      <c r="B153" s="360"/>
      <c r="C153" s="360">
        <v>28.5</v>
      </c>
      <c r="D153" s="360"/>
      <c r="E153" s="360">
        <v>11.1</v>
      </c>
      <c r="F153" s="360"/>
      <c r="G153" s="360">
        <v>10.08</v>
      </c>
      <c r="H153" s="360"/>
      <c r="I153" s="360">
        <v>1.41</v>
      </c>
      <c r="J153" s="360"/>
      <c r="K153" s="360">
        <v>0.7</v>
      </c>
    </row>
    <row r="154" spans="1:11" x14ac:dyDescent="0.25">
      <c r="A154" s="360">
        <v>1.1399999999999999</v>
      </c>
      <c r="B154" s="360"/>
      <c r="C154" s="360">
        <v>28.57</v>
      </c>
      <c r="D154" s="360"/>
      <c r="E154" s="360">
        <v>10.94</v>
      </c>
      <c r="F154" s="360"/>
      <c r="G154" s="360">
        <v>10.06</v>
      </c>
      <c r="H154" s="360"/>
      <c r="I154" s="360">
        <v>1.38</v>
      </c>
      <c r="J154" s="360"/>
      <c r="K154" s="360">
        <v>0.65</v>
      </c>
    </row>
    <row r="155" spans="1:11" x14ac:dyDescent="0.25">
      <c r="A155" s="360">
        <v>1.18</v>
      </c>
      <c r="B155" s="360"/>
      <c r="C155" s="360">
        <v>28.6</v>
      </c>
      <c r="D155" s="360"/>
      <c r="E155" s="360">
        <v>10.87</v>
      </c>
      <c r="F155" s="360"/>
      <c r="G155" s="360">
        <v>10.07</v>
      </c>
      <c r="H155" s="360"/>
      <c r="I155" s="360">
        <v>1.39</v>
      </c>
      <c r="J155" s="360"/>
      <c r="K155" s="360">
        <v>0.71</v>
      </c>
    </row>
    <row r="156" spans="1:11" x14ac:dyDescent="0.25">
      <c r="A156" s="360">
        <v>1.19</v>
      </c>
      <c r="B156" s="360"/>
      <c r="C156" s="360">
        <v>28.58</v>
      </c>
      <c r="D156" s="360"/>
      <c r="E156" s="360">
        <v>10.85</v>
      </c>
      <c r="F156" s="360"/>
      <c r="G156" s="360">
        <v>10.08</v>
      </c>
      <c r="H156" s="360"/>
      <c r="I156" s="360">
        <v>1.4</v>
      </c>
      <c r="J156" s="360"/>
      <c r="K156" s="360">
        <v>0.74</v>
      </c>
    </row>
    <row r="157" spans="1:11" x14ac:dyDescent="0.25">
      <c r="A157" s="360">
        <v>1.4</v>
      </c>
      <c r="B157" s="360"/>
      <c r="C157" s="360">
        <v>28.67</v>
      </c>
      <c r="D157" s="360"/>
      <c r="E157" s="360">
        <v>10.68</v>
      </c>
      <c r="F157" s="360"/>
      <c r="G157" s="360">
        <v>10.06</v>
      </c>
      <c r="H157" s="360"/>
      <c r="I157" s="360">
        <v>1.42</v>
      </c>
      <c r="J157" s="360"/>
      <c r="K157" s="360">
        <v>0.63</v>
      </c>
    </row>
    <row r="158" spans="1:11" x14ac:dyDescent="0.25">
      <c r="A158" s="360">
        <v>1.46</v>
      </c>
      <c r="B158" s="360"/>
      <c r="C158" s="360">
        <v>28.65</v>
      </c>
      <c r="D158" s="360"/>
      <c r="E158" s="360">
        <v>10.66</v>
      </c>
      <c r="F158" s="360"/>
      <c r="G158" s="360">
        <v>10.050000000000001</v>
      </c>
      <c r="H158" s="360"/>
      <c r="I158" s="360">
        <v>1.44</v>
      </c>
      <c r="J158" s="360"/>
      <c r="K158" s="360">
        <v>0.68</v>
      </c>
    </row>
    <row r="159" spans="1:11" x14ac:dyDescent="0.25">
      <c r="A159" s="360">
        <v>1.51</v>
      </c>
      <c r="B159" s="360"/>
      <c r="C159" s="360">
        <v>28.66</v>
      </c>
      <c r="D159" s="360"/>
      <c r="E159" s="360">
        <v>10.65</v>
      </c>
      <c r="F159" s="360"/>
      <c r="G159" s="360">
        <v>10.01</v>
      </c>
      <c r="H159" s="360"/>
      <c r="I159" s="360">
        <v>1.45</v>
      </c>
      <c r="J159" s="360"/>
      <c r="K159" s="360">
        <v>0.73</v>
      </c>
    </row>
    <row r="160" spans="1:11" x14ac:dyDescent="0.25">
      <c r="A160" s="360">
        <v>1.56</v>
      </c>
      <c r="B160" s="360"/>
      <c r="C160" s="360">
        <v>28.72</v>
      </c>
      <c r="D160" s="360"/>
      <c r="E160" s="360">
        <v>10.59</v>
      </c>
      <c r="F160" s="360"/>
      <c r="G160" s="360">
        <v>9.9700000000000006</v>
      </c>
      <c r="H160" s="360"/>
      <c r="I160" s="360">
        <v>1.47</v>
      </c>
      <c r="J160" s="360"/>
      <c r="K160" s="360">
        <v>0.78</v>
      </c>
    </row>
    <row r="161" spans="1:11" x14ac:dyDescent="0.25">
      <c r="A161" s="360">
        <v>1.77</v>
      </c>
      <c r="B161" s="360"/>
      <c r="C161" s="360">
        <v>28.69</v>
      </c>
      <c r="D161" s="360"/>
      <c r="E161" s="360">
        <v>10.54</v>
      </c>
      <c r="F161" s="360"/>
      <c r="G161" s="360">
        <v>9.86</v>
      </c>
      <c r="H161" s="360"/>
      <c r="I161" s="360">
        <v>1.54</v>
      </c>
      <c r="J161" s="360"/>
      <c r="K161" s="360">
        <v>0.89</v>
      </c>
    </row>
    <row r="162" spans="1:11" x14ac:dyDescent="0.25">
      <c r="A162" s="360">
        <v>1.82</v>
      </c>
      <c r="B162" s="360"/>
      <c r="C162" s="360">
        <v>28.72</v>
      </c>
      <c r="D162" s="360"/>
      <c r="E162" s="360">
        <v>10.51</v>
      </c>
      <c r="F162" s="360"/>
      <c r="G162" s="360">
        <v>9.85</v>
      </c>
      <c r="H162" s="360"/>
      <c r="I162" s="360">
        <v>1.51</v>
      </c>
      <c r="J162" s="360"/>
      <c r="K162" s="360">
        <v>0.89</v>
      </c>
    </row>
    <row r="163" spans="1:11" x14ac:dyDescent="0.25">
      <c r="A163" s="360">
        <v>1.89</v>
      </c>
      <c r="B163" s="360"/>
      <c r="C163" s="360">
        <v>28.73</v>
      </c>
      <c r="D163" s="360"/>
      <c r="E163" s="360">
        <v>10.49</v>
      </c>
      <c r="F163" s="360"/>
      <c r="G163" s="360">
        <v>9.86</v>
      </c>
      <c r="H163" s="360"/>
      <c r="I163" s="360">
        <v>1.53</v>
      </c>
      <c r="J163" s="360"/>
      <c r="K163" s="360">
        <v>1.3</v>
      </c>
    </row>
    <row r="164" spans="1:11" x14ac:dyDescent="0.25">
      <c r="A164" s="360">
        <v>1.95</v>
      </c>
      <c r="B164" s="360"/>
      <c r="C164" s="360">
        <v>28.73</v>
      </c>
      <c r="D164" s="360"/>
      <c r="E164" s="360">
        <v>10.48</v>
      </c>
      <c r="F164" s="360"/>
      <c r="G164" s="360">
        <v>9.8699999999999992</v>
      </c>
      <c r="H164" s="360"/>
      <c r="I164" s="360">
        <v>1.54</v>
      </c>
      <c r="J164" s="360"/>
      <c r="K164" s="360">
        <v>1.71</v>
      </c>
    </row>
    <row r="165" spans="1:11" x14ac:dyDescent="0.25">
      <c r="A165" s="360">
        <v>2.0099999999999998</v>
      </c>
      <c r="B165" s="360"/>
      <c r="C165" s="360">
        <v>28.72</v>
      </c>
      <c r="D165" s="360"/>
      <c r="E165" s="360">
        <v>10.49</v>
      </c>
      <c r="F165" s="360"/>
      <c r="G165" s="360">
        <v>9.8699999999999992</v>
      </c>
      <c r="H165" s="360"/>
      <c r="I165" s="360">
        <v>1.55</v>
      </c>
      <c r="J165" s="360"/>
      <c r="K165" s="360">
        <v>1.57</v>
      </c>
    </row>
    <row r="166" spans="1:11" x14ac:dyDescent="0.25">
      <c r="A166" s="360">
        <v>2.06</v>
      </c>
      <c r="B166" s="360"/>
      <c r="C166" s="360">
        <v>28.72</v>
      </c>
      <c r="D166" s="360"/>
      <c r="E166" s="360">
        <v>10.49</v>
      </c>
      <c r="F166" s="360"/>
      <c r="G166" s="360">
        <v>9.86</v>
      </c>
      <c r="H166" s="360"/>
      <c r="I166" s="360">
        <v>1.55</v>
      </c>
      <c r="J166" s="360"/>
      <c r="K166" s="360">
        <v>1.43</v>
      </c>
    </row>
    <row r="167" spans="1:11" x14ac:dyDescent="0.25">
      <c r="A167" s="360">
        <v>2.12</v>
      </c>
      <c r="B167" s="360"/>
      <c r="C167" s="360">
        <v>28.73</v>
      </c>
      <c r="D167" s="360"/>
      <c r="E167" s="360">
        <v>10.48</v>
      </c>
      <c r="F167" s="360"/>
      <c r="G167" s="360">
        <v>9.86</v>
      </c>
      <c r="H167" s="360"/>
      <c r="I167" s="360">
        <v>1.57</v>
      </c>
      <c r="J167" s="360"/>
      <c r="K167" s="360">
        <v>1.79</v>
      </c>
    </row>
    <row r="168" spans="1:11" x14ac:dyDescent="0.25">
      <c r="A168" s="360">
        <v>2.21</v>
      </c>
      <c r="B168" s="360"/>
      <c r="C168" s="360">
        <v>28.75</v>
      </c>
      <c r="D168" s="360"/>
      <c r="E168" s="360">
        <v>10.45</v>
      </c>
      <c r="F168" s="360"/>
      <c r="G168" s="360">
        <v>9.8699999999999992</v>
      </c>
      <c r="H168" s="360"/>
      <c r="I168" s="360">
        <v>1.58</v>
      </c>
      <c r="J168" s="360"/>
      <c r="K168" s="360">
        <v>2.17</v>
      </c>
    </row>
    <row r="169" spans="1:11" x14ac:dyDescent="0.25">
      <c r="A169" s="360">
        <v>2.27</v>
      </c>
      <c r="B169" s="360"/>
      <c r="C169" s="360">
        <v>28.76</v>
      </c>
      <c r="D169" s="360"/>
      <c r="E169" s="360">
        <v>10.43</v>
      </c>
      <c r="F169" s="360"/>
      <c r="G169" s="360">
        <v>9.8800000000000008</v>
      </c>
      <c r="H169" s="360"/>
      <c r="I169" s="360">
        <v>1.57</v>
      </c>
      <c r="J169" s="360"/>
      <c r="K169" s="360">
        <v>1.72</v>
      </c>
    </row>
    <row r="170" spans="1:11" x14ac:dyDescent="0.25">
      <c r="A170" s="360">
        <v>2.31</v>
      </c>
      <c r="B170" s="360"/>
      <c r="C170" s="360">
        <v>28.79</v>
      </c>
      <c r="D170" s="360"/>
      <c r="E170" s="360">
        <v>10.4</v>
      </c>
      <c r="F170" s="360"/>
      <c r="G170" s="360">
        <v>9.91</v>
      </c>
      <c r="H170" s="360"/>
      <c r="I170" s="360">
        <v>1.55</v>
      </c>
      <c r="J170" s="360"/>
      <c r="K170" s="360">
        <v>1.29</v>
      </c>
    </row>
    <row r="171" spans="1:11" x14ac:dyDescent="0.25">
      <c r="A171" s="360">
        <v>2.38</v>
      </c>
      <c r="B171" s="360"/>
      <c r="C171" s="360">
        <v>28.83</v>
      </c>
      <c r="D171" s="360"/>
      <c r="E171" s="360">
        <v>10.36</v>
      </c>
      <c r="F171" s="360"/>
      <c r="G171" s="360">
        <v>9.9700000000000006</v>
      </c>
      <c r="H171" s="360"/>
      <c r="I171" s="360">
        <v>1.55</v>
      </c>
      <c r="J171" s="360"/>
      <c r="K171" s="360">
        <v>1.55</v>
      </c>
    </row>
    <row r="172" spans="1:11" x14ac:dyDescent="0.25">
      <c r="A172" s="360">
        <v>2.4700000000000002</v>
      </c>
      <c r="B172" s="360"/>
      <c r="C172" s="360">
        <v>28.84</v>
      </c>
      <c r="D172" s="360"/>
      <c r="E172" s="360">
        <v>10.33</v>
      </c>
      <c r="F172" s="360"/>
      <c r="G172" s="360">
        <v>10.06</v>
      </c>
      <c r="H172" s="360"/>
      <c r="I172" s="360">
        <v>1.61</v>
      </c>
      <c r="J172" s="360"/>
      <c r="K172" s="360">
        <v>2.29</v>
      </c>
    </row>
    <row r="173" spans="1:11" x14ac:dyDescent="0.25">
      <c r="A173" s="360">
        <v>2.54</v>
      </c>
      <c r="B173" s="360"/>
      <c r="C173" s="360">
        <v>28.81</v>
      </c>
      <c r="D173" s="360"/>
      <c r="E173" s="360">
        <v>10.34</v>
      </c>
      <c r="F173" s="360"/>
      <c r="G173" s="360">
        <v>10.15</v>
      </c>
      <c r="H173" s="360"/>
      <c r="I173" s="360">
        <v>1.61</v>
      </c>
      <c r="J173" s="360"/>
      <c r="K173" s="360">
        <v>2.29</v>
      </c>
    </row>
    <row r="174" spans="1:11" x14ac:dyDescent="0.25">
      <c r="A174" s="360">
        <v>2.57</v>
      </c>
      <c r="B174" s="360"/>
      <c r="C174" s="360">
        <v>28.81</v>
      </c>
      <c r="D174" s="360"/>
      <c r="E174" s="360">
        <v>10.34</v>
      </c>
      <c r="F174" s="360"/>
      <c r="G174" s="360">
        <v>10.220000000000001</v>
      </c>
      <c r="H174" s="360"/>
      <c r="I174" s="360">
        <v>1.56</v>
      </c>
      <c r="J174" s="360"/>
      <c r="K174" s="360">
        <v>3.02</v>
      </c>
    </row>
    <row r="175" spans="1:11" x14ac:dyDescent="0.25">
      <c r="A175" s="360">
        <v>2.63</v>
      </c>
      <c r="B175" s="360"/>
      <c r="C175" s="360">
        <v>28.83</v>
      </c>
      <c r="D175" s="360"/>
      <c r="E175" s="360">
        <v>10.31</v>
      </c>
      <c r="F175" s="360"/>
      <c r="G175" s="360">
        <v>10.29</v>
      </c>
      <c r="H175" s="360"/>
      <c r="I175" s="360">
        <v>1.56</v>
      </c>
      <c r="J175" s="360"/>
      <c r="K175" s="360">
        <v>3.01</v>
      </c>
    </row>
    <row r="176" spans="1:11" x14ac:dyDescent="0.25">
      <c r="A176" s="360">
        <v>2.72</v>
      </c>
      <c r="B176" s="360"/>
      <c r="C176" s="360">
        <v>28.85</v>
      </c>
      <c r="D176" s="360"/>
      <c r="E176" s="360">
        <v>10.3</v>
      </c>
      <c r="F176" s="360"/>
      <c r="G176" s="360">
        <v>10.38</v>
      </c>
      <c r="H176" s="360"/>
      <c r="I176" s="360">
        <v>1.58</v>
      </c>
      <c r="J176" s="360"/>
      <c r="K176" s="360">
        <v>3.05</v>
      </c>
    </row>
    <row r="177" spans="1:11" x14ac:dyDescent="0.25">
      <c r="A177" s="360">
        <v>2.81</v>
      </c>
      <c r="B177" s="360"/>
      <c r="C177" s="360">
        <v>28.93</v>
      </c>
      <c r="D177" s="360"/>
      <c r="E177" s="360">
        <v>10.31</v>
      </c>
      <c r="F177" s="360"/>
      <c r="G177" s="360">
        <v>10.46</v>
      </c>
      <c r="H177" s="360"/>
      <c r="I177" s="360">
        <v>1.58</v>
      </c>
      <c r="J177" s="360"/>
      <c r="K177" s="360">
        <v>3.06</v>
      </c>
    </row>
    <row r="178" spans="1:11" x14ac:dyDescent="0.25">
      <c r="A178" s="360">
        <v>2.87</v>
      </c>
      <c r="B178" s="360"/>
      <c r="C178" s="360">
        <v>28.96</v>
      </c>
      <c r="D178" s="360"/>
      <c r="E178" s="360">
        <v>10.3</v>
      </c>
      <c r="F178" s="360"/>
      <c r="G178" s="360">
        <v>10.55</v>
      </c>
      <c r="H178" s="360"/>
      <c r="I178" s="360">
        <v>1.64</v>
      </c>
      <c r="J178" s="360"/>
      <c r="K178" s="360">
        <v>3.53</v>
      </c>
    </row>
    <row r="179" spans="1:11" x14ac:dyDescent="0.25">
      <c r="A179" s="360">
        <v>2.93</v>
      </c>
      <c r="B179" s="360"/>
      <c r="C179" s="360">
        <v>28.89</v>
      </c>
      <c r="D179" s="360"/>
      <c r="E179" s="360">
        <v>10.32</v>
      </c>
      <c r="F179" s="360"/>
      <c r="G179" s="360">
        <v>10.63</v>
      </c>
      <c r="H179" s="360"/>
      <c r="I179" s="360">
        <v>1.64</v>
      </c>
      <c r="J179" s="360"/>
      <c r="K179" s="360">
        <v>3.52</v>
      </c>
    </row>
    <row r="180" spans="1:11" x14ac:dyDescent="0.25">
      <c r="A180" s="360">
        <v>2.98</v>
      </c>
      <c r="B180" s="360"/>
      <c r="C180" s="360">
        <v>28.92</v>
      </c>
      <c r="D180" s="360"/>
      <c r="E180" s="360">
        <v>10.32</v>
      </c>
      <c r="F180" s="360"/>
      <c r="G180" s="360">
        <v>10.69</v>
      </c>
      <c r="H180" s="360"/>
      <c r="I180" s="360">
        <v>1.58</v>
      </c>
      <c r="J180" s="360"/>
      <c r="K180" s="360">
        <v>1.55</v>
      </c>
    </row>
    <row r="181" spans="1:11" x14ac:dyDescent="0.25">
      <c r="A181" s="360">
        <v>3.06</v>
      </c>
      <c r="B181" s="360"/>
      <c r="C181" s="360">
        <v>28.94</v>
      </c>
      <c r="D181" s="360"/>
      <c r="E181" s="360">
        <v>10.34</v>
      </c>
      <c r="F181" s="360"/>
      <c r="G181" s="360">
        <v>10.74</v>
      </c>
      <c r="H181" s="360"/>
      <c r="I181" s="360">
        <v>1.58</v>
      </c>
      <c r="J181" s="360"/>
      <c r="K181" s="360">
        <v>1.55</v>
      </c>
    </row>
    <row r="182" spans="1:11" x14ac:dyDescent="0.25">
      <c r="A182" s="360">
        <v>3.14</v>
      </c>
      <c r="B182" s="360"/>
      <c r="C182" s="360">
        <v>28.99</v>
      </c>
      <c r="D182" s="360"/>
      <c r="E182" s="360">
        <v>10.34</v>
      </c>
      <c r="F182" s="360"/>
      <c r="G182" s="360">
        <v>10.79</v>
      </c>
      <c r="H182" s="360"/>
      <c r="I182" s="360">
        <v>1.62</v>
      </c>
      <c r="J182" s="360"/>
      <c r="K182" s="360">
        <v>3.48</v>
      </c>
    </row>
    <row r="183" spans="1:11" x14ac:dyDescent="0.25">
      <c r="A183" s="360">
        <v>3.19</v>
      </c>
      <c r="B183" s="360"/>
      <c r="C183" s="360">
        <v>29.01</v>
      </c>
      <c r="D183" s="360"/>
      <c r="E183" s="360">
        <v>10.34</v>
      </c>
      <c r="F183" s="360"/>
      <c r="G183" s="360">
        <v>10.81</v>
      </c>
      <c r="H183" s="360"/>
      <c r="I183" s="360">
        <v>1.62</v>
      </c>
      <c r="J183" s="360"/>
      <c r="K183" s="360">
        <v>3.49</v>
      </c>
    </row>
    <row r="184" spans="1:11" x14ac:dyDescent="0.25">
      <c r="A184" s="360">
        <v>3.25</v>
      </c>
      <c r="B184" s="360"/>
      <c r="C184" s="360">
        <v>29</v>
      </c>
      <c r="D184" s="360"/>
      <c r="E184" s="360">
        <v>10.33</v>
      </c>
      <c r="F184" s="360"/>
      <c r="G184" s="360">
        <v>10.83</v>
      </c>
      <c r="H184" s="360"/>
      <c r="I184" s="360">
        <v>1.57</v>
      </c>
      <c r="J184" s="360"/>
      <c r="K184" s="360">
        <v>2.1</v>
      </c>
    </row>
    <row r="185" spans="1:11" x14ac:dyDescent="0.25">
      <c r="A185" s="360">
        <v>3.33</v>
      </c>
      <c r="B185" s="360"/>
      <c r="C185" s="360">
        <v>29.04</v>
      </c>
      <c r="D185" s="360"/>
      <c r="E185" s="360">
        <v>10.31</v>
      </c>
      <c r="F185" s="360"/>
      <c r="G185" s="360">
        <v>10.84</v>
      </c>
      <c r="H185" s="360"/>
      <c r="I185" s="360">
        <v>1.57</v>
      </c>
      <c r="J185" s="360"/>
      <c r="K185" s="360">
        <v>2.11</v>
      </c>
    </row>
    <row r="186" spans="1:11" x14ac:dyDescent="0.25">
      <c r="A186" s="360">
        <v>3.41</v>
      </c>
      <c r="B186" s="360"/>
      <c r="C186" s="360">
        <v>29.04</v>
      </c>
      <c r="D186" s="360"/>
      <c r="E186" s="360">
        <v>10.3</v>
      </c>
      <c r="F186" s="360"/>
      <c r="G186" s="360">
        <v>10.86</v>
      </c>
      <c r="H186" s="360"/>
      <c r="I186" s="360">
        <v>1.54</v>
      </c>
      <c r="J186" s="360"/>
      <c r="K186" s="360">
        <v>2.56</v>
      </c>
    </row>
    <row r="187" spans="1:11" x14ac:dyDescent="0.25">
      <c r="A187" s="360">
        <v>3.47</v>
      </c>
      <c r="B187" s="360"/>
      <c r="C187" s="360">
        <v>29</v>
      </c>
      <c r="D187" s="360"/>
      <c r="E187" s="360">
        <v>10.33</v>
      </c>
      <c r="F187" s="360"/>
      <c r="G187" s="360">
        <v>10.87</v>
      </c>
      <c r="H187" s="360"/>
      <c r="I187" s="360">
        <v>1.54</v>
      </c>
      <c r="J187" s="360"/>
      <c r="K187" s="360">
        <v>2.56</v>
      </c>
    </row>
    <row r="188" spans="1:11" x14ac:dyDescent="0.25">
      <c r="A188" s="360">
        <v>3.5</v>
      </c>
      <c r="B188" s="360"/>
      <c r="C188" s="360">
        <v>29.06</v>
      </c>
      <c r="D188" s="360"/>
      <c r="E188" s="360">
        <v>10.31</v>
      </c>
      <c r="F188" s="360"/>
      <c r="G188" s="360">
        <v>10.87</v>
      </c>
      <c r="H188" s="360"/>
      <c r="I188" s="360">
        <v>1.35</v>
      </c>
      <c r="J188" s="360"/>
      <c r="K188" s="360">
        <v>3.97</v>
      </c>
    </row>
    <row r="189" spans="1:11" x14ac:dyDescent="0.25">
      <c r="A189" s="360">
        <v>3.58</v>
      </c>
      <c r="B189" s="360"/>
      <c r="C189" s="360">
        <v>29.1</v>
      </c>
      <c r="D189" s="360"/>
      <c r="E189" s="360">
        <v>10.24</v>
      </c>
      <c r="F189" s="360"/>
      <c r="G189" s="360">
        <v>10.89</v>
      </c>
      <c r="H189" s="360"/>
      <c r="I189" s="360">
        <v>1.36</v>
      </c>
      <c r="J189" s="360"/>
      <c r="K189" s="360">
        <v>3.97</v>
      </c>
    </row>
    <row r="190" spans="1:11" x14ac:dyDescent="0.25">
      <c r="A190" s="360">
        <v>3.67</v>
      </c>
      <c r="B190" s="360"/>
      <c r="C190" s="360">
        <v>29.06</v>
      </c>
      <c r="D190" s="360"/>
      <c r="E190" s="360">
        <v>10.199999999999999</v>
      </c>
      <c r="F190" s="360"/>
      <c r="G190" s="360">
        <v>10.92</v>
      </c>
      <c r="H190" s="360"/>
      <c r="I190" s="360">
        <v>1.6</v>
      </c>
      <c r="J190" s="360"/>
      <c r="K190" s="360">
        <v>2.42</v>
      </c>
    </row>
    <row r="191" spans="1:11" x14ac:dyDescent="0.25">
      <c r="A191" s="360">
        <v>3.74</v>
      </c>
      <c r="B191" s="360"/>
      <c r="C191" s="360">
        <v>29.06</v>
      </c>
      <c r="D191" s="360"/>
      <c r="E191" s="360">
        <v>10.19</v>
      </c>
      <c r="F191" s="360"/>
      <c r="G191" s="360">
        <v>10.94</v>
      </c>
      <c r="H191" s="360"/>
      <c r="I191" s="360">
        <v>1.61</v>
      </c>
      <c r="J191" s="360"/>
      <c r="K191" s="360">
        <v>2.42</v>
      </c>
    </row>
    <row r="192" spans="1:11" x14ac:dyDescent="0.25">
      <c r="A192" s="360">
        <v>3.8</v>
      </c>
      <c r="B192" s="360"/>
      <c r="C192" s="360">
        <v>29.05</v>
      </c>
      <c r="D192" s="360"/>
      <c r="E192" s="360">
        <v>10.19</v>
      </c>
      <c r="F192" s="360"/>
      <c r="G192" s="360">
        <v>10.97</v>
      </c>
      <c r="H192" s="360"/>
      <c r="I192" s="360">
        <v>1.49</v>
      </c>
      <c r="J192" s="360"/>
      <c r="K192" s="360">
        <v>3.39</v>
      </c>
    </row>
    <row r="193" spans="1:11" x14ac:dyDescent="0.25">
      <c r="A193" s="360">
        <v>3.86</v>
      </c>
      <c r="B193" s="360"/>
      <c r="C193" s="360">
        <v>29.09</v>
      </c>
      <c r="D193" s="360"/>
      <c r="E193" s="360">
        <v>10.16</v>
      </c>
      <c r="F193" s="360"/>
      <c r="G193" s="360">
        <v>10.98</v>
      </c>
      <c r="H193" s="360"/>
      <c r="I193" s="360">
        <v>1.49</v>
      </c>
      <c r="J193" s="360"/>
      <c r="K193" s="360">
        <v>3.39</v>
      </c>
    </row>
    <row r="194" spans="1:11" x14ac:dyDescent="0.25">
      <c r="A194" s="360">
        <v>3.93</v>
      </c>
      <c r="B194" s="360"/>
      <c r="C194" s="360">
        <v>29.07</v>
      </c>
      <c r="D194" s="360"/>
      <c r="E194" s="360">
        <v>10.130000000000001</v>
      </c>
      <c r="F194" s="360"/>
      <c r="G194" s="360">
        <v>10.98</v>
      </c>
      <c r="H194" s="360"/>
      <c r="I194" s="360">
        <v>1.44</v>
      </c>
      <c r="J194" s="360"/>
      <c r="K194" s="360">
        <v>4.8600000000000003</v>
      </c>
    </row>
    <row r="195" spans="1:11" x14ac:dyDescent="0.25">
      <c r="A195" s="360">
        <v>4.01</v>
      </c>
      <c r="B195" s="360"/>
      <c r="C195" s="360">
        <v>29.06</v>
      </c>
      <c r="D195" s="360"/>
      <c r="E195" s="360">
        <v>10.119999999999999</v>
      </c>
      <c r="F195" s="360"/>
      <c r="G195" s="360">
        <v>10.97</v>
      </c>
      <c r="H195" s="360"/>
      <c r="I195" s="360">
        <v>1.44</v>
      </c>
      <c r="J195" s="360"/>
      <c r="K195" s="360">
        <v>4.87</v>
      </c>
    </row>
    <row r="196" spans="1:11" x14ac:dyDescent="0.25">
      <c r="A196" s="360">
        <v>4.07</v>
      </c>
      <c r="B196" s="360"/>
      <c r="C196" s="360">
        <v>29.07</v>
      </c>
      <c r="D196" s="360"/>
      <c r="E196" s="360">
        <v>10.11</v>
      </c>
      <c r="F196" s="360"/>
      <c r="G196" s="360">
        <v>10.96</v>
      </c>
      <c r="H196" s="360"/>
      <c r="I196" s="360">
        <v>1.46</v>
      </c>
      <c r="J196" s="360"/>
      <c r="K196" s="360">
        <v>3.9</v>
      </c>
    </row>
    <row r="197" spans="1:11" x14ac:dyDescent="0.25">
      <c r="A197" s="360">
        <v>4.13</v>
      </c>
      <c r="B197" s="360"/>
      <c r="C197" s="360">
        <v>29.08</v>
      </c>
      <c r="D197" s="360"/>
      <c r="E197" s="360">
        <v>10.11</v>
      </c>
      <c r="F197" s="360"/>
      <c r="G197" s="360">
        <v>10.92</v>
      </c>
      <c r="H197" s="360"/>
      <c r="I197" s="360">
        <v>1.46</v>
      </c>
      <c r="J197" s="360"/>
      <c r="K197" s="360">
        <v>3.9</v>
      </c>
    </row>
    <row r="198" spans="1:11" x14ac:dyDescent="0.25">
      <c r="A198" s="360">
        <v>4.2</v>
      </c>
      <c r="B198" s="360"/>
      <c r="C198" s="360">
        <v>29.08</v>
      </c>
      <c r="D198" s="360"/>
      <c r="E198" s="360">
        <v>10.09</v>
      </c>
      <c r="F198" s="360"/>
      <c r="G198" s="360">
        <v>10.88</v>
      </c>
      <c r="H198" s="360"/>
      <c r="I198" s="360">
        <v>1.5</v>
      </c>
      <c r="J198" s="360"/>
      <c r="K198" s="360">
        <v>2.0299999999999998</v>
      </c>
    </row>
    <row r="199" spans="1:11" x14ac:dyDescent="0.25">
      <c r="A199" s="360">
        <v>4.28</v>
      </c>
      <c r="B199" s="360"/>
      <c r="C199" s="360">
        <v>29.08</v>
      </c>
      <c r="D199" s="360"/>
      <c r="E199" s="360">
        <v>10.08</v>
      </c>
      <c r="F199" s="360"/>
      <c r="G199" s="360">
        <v>10.83</v>
      </c>
      <c r="H199" s="360"/>
      <c r="I199" s="360">
        <v>1.5</v>
      </c>
      <c r="J199" s="360"/>
      <c r="K199" s="360">
        <v>2.0299999999999998</v>
      </c>
    </row>
    <row r="200" spans="1:11" x14ac:dyDescent="0.25">
      <c r="A200" s="360">
        <v>4.3499999999999996</v>
      </c>
      <c r="B200" s="360"/>
      <c r="C200" s="360">
        <v>29.07</v>
      </c>
      <c r="D200" s="360"/>
      <c r="E200" s="360">
        <v>10.08</v>
      </c>
      <c r="F200" s="360"/>
      <c r="G200" s="360">
        <v>10.78</v>
      </c>
      <c r="H200" s="360"/>
      <c r="I200" s="360">
        <v>1.57</v>
      </c>
      <c r="J200" s="360"/>
      <c r="K200" s="360">
        <v>3.88</v>
      </c>
    </row>
    <row r="201" spans="1:11" x14ac:dyDescent="0.25">
      <c r="A201" s="360">
        <v>4.3899999999999997</v>
      </c>
      <c r="B201" s="360"/>
      <c r="C201" s="360">
        <v>29.08</v>
      </c>
      <c r="D201" s="360"/>
      <c r="E201" s="360">
        <v>10.07</v>
      </c>
      <c r="F201" s="360"/>
      <c r="G201" s="360">
        <v>10.73</v>
      </c>
      <c r="H201" s="360"/>
      <c r="I201" s="360">
        <v>1.57</v>
      </c>
      <c r="J201" s="360"/>
      <c r="K201" s="360">
        <v>3.88</v>
      </c>
    </row>
    <row r="202" spans="1:11" x14ac:dyDescent="0.25">
      <c r="A202" s="360">
        <v>4.45</v>
      </c>
      <c r="B202" s="360"/>
      <c r="C202" s="360">
        <v>29.1</v>
      </c>
      <c r="D202" s="360"/>
      <c r="E202" s="360">
        <v>10.050000000000001</v>
      </c>
      <c r="F202" s="360"/>
      <c r="G202" s="360">
        <v>10.69</v>
      </c>
      <c r="H202" s="360"/>
      <c r="I202" s="360">
        <v>1.48</v>
      </c>
      <c r="J202" s="360"/>
      <c r="K202" s="360">
        <v>2.96</v>
      </c>
    </row>
    <row r="203" spans="1:11" x14ac:dyDescent="0.25">
      <c r="A203" s="360">
        <v>4.53</v>
      </c>
      <c r="B203" s="360"/>
      <c r="C203" s="360">
        <v>29.1</v>
      </c>
      <c r="D203" s="360"/>
      <c r="E203" s="360">
        <v>10.029999999999999</v>
      </c>
      <c r="F203" s="360"/>
      <c r="G203" s="360">
        <v>10.65</v>
      </c>
      <c r="H203" s="360"/>
      <c r="I203" s="360">
        <v>1.48</v>
      </c>
      <c r="J203" s="360"/>
      <c r="K203" s="360">
        <v>2.96</v>
      </c>
    </row>
    <row r="204" spans="1:11" x14ac:dyDescent="0.25">
      <c r="A204" s="360">
        <v>4.6100000000000003</v>
      </c>
      <c r="B204" s="360"/>
      <c r="C204" s="360">
        <v>29.09</v>
      </c>
      <c r="D204" s="360"/>
      <c r="E204" s="360">
        <v>10.029999999999999</v>
      </c>
      <c r="F204" s="360"/>
      <c r="G204" s="360">
        <v>10.61</v>
      </c>
      <c r="H204" s="360"/>
      <c r="I204" s="360">
        <v>1.64</v>
      </c>
      <c r="J204" s="360"/>
      <c r="K204" s="360">
        <v>2.4300000000000002</v>
      </c>
    </row>
    <row r="205" spans="1:11" x14ac:dyDescent="0.25">
      <c r="A205" s="360">
        <v>4.67</v>
      </c>
      <c r="B205" s="360"/>
      <c r="C205" s="360">
        <v>29.08</v>
      </c>
      <c r="D205" s="360"/>
      <c r="E205" s="360">
        <v>10.029999999999999</v>
      </c>
      <c r="F205" s="360"/>
      <c r="G205" s="360">
        <v>10.58</v>
      </c>
      <c r="H205" s="360"/>
      <c r="I205" s="360">
        <v>1.64</v>
      </c>
      <c r="J205" s="360"/>
      <c r="K205" s="360">
        <v>2.4300000000000002</v>
      </c>
    </row>
    <row r="206" spans="1:11" x14ac:dyDescent="0.25">
      <c r="A206" s="360">
        <v>4.75</v>
      </c>
      <c r="B206" s="360"/>
      <c r="C206" s="360">
        <v>29.12</v>
      </c>
      <c r="D206" s="360"/>
      <c r="E206" s="360">
        <v>10</v>
      </c>
      <c r="F206" s="360"/>
      <c r="G206" s="360">
        <v>10.55</v>
      </c>
      <c r="H206" s="360"/>
      <c r="I206" s="360">
        <v>1.61</v>
      </c>
      <c r="J206" s="360"/>
      <c r="K206" s="360">
        <v>4.34</v>
      </c>
    </row>
    <row r="207" spans="1:11" x14ac:dyDescent="0.25">
      <c r="A207" s="360">
        <v>4.82</v>
      </c>
      <c r="B207" s="360"/>
      <c r="C207" s="360">
        <v>29.11</v>
      </c>
      <c r="D207" s="360"/>
      <c r="E207" s="360">
        <v>9.99</v>
      </c>
      <c r="F207" s="360"/>
      <c r="G207" s="360">
        <v>10.54</v>
      </c>
      <c r="H207" s="360"/>
      <c r="I207" s="360">
        <v>1.57</v>
      </c>
      <c r="J207" s="360"/>
      <c r="K207" s="360">
        <v>4.34</v>
      </c>
    </row>
    <row r="208" spans="1:11" x14ac:dyDescent="0.25">
      <c r="A208" s="360">
        <v>4.9000000000000004</v>
      </c>
      <c r="B208" s="360"/>
      <c r="C208" s="360">
        <v>29.11</v>
      </c>
      <c r="D208" s="360"/>
      <c r="E208" s="360">
        <v>9.99</v>
      </c>
      <c r="F208" s="360"/>
      <c r="G208" s="360">
        <v>10.51</v>
      </c>
      <c r="H208" s="360"/>
      <c r="I208" s="360">
        <v>1.54</v>
      </c>
      <c r="J208" s="360"/>
      <c r="K208" s="360">
        <v>4.93</v>
      </c>
    </row>
    <row r="209" spans="1:11" x14ac:dyDescent="0.25">
      <c r="A209" s="360">
        <v>4.97</v>
      </c>
      <c r="B209" s="360"/>
      <c r="C209" s="360">
        <v>29.11</v>
      </c>
      <c r="D209" s="360"/>
      <c r="E209" s="360">
        <v>9.98</v>
      </c>
      <c r="F209" s="360"/>
      <c r="G209" s="360">
        <v>10.48</v>
      </c>
      <c r="H209" s="360"/>
      <c r="I209" s="360">
        <v>1.52</v>
      </c>
      <c r="J209" s="360"/>
      <c r="K209" s="360">
        <v>5.52</v>
      </c>
    </row>
    <row r="210" spans="1:11" x14ac:dyDescent="0.25">
      <c r="A210" s="360">
        <v>5.0199999999999996</v>
      </c>
      <c r="B210" s="360"/>
      <c r="C210" s="360">
        <v>29.12</v>
      </c>
      <c r="D210" s="360"/>
      <c r="E210" s="360">
        <v>9.9700000000000006</v>
      </c>
      <c r="F210" s="360"/>
      <c r="G210" s="360">
        <v>10.46</v>
      </c>
      <c r="H210" s="360"/>
      <c r="I210" s="360">
        <v>1.5</v>
      </c>
      <c r="J210" s="360"/>
      <c r="K210" s="360">
        <v>4.6399999999999997</v>
      </c>
    </row>
    <row r="211" spans="1:11" x14ac:dyDescent="0.25">
      <c r="A211" s="360">
        <v>5.09</v>
      </c>
      <c r="B211" s="360"/>
      <c r="C211" s="360">
        <v>29.12</v>
      </c>
      <c r="D211" s="360"/>
      <c r="E211" s="360">
        <v>9.9600000000000009</v>
      </c>
      <c r="F211" s="360"/>
      <c r="G211" s="360">
        <v>10.43</v>
      </c>
      <c r="H211" s="360"/>
      <c r="I211" s="360">
        <v>1.48</v>
      </c>
      <c r="J211" s="360"/>
      <c r="K211" s="360">
        <v>3.75</v>
      </c>
    </row>
    <row r="212" spans="1:11" x14ac:dyDescent="0.25">
      <c r="A212" s="360">
        <v>5.19</v>
      </c>
      <c r="B212" s="360"/>
      <c r="C212" s="360">
        <v>29.12</v>
      </c>
      <c r="D212" s="360"/>
      <c r="E212" s="360">
        <v>9.9499999999999993</v>
      </c>
      <c r="F212" s="360"/>
      <c r="G212" s="360">
        <v>10.39</v>
      </c>
      <c r="H212" s="360"/>
      <c r="I212" s="360">
        <v>1.55</v>
      </c>
      <c r="J212" s="360"/>
      <c r="K212" s="360">
        <v>3.24</v>
      </c>
    </row>
    <row r="213" spans="1:11" x14ac:dyDescent="0.25">
      <c r="A213" s="360">
        <v>5.26</v>
      </c>
      <c r="B213" s="360"/>
      <c r="C213" s="360">
        <v>29.13</v>
      </c>
      <c r="D213" s="360"/>
      <c r="E213" s="360">
        <v>9.9499999999999993</v>
      </c>
      <c r="F213" s="360"/>
      <c r="G213" s="360">
        <v>10.36</v>
      </c>
      <c r="H213" s="360"/>
      <c r="I213" s="360">
        <v>1.61</v>
      </c>
      <c r="J213" s="360"/>
      <c r="K213" s="360">
        <v>2.73</v>
      </c>
    </row>
    <row r="214" spans="1:11" x14ac:dyDescent="0.25">
      <c r="A214" s="360">
        <v>5.3</v>
      </c>
      <c r="B214" s="360"/>
      <c r="C214" s="360">
        <v>29.14</v>
      </c>
      <c r="D214" s="360"/>
      <c r="E214" s="360">
        <v>9.93</v>
      </c>
      <c r="F214" s="360"/>
      <c r="G214" s="360">
        <v>10.33</v>
      </c>
      <c r="H214" s="360"/>
      <c r="I214" s="360">
        <v>1.55</v>
      </c>
      <c r="J214" s="360"/>
      <c r="K214" s="360">
        <v>3.07</v>
      </c>
    </row>
    <row r="215" spans="1:11" x14ac:dyDescent="0.25">
      <c r="A215" s="360">
        <v>5.36</v>
      </c>
      <c r="B215" s="360"/>
      <c r="C215" s="360">
        <v>29.14</v>
      </c>
      <c r="D215" s="360"/>
      <c r="E215" s="360">
        <v>9.93</v>
      </c>
      <c r="F215" s="360"/>
      <c r="G215" s="360">
        <v>10.31</v>
      </c>
      <c r="H215" s="360"/>
      <c r="I215" s="360">
        <v>1.48</v>
      </c>
      <c r="J215" s="360"/>
      <c r="K215" s="360">
        <v>3.41</v>
      </c>
    </row>
    <row r="216" spans="1:11" x14ac:dyDescent="0.25">
      <c r="A216" s="360">
        <v>5.44</v>
      </c>
      <c r="B216" s="360"/>
      <c r="C216" s="360">
        <v>29.14</v>
      </c>
      <c r="D216" s="360"/>
      <c r="E216" s="360">
        <v>9.92</v>
      </c>
      <c r="F216" s="360"/>
      <c r="G216" s="360">
        <v>10.31</v>
      </c>
      <c r="H216" s="360"/>
      <c r="I216" s="360">
        <v>1.48</v>
      </c>
      <c r="J216" s="360"/>
      <c r="K216" s="360">
        <v>4.7300000000000004</v>
      </c>
    </row>
    <row r="217" spans="1:11" x14ac:dyDescent="0.25">
      <c r="A217" s="360">
        <v>5.53</v>
      </c>
      <c r="B217" s="360"/>
      <c r="C217" s="360">
        <v>29.15</v>
      </c>
      <c r="D217" s="360"/>
      <c r="E217" s="360">
        <v>9.91</v>
      </c>
      <c r="F217" s="360"/>
      <c r="G217" s="360">
        <v>10.33</v>
      </c>
      <c r="H217" s="360"/>
      <c r="I217" s="360">
        <v>1.47</v>
      </c>
      <c r="J217" s="360"/>
      <c r="K217" s="360">
        <v>6.04</v>
      </c>
    </row>
    <row r="218" spans="1:11" x14ac:dyDescent="0.25">
      <c r="A218" s="360">
        <v>5.59</v>
      </c>
      <c r="B218" s="360"/>
      <c r="C218" s="360">
        <v>29.16</v>
      </c>
      <c r="D218" s="360"/>
      <c r="E218" s="360">
        <v>9.89</v>
      </c>
      <c r="F218" s="360"/>
      <c r="G218" s="360">
        <v>10.33</v>
      </c>
      <c r="H218" s="360"/>
      <c r="I218" s="360">
        <v>1.46</v>
      </c>
      <c r="J218" s="360"/>
      <c r="K218" s="360">
        <v>5.54</v>
      </c>
    </row>
    <row r="219" spans="1:11" x14ac:dyDescent="0.25">
      <c r="A219" s="360">
        <v>5.64</v>
      </c>
      <c r="B219" s="360"/>
      <c r="C219" s="360">
        <v>29.15</v>
      </c>
      <c r="D219" s="360"/>
      <c r="E219" s="360">
        <v>9.89</v>
      </c>
      <c r="F219" s="360"/>
      <c r="G219" s="360">
        <v>10.32</v>
      </c>
      <c r="H219" s="360"/>
      <c r="I219" s="360">
        <v>1.45</v>
      </c>
      <c r="J219" s="360"/>
      <c r="K219" s="360">
        <v>5.05</v>
      </c>
    </row>
    <row r="220" spans="1:11" x14ac:dyDescent="0.25">
      <c r="A220" s="360">
        <v>5.71</v>
      </c>
      <c r="B220" s="360"/>
      <c r="C220" s="360">
        <v>29.15</v>
      </c>
      <c r="D220" s="360"/>
      <c r="E220" s="360">
        <v>9.89</v>
      </c>
      <c r="F220" s="360"/>
      <c r="G220" s="360">
        <v>10.3</v>
      </c>
      <c r="H220" s="360"/>
      <c r="I220" s="360">
        <v>1.46</v>
      </c>
      <c r="J220" s="360"/>
      <c r="K220" s="360">
        <v>4.41</v>
      </c>
    </row>
    <row r="221" spans="1:11" x14ac:dyDescent="0.25">
      <c r="A221" s="360">
        <v>5.78</v>
      </c>
      <c r="B221" s="360"/>
      <c r="C221" s="360">
        <v>29.16</v>
      </c>
      <c r="D221" s="360"/>
      <c r="E221" s="360">
        <v>9.8800000000000008</v>
      </c>
      <c r="F221" s="360"/>
      <c r="G221" s="360">
        <v>10.28</v>
      </c>
      <c r="H221" s="360"/>
      <c r="I221" s="360">
        <v>1.48</v>
      </c>
      <c r="J221" s="360"/>
      <c r="K221" s="360">
        <v>3.77</v>
      </c>
    </row>
    <row r="222" spans="1:11" x14ac:dyDescent="0.25">
      <c r="A222" s="360">
        <v>5.85</v>
      </c>
      <c r="B222" s="360"/>
      <c r="C222" s="360">
        <v>29.16</v>
      </c>
      <c r="D222" s="360"/>
      <c r="E222" s="360">
        <v>9.8699999999999992</v>
      </c>
      <c r="F222" s="360"/>
      <c r="G222" s="360">
        <v>10.27</v>
      </c>
      <c r="H222" s="360"/>
      <c r="I222" s="360">
        <v>1.49</v>
      </c>
      <c r="J222" s="360"/>
      <c r="K222" s="360">
        <v>3.01</v>
      </c>
    </row>
    <row r="223" spans="1:11" x14ac:dyDescent="0.25">
      <c r="A223" s="360">
        <v>5.92</v>
      </c>
      <c r="B223" s="360"/>
      <c r="C223" s="360">
        <v>29.17</v>
      </c>
      <c r="D223" s="360"/>
      <c r="E223" s="360">
        <v>9.8699999999999992</v>
      </c>
      <c r="F223" s="360"/>
      <c r="G223" s="360">
        <v>10.25</v>
      </c>
      <c r="H223" s="360"/>
      <c r="I223" s="360">
        <v>1.51</v>
      </c>
      <c r="J223" s="360"/>
      <c r="K223" s="360">
        <v>2.2599999999999998</v>
      </c>
    </row>
    <row r="224" spans="1:11" x14ac:dyDescent="0.25">
      <c r="A224" s="360">
        <v>6</v>
      </c>
      <c r="B224" s="360"/>
      <c r="C224" s="360">
        <v>29.17</v>
      </c>
      <c r="D224" s="360"/>
      <c r="E224" s="360">
        <v>9.86</v>
      </c>
      <c r="F224" s="360"/>
      <c r="G224" s="360">
        <v>10.24</v>
      </c>
      <c r="H224" s="360"/>
      <c r="I224" s="360">
        <v>1.5</v>
      </c>
      <c r="J224" s="360"/>
      <c r="K224" s="360">
        <v>2.6</v>
      </c>
    </row>
    <row r="225" spans="1:11" x14ac:dyDescent="0.25">
      <c r="A225" s="360">
        <v>6.08</v>
      </c>
      <c r="B225" s="360"/>
      <c r="C225" s="360">
        <v>29.17</v>
      </c>
      <c r="D225" s="360"/>
      <c r="E225" s="360">
        <v>9.85</v>
      </c>
      <c r="F225" s="360"/>
      <c r="G225" s="360">
        <v>10.24</v>
      </c>
      <c r="H225" s="360"/>
      <c r="I225" s="360">
        <v>1.5</v>
      </c>
      <c r="J225" s="360"/>
      <c r="K225" s="360">
        <v>2.94</v>
      </c>
    </row>
    <row r="226" spans="1:11" x14ac:dyDescent="0.25">
      <c r="A226" s="360">
        <v>6.15</v>
      </c>
      <c r="B226" s="360"/>
      <c r="C226" s="360">
        <v>29.18</v>
      </c>
      <c r="D226" s="360"/>
      <c r="E226" s="360">
        <v>9.83</v>
      </c>
      <c r="F226" s="360"/>
      <c r="G226" s="360">
        <v>10.24</v>
      </c>
      <c r="H226" s="360"/>
      <c r="I226" s="360">
        <v>1.47</v>
      </c>
      <c r="J226" s="360"/>
      <c r="K226" s="360">
        <v>3.28</v>
      </c>
    </row>
    <row r="227" spans="1:11" x14ac:dyDescent="0.25">
      <c r="A227" s="360">
        <v>6.2</v>
      </c>
      <c r="B227" s="360"/>
      <c r="C227" s="360">
        <v>29.19</v>
      </c>
      <c r="D227" s="360"/>
      <c r="E227" s="360">
        <v>9.82</v>
      </c>
      <c r="F227" s="360"/>
      <c r="G227" s="360">
        <v>10.220000000000001</v>
      </c>
      <c r="H227" s="360"/>
      <c r="I227" s="360">
        <v>1.45</v>
      </c>
      <c r="J227" s="360"/>
      <c r="K227" s="360">
        <v>3.6</v>
      </c>
    </row>
    <row r="228" spans="1:11" x14ac:dyDescent="0.25">
      <c r="A228" s="360">
        <v>6.28</v>
      </c>
      <c r="B228" s="360"/>
      <c r="C228" s="360">
        <v>29.19</v>
      </c>
      <c r="D228" s="360"/>
      <c r="E228" s="360">
        <v>9.81</v>
      </c>
      <c r="F228" s="360"/>
      <c r="G228" s="360">
        <v>10.17</v>
      </c>
      <c r="H228" s="360"/>
      <c r="I228" s="360">
        <v>1.53</v>
      </c>
      <c r="J228" s="360"/>
      <c r="K228" s="360">
        <v>4.42</v>
      </c>
    </row>
    <row r="229" spans="1:11" x14ac:dyDescent="0.25">
      <c r="A229" s="360">
        <v>6.37</v>
      </c>
      <c r="B229" s="360"/>
      <c r="C229" s="360">
        <v>29.19</v>
      </c>
      <c r="D229" s="360"/>
      <c r="E229" s="360">
        <v>9.8000000000000007</v>
      </c>
      <c r="F229" s="360"/>
      <c r="G229" s="360">
        <v>10.1</v>
      </c>
      <c r="H229" s="360"/>
      <c r="I229" s="360">
        <v>1.6</v>
      </c>
      <c r="J229" s="360"/>
      <c r="K229" s="360">
        <v>5.22</v>
      </c>
    </row>
    <row r="230" spans="1:11" x14ac:dyDescent="0.25">
      <c r="A230" s="360">
        <v>6.45</v>
      </c>
      <c r="B230" s="360"/>
      <c r="C230" s="360">
        <v>29.19</v>
      </c>
      <c r="D230" s="360"/>
      <c r="E230" s="360">
        <v>9.8000000000000007</v>
      </c>
      <c r="F230" s="360"/>
      <c r="G230" s="360">
        <v>10.02</v>
      </c>
      <c r="H230" s="360"/>
      <c r="I230" s="360">
        <v>1.6</v>
      </c>
      <c r="J230" s="360"/>
      <c r="K230" s="360">
        <v>4.96</v>
      </c>
    </row>
    <row r="231" spans="1:11" x14ac:dyDescent="0.25">
      <c r="A231" s="360">
        <v>6.51</v>
      </c>
      <c r="B231" s="360"/>
      <c r="C231" s="360">
        <v>29.2</v>
      </c>
      <c r="D231" s="360"/>
      <c r="E231" s="360">
        <v>9.7899999999999991</v>
      </c>
      <c r="F231" s="360"/>
      <c r="G231" s="360">
        <v>9.93</v>
      </c>
      <c r="H231" s="360"/>
      <c r="I231" s="360">
        <v>1.61</v>
      </c>
      <c r="J231" s="360"/>
      <c r="K231" s="360">
        <v>4.6900000000000004</v>
      </c>
    </row>
    <row r="232" spans="1:11" x14ac:dyDescent="0.25">
      <c r="A232" s="360">
        <v>6.59</v>
      </c>
      <c r="B232" s="360"/>
      <c r="C232" s="360">
        <v>29.2</v>
      </c>
      <c r="D232" s="360"/>
      <c r="E232" s="360">
        <v>9.7799999999999994</v>
      </c>
      <c r="F232" s="360"/>
      <c r="G232" s="360">
        <v>9.85</v>
      </c>
      <c r="H232" s="360"/>
      <c r="I232" s="360">
        <v>1.62</v>
      </c>
      <c r="J232" s="360"/>
      <c r="K232" s="360">
        <v>5.51</v>
      </c>
    </row>
    <row r="233" spans="1:11" x14ac:dyDescent="0.25">
      <c r="A233" s="360">
        <v>6.67</v>
      </c>
      <c r="B233" s="360"/>
      <c r="C233" s="360">
        <v>29.19</v>
      </c>
      <c r="D233" s="360"/>
      <c r="E233" s="360">
        <v>9.7899999999999991</v>
      </c>
      <c r="F233" s="360"/>
      <c r="G233" s="360">
        <v>9.7799999999999994</v>
      </c>
      <c r="H233" s="360"/>
      <c r="I233" s="360">
        <v>1.64</v>
      </c>
      <c r="J233" s="360"/>
      <c r="K233" s="360">
        <v>6.33</v>
      </c>
    </row>
    <row r="234" spans="1:11" x14ac:dyDescent="0.25">
      <c r="A234" s="360">
        <v>6.75</v>
      </c>
      <c r="B234" s="360"/>
      <c r="C234" s="360">
        <v>29.21</v>
      </c>
      <c r="D234" s="360"/>
      <c r="E234" s="360">
        <v>9.77</v>
      </c>
      <c r="F234" s="360"/>
      <c r="G234" s="360">
        <v>9.7100000000000009</v>
      </c>
      <c r="H234" s="360"/>
      <c r="I234" s="360">
        <v>1.63</v>
      </c>
      <c r="J234" s="360"/>
      <c r="K234" s="360">
        <v>5.23</v>
      </c>
    </row>
    <row r="235" spans="1:11" x14ac:dyDescent="0.25">
      <c r="A235" s="360">
        <v>6.81</v>
      </c>
      <c r="B235" s="360"/>
      <c r="C235" s="360">
        <v>29.24</v>
      </c>
      <c r="D235" s="360"/>
      <c r="E235" s="360">
        <v>9.7200000000000006</v>
      </c>
      <c r="F235" s="360"/>
      <c r="G235" s="360">
        <v>9.68</v>
      </c>
      <c r="H235" s="360"/>
      <c r="I235" s="360">
        <v>1.62</v>
      </c>
      <c r="J235" s="360"/>
      <c r="K235" s="360">
        <v>4.1100000000000003</v>
      </c>
    </row>
    <row r="236" spans="1:11" x14ac:dyDescent="0.25">
      <c r="A236" s="360">
        <v>6.89</v>
      </c>
      <c r="B236" s="360"/>
      <c r="C236" s="360">
        <v>29.25</v>
      </c>
      <c r="D236" s="360"/>
      <c r="E236" s="360">
        <v>9.68</v>
      </c>
      <c r="F236" s="360"/>
      <c r="G236" s="360">
        <v>9.6300000000000008</v>
      </c>
      <c r="H236" s="360"/>
      <c r="I236" s="360">
        <v>1.7</v>
      </c>
      <c r="J236" s="360"/>
      <c r="K236" s="360">
        <v>4.6500000000000004</v>
      </c>
    </row>
    <row r="237" spans="1:11" x14ac:dyDescent="0.25">
      <c r="A237" s="360">
        <v>6.99</v>
      </c>
      <c r="B237" s="360"/>
      <c r="C237" s="360">
        <v>29.22</v>
      </c>
      <c r="D237" s="360"/>
      <c r="E237" s="360">
        <v>9.68</v>
      </c>
      <c r="F237" s="360"/>
      <c r="G237" s="360">
        <v>9.56</v>
      </c>
      <c r="H237" s="360"/>
      <c r="I237" s="360">
        <v>1.78</v>
      </c>
      <c r="J237" s="360"/>
      <c r="K237" s="360">
        <v>5.2</v>
      </c>
    </row>
    <row r="238" spans="1:11" x14ac:dyDescent="0.25">
      <c r="A238" s="360">
        <v>7.07</v>
      </c>
      <c r="B238" s="360"/>
      <c r="C238" s="360">
        <v>29.21</v>
      </c>
      <c r="D238" s="360"/>
      <c r="E238" s="360">
        <v>9.68</v>
      </c>
      <c r="F238" s="360"/>
      <c r="G238" s="360">
        <v>9.49</v>
      </c>
      <c r="H238" s="360"/>
      <c r="I238" s="360">
        <v>1.64</v>
      </c>
      <c r="J238" s="360"/>
      <c r="K238" s="360">
        <v>4.1100000000000003</v>
      </c>
    </row>
    <row r="239" spans="1:11" x14ac:dyDescent="0.25">
      <c r="A239" s="360">
        <v>7.13</v>
      </c>
      <c r="B239" s="360"/>
      <c r="C239" s="360">
        <v>29.22</v>
      </c>
      <c r="D239" s="360"/>
      <c r="E239" s="360">
        <v>9.67</v>
      </c>
      <c r="F239" s="360"/>
      <c r="G239" s="360">
        <v>9.43</v>
      </c>
      <c r="H239" s="360"/>
      <c r="I239" s="360">
        <v>1.5</v>
      </c>
      <c r="J239" s="360"/>
      <c r="K239" s="360">
        <v>3.02</v>
      </c>
    </row>
    <row r="240" spans="1:11" x14ac:dyDescent="0.25">
      <c r="A240" s="360">
        <v>7.19</v>
      </c>
      <c r="B240" s="360"/>
      <c r="C240" s="360">
        <v>29.24</v>
      </c>
      <c r="D240" s="360"/>
      <c r="E240" s="360">
        <v>9.65</v>
      </c>
      <c r="F240" s="360"/>
      <c r="G240" s="360">
        <v>9.3699999999999992</v>
      </c>
      <c r="H240" s="360"/>
      <c r="I240" s="360">
        <v>1.51</v>
      </c>
      <c r="J240" s="360"/>
      <c r="K240" s="360">
        <v>5.09</v>
      </c>
    </row>
    <row r="241" spans="1:11" x14ac:dyDescent="0.25">
      <c r="A241" s="360">
        <v>7.27</v>
      </c>
      <c r="B241" s="360"/>
      <c r="C241" s="360">
        <v>29.23</v>
      </c>
      <c r="D241" s="360"/>
      <c r="E241" s="360">
        <v>9.65</v>
      </c>
      <c r="F241" s="360"/>
      <c r="G241" s="360">
        <v>9.33</v>
      </c>
      <c r="H241" s="360"/>
      <c r="I241" s="360">
        <v>1.59</v>
      </c>
      <c r="J241" s="360"/>
      <c r="K241" s="360">
        <v>7.17</v>
      </c>
    </row>
    <row r="242" spans="1:11" x14ac:dyDescent="0.25">
      <c r="A242" s="360">
        <v>7.35</v>
      </c>
      <c r="B242" s="360"/>
      <c r="C242" s="360">
        <v>29.25</v>
      </c>
      <c r="D242" s="360"/>
      <c r="E242" s="360">
        <v>9.6199999999999992</v>
      </c>
      <c r="F242" s="360"/>
      <c r="G242" s="360">
        <v>9.2899999999999991</v>
      </c>
      <c r="H242" s="360"/>
      <c r="I242" s="360">
        <v>1.59</v>
      </c>
      <c r="J242" s="360"/>
      <c r="K242" s="360">
        <v>7.16</v>
      </c>
    </row>
    <row r="243" spans="1:11" x14ac:dyDescent="0.25">
      <c r="A243" s="360">
        <v>7.41</v>
      </c>
      <c r="B243" s="360"/>
      <c r="C243" s="360">
        <v>29.25</v>
      </c>
      <c r="D243" s="360"/>
      <c r="E243" s="360">
        <v>9.6</v>
      </c>
      <c r="F243" s="360"/>
      <c r="G243" s="360">
        <v>9.25</v>
      </c>
      <c r="H243" s="360"/>
      <c r="I243" s="360">
        <v>1.58</v>
      </c>
      <c r="J243" s="360"/>
      <c r="K243" s="360">
        <v>7.42</v>
      </c>
    </row>
    <row r="244" spans="1:11" x14ac:dyDescent="0.25">
      <c r="A244" s="360">
        <v>7.48</v>
      </c>
      <c r="B244" s="360"/>
      <c r="C244" s="360">
        <v>29.25</v>
      </c>
      <c r="D244" s="360"/>
      <c r="E244" s="360">
        <v>9.59</v>
      </c>
      <c r="F244" s="360"/>
      <c r="G244" s="360">
        <v>9.23</v>
      </c>
      <c r="H244" s="360"/>
      <c r="I244" s="360">
        <v>1.58</v>
      </c>
      <c r="J244" s="360"/>
      <c r="K244" s="360">
        <v>7.42</v>
      </c>
    </row>
    <row r="245" spans="1:11" x14ac:dyDescent="0.25">
      <c r="A245" s="360">
        <v>7.55</v>
      </c>
      <c r="B245" s="360"/>
      <c r="C245" s="360">
        <v>29.27</v>
      </c>
      <c r="D245" s="360"/>
      <c r="E245" s="360">
        <v>9.57</v>
      </c>
      <c r="F245" s="360"/>
      <c r="G245" s="360">
        <v>9.2100000000000009</v>
      </c>
      <c r="H245" s="360"/>
      <c r="I245" s="360">
        <v>1.59</v>
      </c>
      <c r="J245" s="360"/>
      <c r="K245" s="360">
        <v>3.78</v>
      </c>
    </row>
    <row r="246" spans="1:11" x14ac:dyDescent="0.25">
      <c r="A246" s="360">
        <v>7.62</v>
      </c>
      <c r="B246" s="360"/>
      <c r="C246" s="360">
        <v>29.27</v>
      </c>
      <c r="D246" s="360"/>
      <c r="E246" s="360">
        <v>9.5500000000000007</v>
      </c>
      <c r="F246" s="360"/>
      <c r="G246" s="360">
        <v>9.19</v>
      </c>
      <c r="H246" s="360"/>
      <c r="I246" s="360">
        <v>1.59</v>
      </c>
      <c r="J246" s="360"/>
      <c r="K246" s="360">
        <v>3.78</v>
      </c>
    </row>
    <row r="247" spans="1:11" x14ac:dyDescent="0.25">
      <c r="A247" s="360">
        <v>7.68</v>
      </c>
      <c r="B247" s="360"/>
      <c r="C247" s="360">
        <v>29.27</v>
      </c>
      <c r="D247" s="360"/>
      <c r="E247" s="360">
        <v>9.5500000000000007</v>
      </c>
      <c r="F247" s="360"/>
      <c r="G247" s="360">
        <v>9.18</v>
      </c>
      <c r="H247" s="360"/>
      <c r="I247" s="360">
        <v>1.52</v>
      </c>
      <c r="J247" s="360"/>
      <c r="K247" s="360">
        <v>3.29</v>
      </c>
    </row>
    <row r="248" spans="1:11" x14ac:dyDescent="0.25">
      <c r="A248" s="360">
        <v>7.75</v>
      </c>
      <c r="B248" s="360"/>
      <c r="C248" s="360">
        <v>29.27</v>
      </c>
      <c r="D248" s="360"/>
      <c r="E248" s="360">
        <v>9.5399999999999991</v>
      </c>
      <c r="F248" s="360"/>
      <c r="G248" s="360">
        <v>9.17</v>
      </c>
      <c r="H248" s="360"/>
      <c r="I248" s="360">
        <v>1.52</v>
      </c>
      <c r="J248" s="360"/>
      <c r="K248" s="360">
        <v>3.29</v>
      </c>
    </row>
    <row r="249" spans="1:11" x14ac:dyDescent="0.25">
      <c r="A249" s="360">
        <v>7.81</v>
      </c>
      <c r="B249" s="360"/>
      <c r="C249" s="360">
        <v>29.26</v>
      </c>
      <c r="D249" s="360"/>
      <c r="E249" s="360">
        <v>9.5299999999999994</v>
      </c>
      <c r="F249" s="360"/>
      <c r="G249" s="360">
        <v>9.17</v>
      </c>
      <c r="H249" s="360"/>
      <c r="I249" s="360">
        <v>1.59</v>
      </c>
      <c r="J249" s="360"/>
      <c r="K249" s="360">
        <v>3.18</v>
      </c>
    </row>
    <row r="250" spans="1:11" x14ac:dyDescent="0.25">
      <c r="A250" s="360">
        <v>7.87</v>
      </c>
      <c r="B250" s="360"/>
      <c r="C250" s="360">
        <v>29.27</v>
      </c>
      <c r="D250" s="360"/>
      <c r="E250" s="360">
        <v>9.5299999999999994</v>
      </c>
      <c r="F250" s="360"/>
      <c r="G250" s="360">
        <v>9.17</v>
      </c>
      <c r="H250" s="360"/>
      <c r="I250" s="360">
        <v>1.58</v>
      </c>
      <c r="J250" s="360"/>
      <c r="K250" s="360">
        <v>3.18</v>
      </c>
    </row>
    <row r="251" spans="1:11" x14ac:dyDescent="0.25">
      <c r="A251" s="360">
        <v>7.94</v>
      </c>
      <c r="B251" s="360"/>
      <c r="C251" s="360">
        <v>29.26</v>
      </c>
      <c r="D251" s="360"/>
      <c r="E251" s="360">
        <v>9.5299999999999994</v>
      </c>
      <c r="F251" s="360"/>
      <c r="G251" s="360">
        <v>9.16</v>
      </c>
      <c r="H251" s="360"/>
      <c r="I251" s="360">
        <v>1.58</v>
      </c>
      <c r="J251" s="360"/>
      <c r="K251" s="360">
        <v>5.7</v>
      </c>
    </row>
    <row r="252" spans="1:11" x14ac:dyDescent="0.25">
      <c r="A252" s="360">
        <v>8</v>
      </c>
      <c r="B252" s="360"/>
      <c r="C252" s="360">
        <v>29.27</v>
      </c>
      <c r="D252" s="360"/>
      <c r="E252" s="360">
        <v>9.52</v>
      </c>
      <c r="F252" s="360"/>
      <c r="G252" s="360">
        <v>9.16</v>
      </c>
      <c r="H252" s="360"/>
      <c r="I252" s="360">
        <v>1.58</v>
      </c>
      <c r="J252" s="360"/>
      <c r="K252" s="360">
        <v>5.7</v>
      </c>
    </row>
    <row r="253" spans="1:11" x14ac:dyDescent="0.25">
      <c r="A253" s="360">
        <v>8.0500000000000007</v>
      </c>
      <c r="B253" s="360"/>
      <c r="C253" s="360">
        <v>29.27</v>
      </c>
      <c r="D253" s="360"/>
      <c r="E253" s="360">
        <v>9.52</v>
      </c>
      <c r="F253" s="360"/>
      <c r="G253" s="360">
        <v>9.15</v>
      </c>
      <c r="H253" s="360"/>
      <c r="I253" s="360">
        <v>1.66</v>
      </c>
      <c r="J253" s="360"/>
      <c r="K253" s="360">
        <v>2.74</v>
      </c>
    </row>
    <row r="254" spans="1:11" x14ac:dyDescent="0.25">
      <c r="A254" s="360">
        <v>8.1</v>
      </c>
      <c r="B254" s="360"/>
      <c r="C254" s="360">
        <v>29.26</v>
      </c>
      <c r="D254" s="360"/>
      <c r="E254" s="360">
        <v>9.52</v>
      </c>
      <c r="F254" s="360"/>
      <c r="G254" s="360">
        <v>9.16</v>
      </c>
      <c r="H254" s="360"/>
      <c r="I254" s="360">
        <v>1.66</v>
      </c>
      <c r="J254" s="360"/>
      <c r="K254" s="360">
        <v>2.74</v>
      </c>
    </row>
    <row r="255" spans="1:11" x14ac:dyDescent="0.25">
      <c r="A255" s="360">
        <v>8.16</v>
      </c>
      <c r="B255" s="360"/>
      <c r="C255" s="360">
        <v>29.27</v>
      </c>
      <c r="D255" s="360"/>
      <c r="E255" s="360">
        <v>9.52</v>
      </c>
      <c r="F255" s="360"/>
      <c r="G255" s="360">
        <v>9.17</v>
      </c>
      <c r="H255" s="360"/>
      <c r="I255" s="360">
        <v>1.55</v>
      </c>
      <c r="J255" s="360"/>
      <c r="K255" s="360">
        <v>4.76</v>
      </c>
    </row>
    <row r="256" spans="1:11" x14ac:dyDescent="0.25">
      <c r="A256" s="360">
        <v>8.23</v>
      </c>
      <c r="B256" s="360"/>
      <c r="C256" s="360">
        <v>29.26</v>
      </c>
      <c r="D256" s="360"/>
      <c r="E256" s="360">
        <v>9.52</v>
      </c>
      <c r="F256" s="360"/>
      <c r="G256" s="360">
        <v>9.19</v>
      </c>
      <c r="H256" s="360"/>
      <c r="I256" s="360">
        <v>1.55</v>
      </c>
      <c r="J256" s="360"/>
      <c r="K256" s="360">
        <v>4.76</v>
      </c>
    </row>
    <row r="257" spans="1:11" x14ac:dyDescent="0.25">
      <c r="A257" s="360">
        <v>8.2899999999999991</v>
      </c>
      <c r="B257" s="360"/>
      <c r="C257" s="360">
        <v>29.27</v>
      </c>
      <c r="D257" s="360"/>
      <c r="E257" s="360">
        <v>9.51</v>
      </c>
      <c r="F257" s="360"/>
      <c r="G257" s="360">
        <v>9.2200000000000006</v>
      </c>
      <c r="H257" s="360"/>
      <c r="I257" s="360">
        <v>1.66</v>
      </c>
      <c r="J257" s="360"/>
      <c r="K257" s="360">
        <v>4.66</v>
      </c>
    </row>
    <row r="258" spans="1:11" x14ac:dyDescent="0.25">
      <c r="A258" s="360">
        <v>8.35</v>
      </c>
      <c r="B258" s="360"/>
      <c r="C258" s="360">
        <v>29.27</v>
      </c>
      <c r="D258" s="360"/>
      <c r="E258" s="360">
        <v>9.51</v>
      </c>
      <c r="F258" s="360"/>
      <c r="G258" s="360">
        <v>9.25</v>
      </c>
      <c r="H258" s="360"/>
      <c r="I258" s="360">
        <v>1.66</v>
      </c>
      <c r="J258" s="360"/>
      <c r="K258" s="360">
        <v>4.66</v>
      </c>
    </row>
    <row r="259" spans="1:11" x14ac:dyDescent="0.25">
      <c r="A259" s="360">
        <v>8.41</v>
      </c>
      <c r="B259" s="360"/>
      <c r="C259" s="360">
        <v>29.27</v>
      </c>
      <c r="D259" s="360"/>
      <c r="E259" s="360">
        <v>9.5</v>
      </c>
      <c r="F259" s="360"/>
      <c r="G259" s="360">
        <v>9.27</v>
      </c>
      <c r="H259" s="360"/>
      <c r="I259" s="360">
        <v>1.55</v>
      </c>
      <c r="J259" s="360"/>
      <c r="K259" s="360">
        <v>4.83</v>
      </c>
    </row>
    <row r="260" spans="1:11" x14ac:dyDescent="0.25">
      <c r="A260" s="360">
        <v>8.4600000000000009</v>
      </c>
      <c r="B260" s="360"/>
      <c r="C260" s="360">
        <v>29.27</v>
      </c>
      <c r="D260" s="360"/>
      <c r="E260" s="360">
        <v>9.5</v>
      </c>
      <c r="F260" s="360"/>
      <c r="G260" s="360">
        <v>9.2799999999999994</v>
      </c>
      <c r="H260" s="360"/>
      <c r="I260" s="360">
        <v>1.55</v>
      </c>
      <c r="J260" s="360"/>
      <c r="K260" s="360">
        <v>4.83</v>
      </c>
    </row>
    <row r="261" spans="1:11" x14ac:dyDescent="0.25">
      <c r="A261" s="360">
        <v>8.51</v>
      </c>
      <c r="B261" s="360"/>
      <c r="C261" s="360">
        <v>29.27</v>
      </c>
      <c r="D261" s="360"/>
      <c r="E261" s="360">
        <v>9.5</v>
      </c>
      <c r="F261" s="360"/>
      <c r="G261" s="360">
        <v>9.2799999999999994</v>
      </c>
      <c r="H261" s="360"/>
      <c r="I261" s="360">
        <v>1.57</v>
      </c>
      <c r="J261" s="360"/>
      <c r="K261" s="360">
        <v>2.94</v>
      </c>
    </row>
    <row r="262" spans="1:11" x14ac:dyDescent="0.25">
      <c r="A262" s="360">
        <v>8.57</v>
      </c>
      <c r="B262" s="360"/>
      <c r="C262" s="360">
        <v>29.27</v>
      </c>
      <c r="D262" s="360"/>
      <c r="E262" s="360">
        <v>9.5</v>
      </c>
      <c r="F262" s="360"/>
      <c r="G262" s="360">
        <v>9.27</v>
      </c>
      <c r="H262" s="360"/>
      <c r="I262" s="360">
        <v>1.57</v>
      </c>
      <c r="J262" s="360"/>
      <c r="K262" s="360">
        <v>2.95</v>
      </c>
    </row>
    <row r="263" spans="1:11" x14ac:dyDescent="0.25">
      <c r="A263" s="360">
        <v>8.6199999999999992</v>
      </c>
      <c r="B263" s="360"/>
      <c r="C263" s="360">
        <v>29.27</v>
      </c>
      <c r="D263" s="360"/>
      <c r="E263" s="360">
        <v>9.5</v>
      </c>
      <c r="F263" s="360"/>
      <c r="G263" s="360">
        <v>9.26</v>
      </c>
      <c r="H263" s="360"/>
      <c r="I263" s="360">
        <v>1.62</v>
      </c>
      <c r="J263" s="360"/>
      <c r="K263" s="360">
        <v>3.96</v>
      </c>
    </row>
    <row r="264" spans="1:11" x14ac:dyDescent="0.25">
      <c r="A264" s="360">
        <v>8.68</v>
      </c>
      <c r="B264" s="360"/>
      <c r="C264" s="360">
        <v>29.27</v>
      </c>
      <c r="D264" s="360"/>
      <c r="E264" s="360">
        <v>9.5</v>
      </c>
      <c r="F264" s="360"/>
      <c r="G264" s="360">
        <v>9.24</v>
      </c>
      <c r="H264" s="360"/>
      <c r="I264" s="360">
        <v>1.62</v>
      </c>
      <c r="J264" s="360"/>
      <c r="K264" s="360">
        <v>3.95</v>
      </c>
    </row>
    <row r="265" spans="1:11" x14ac:dyDescent="0.25">
      <c r="A265" s="360">
        <v>8.75</v>
      </c>
      <c r="B265" s="360"/>
      <c r="C265" s="360">
        <v>29.27</v>
      </c>
      <c r="D265" s="360"/>
      <c r="E265" s="360">
        <v>9.5</v>
      </c>
      <c r="F265" s="360"/>
      <c r="G265" s="360">
        <v>9.23</v>
      </c>
      <c r="H265" s="360"/>
      <c r="I265" s="360">
        <v>1.8</v>
      </c>
      <c r="J265" s="360"/>
      <c r="K265" s="360">
        <v>2.04</v>
      </c>
    </row>
    <row r="266" spans="1:11" x14ac:dyDescent="0.25">
      <c r="A266" s="360">
        <v>8.81</v>
      </c>
      <c r="B266" s="360"/>
      <c r="C266" s="360">
        <v>29.27</v>
      </c>
      <c r="D266" s="360"/>
      <c r="E266" s="360">
        <v>9.5</v>
      </c>
      <c r="F266" s="360"/>
      <c r="G266" s="360">
        <v>9.2100000000000009</v>
      </c>
      <c r="H266" s="360"/>
      <c r="I266" s="360">
        <v>1.81</v>
      </c>
      <c r="J266" s="360"/>
      <c r="K266" s="360">
        <v>2.04</v>
      </c>
    </row>
    <row r="267" spans="1:11" x14ac:dyDescent="0.25">
      <c r="A267" s="360">
        <v>8.86</v>
      </c>
      <c r="B267" s="360"/>
      <c r="C267" s="360">
        <v>29.28</v>
      </c>
      <c r="D267" s="360"/>
      <c r="E267" s="360">
        <v>9.48</v>
      </c>
      <c r="F267" s="360"/>
      <c r="G267" s="360">
        <v>9.1999999999999993</v>
      </c>
      <c r="H267" s="360"/>
      <c r="I267" s="360">
        <v>1.68</v>
      </c>
      <c r="J267" s="360"/>
      <c r="K267" s="360">
        <v>1.38</v>
      </c>
    </row>
    <row r="268" spans="1:11" x14ac:dyDescent="0.25">
      <c r="A268" s="360">
        <v>8.9</v>
      </c>
      <c r="B268" s="360"/>
      <c r="C268" s="360">
        <v>29.29</v>
      </c>
      <c r="D268" s="360"/>
      <c r="E268" s="360">
        <v>9.4700000000000006</v>
      </c>
      <c r="F268" s="360"/>
      <c r="G268" s="360">
        <v>9.17</v>
      </c>
      <c r="H268" s="360"/>
      <c r="I268" s="360">
        <v>1.68</v>
      </c>
      <c r="J268" s="360"/>
      <c r="K268" s="360">
        <v>1.38</v>
      </c>
    </row>
    <row r="269" spans="1:11" x14ac:dyDescent="0.25">
      <c r="A269" s="360">
        <v>8.94</v>
      </c>
      <c r="B269" s="360"/>
      <c r="C269" s="360">
        <v>29.28</v>
      </c>
      <c r="D269" s="360"/>
      <c r="E269" s="360">
        <v>9.4700000000000006</v>
      </c>
      <c r="F269" s="360"/>
      <c r="G269" s="360">
        <v>9.14</v>
      </c>
      <c r="H269" s="360"/>
      <c r="I269" s="360">
        <v>1.61</v>
      </c>
      <c r="J269" s="360"/>
      <c r="K269" s="360">
        <v>1.96</v>
      </c>
    </row>
    <row r="270" spans="1:11" x14ac:dyDescent="0.25">
      <c r="A270" s="360">
        <v>9.01</v>
      </c>
      <c r="B270" s="360"/>
      <c r="C270" s="360">
        <v>29.28</v>
      </c>
      <c r="D270" s="360"/>
      <c r="E270" s="360">
        <v>9.4700000000000006</v>
      </c>
      <c r="F270" s="360"/>
      <c r="G270" s="360">
        <v>9.11</v>
      </c>
      <c r="H270" s="360"/>
      <c r="I270" s="360">
        <v>1.61</v>
      </c>
      <c r="J270" s="360"/>
      <c r="K270" s="360">
        <v>1.96</v>
      </c>
    </row>
    <row r="271" spans="1:11" x14ac:dyDescent="0.25">
      <c r="A271" s="360">
        <v>9.08</v>
      </c>
      <c r="B271" s="360"/>
      <c r="C271" s="360">
        <v>29.27</v>
      </c>
      <c r="D271" s="360"/>
      <c r="E271" s="360">
        <v>9.4700000000000006</v>
      </c>
      <c r="F271" s="360"/>
      <c r="G271" s="360">
        <v>9.08</v>
      </c>
      <c r="H271" s="360"/>
      <c r="I271" s="360">
        <v>1.65</v>
      </c>
      <c r="J271" s="360"/>
      <c r="K271" s="360">
        <v>2.8</v>
      </c>
    </row>
    <row r="272" spans="1:11" x14ac:dyDescent="0.25">
      <c r="A272" s="360">
        <v>9.14</v>
      </c>
      <c r="B272" s="360"/>
      <c r="C272" s="360">
        <v>29.27</v>
      </c>
      <c r="D272" s="360"/>
      <c r="E272" s="360">
        <v>9.4700000000000006</v>
      </c>
      <c r="F272" s="360"/>
      <c r="G272" s="360">
        <v>9.0399999999999991</v>
      </c>
      <c r="H272" s="360"/>
      <c r="I272" s="360">
        <v>1.65</v>
      </c>
      <c r="J272" s="360"/>
      <c r="K272" s="360">
        <v>2.8</v>
      </c>
    </row>
    <row r="273" spans="1:11" x14ac:dyDescent="0.25">
      <c r="A273" s="360">
        <v>9.18</v>
      </c>
      <c r="B273" s="360"/>
      <c r="C273" s="360">
        <v>29.29</v>
      </c>
      <c r="D273" s="360"/>
      <c r="E273" s="360">
        <v>9.4600000000000009</v>
      </c>
      <c r="F273" s="360"/>
      <c r="G273" s="360">
        <v>9.01</v>
      </c>
      <c r="H273" s="360"/>
      <c r="I273" s="360">
        <v>1.79</v>
      </c>
      <c r="J273" s="360"/>
      <c r="K273" s="360">
        <v>2.35</v>
      </c>
    </row>
    <row r="274" spans="1:11" x14ac:dyDescent="0.25">
      <c r="A274" s="360">
        <v>9.2100000000000009</v>
      </c>
      <c r="B274" s="360"/>
      <c r="C274" s="360">
        <v>29.28</v>
      </c>
      <c r="D274" s="360"/>
      <c r="E274" s="360">
        <v>9.4499999999999993</v>
      </c>
      <c r="F274" s="360"/>
      <c r="G274" s="360">
        <v>8.98</v>
      </c>
      <c r="H274" s="360"/>
      <c r="I274" s="360">
        <v>1.79</v>
      </c>
      <c r="J274" s="360"/>
      <c r="K274" s="360">
        <v>2.36</v>
      </c>
    </row>
    <row r="275" spans="1:11" x14ac:dyDescent="0.25">
      <c r="A275" s="360">
        <v>9.26</v>
      </c>
      <c r="B275" s="360"/>
      <c r="C275" s="360">
        <v>29.29</v>
      </c>
      <c r="D275" s="360"/>
      <c r="E275" s="360">
        <v>9.4499999999999993</v>
      </c>
      <c r="F275" s="360"/>
      <c r="G275" s="360">
        <v>8.9600000000000009</v>
      </c>
      <c r="H275" s="360"/>
      <c r="I275" s="360">
        <v>1.68</v>
      </c>
      <c r="J275" s="360"/>
      <c r="K275" s="360">
        <v>3.4</v>
      </c>
    </row>
    <row r="276" spans="1:11" x14ac:dyDescent="0.25">
      <c r="A276" s="360">
        <v>9.33</v>
      </c>
      <c r="B276" s="360"/>
      <c r="C276" s="360">
        <v>29.29</v>
      </c>
      <c r="D276" s="360"/>
      <c r="E276" s="360">
        <v>9.4499999999999993</v>
      </c>
      <c r="F276" s="360"/>
      <c r="G276" s="360">
        <v>8.94</v>
      </c>
      <c r="H276" s="360"/>
      <c r="I276" s="360">
        <v>1.67</v>
      </c>
      <c r="J276" s="360"/>
      <c r="K276" s="360">
        <v>3.4</v>
      </c>
    </row>
    <row r="277" spans="1:11" x14ac:dyDescent="0.25">
      <c r="A277" s="360">
        <v>9.42</v>
      </c>
      <c r="B277" s="360"/>
      <c r="C277" s="360">
        <v>29.29</v>
      </c>
      <c r="D277" s="360"/>
      <c r="E277" s="360">
        <v>9.4499999999999993</v>
      </c>
      <c r="F277" s="360"/>
      <c r="G277" s="360">
        <v>8.9</v>
      </c>
      <c r="H277" s="360"/>
      <c r="I277" s="360">
        <v>1.71</v>
      </c>
      <c r="J277" s="360"/>
      <c r="K277" s="360">
        <v>3.42</v>
      </c>
    </row>
    <row r="278" spans="1:11" x14ac:dyDescent="0.25">
      <c r="A278" s="360">
        <v>9.48</v>
      </c>
      <c r="B278" s="360"/>
      <c r="C278" s="360">
        <v>29.29</v>
      </c>
      <c r="D278" s="360"/>
      <c r="E278" s="360">
        <v>9.4499999999999993</v>
      </c>
      <c r="F278" s="360"/>
      <c r="G278" s="360">
        <v>8.86</v>
      </c>
      <c r="H278" s="360"/>
      <c r="I278" s="360">
        <v>1.75</v>
      </c>
      <c r="J278" s="360"/>
      <c r="K278" s="360">
        <v>3.44</v>
      </c>
    </row>
    <row r="279" spans="1:11" x14ac:dyDescent="0.25">
      <c r="A279" s="360">
        <v>9.52</v>
      </c>
      <c r="B279" s="360"/>
      <c r="C279" s="360">
        <v>29.3</v>
      </c>
      <c r="D279" s="360"/>
      <c r="E279" s="360">
        <v>9.4499999999999993</v>
      </c>
      <c r="F279" s="360"/>
      <c r="G279" s="360">
        <v>8.83</v>
      </c>
      <c r="H279" s="360"/>
      <c r="I279" s="360">
        <v>1.76</v>
      </c>
      <c r="J279" s="360"/>
      <c r="K279" s="360">
        <v>2.8</v>
      </c>
    </row>
    <row r="280" spans="1:11" x14ac:dyDescent="0.25">
      <c r="A280" s="360">
        <v>9.57</v>
      </c>
      <c r="B280" s="360"/>
      <c r="C280" s="360">
        <v>29.29</v>
      </c>
      <c r="D280" s="360"/>
      <c r="E280" s="360">
        <v>9.4499999999999993</v>
      </c>
      <c r="F280" s="360"/>
      <c r="G280" s="360">
        <v>8.82</v>
      </c>
      <c r="H280" s="360"/>
      <c r="I280" s="360">
        <v>1.77</v>
      </c>
      <c r="J280" s="360"/>
      <c r="K280" s="360">
        <v>2.16</v>
      </c>
    </row>
    <row r="281" spans="1:11" x14ac:dyDescent="0.25">
      <c r="A281" s="360">
        <v>9.6199999999999992</v>
      </c>
      <c r="B281" s="360"/>
      <c r="C281" s="360">
        <v>29.28</v>
      </c>
      <c r="D281" s="360"/>
      <c r="E281" s="360">
        <v>9.4499999999999993</v>
      </c>
      <c r="F281" s="360"/>
      <c r="G281" s="360">
        <v>8.8000000000000007</v>
      </c>
      <c r="H281" s="360"/>
      <c r="I281" s="360">
        <v>1.72</v>
      </c>
      <c r="J281" s="360"/>
      <c r="K281" s="360">
        <v>2.58</v>
      </c>
    </row>
    <row r="282" spans="1:11" x14ac:dyDescent="0.25">
      <c r="A282" s="360">
        <v>9.69</v>
      </c>
      <c r="B282" s="360"/>
      <c r="C282" s="360">
        <v>29.29</v>
      </c>
      <c r="D282" s="360"/>
      <c r="E282" s="360">
        <v>9.4499999999999993</v>
      </c>
      <c r="F282" s="360"/>
      <c r="G282" s="360">
        <v>8.77</v>
      </c>
      <c r="H282" s="360"/>
      <c r="I282" s="360">
        <v>1.68</v>
      </c>
      <c r="J282" s="360"/>
      <c r="K282" s="360">
        <v>3.01</v>
      </c>
    </row>
    <row r="283" spans="1:11" x14ac:dyDescent="0.25">
      <c r="A283" s="360">
        <v>9.76</v>
      </c>
      <c r="B283" s="360"/>
      <c r="C283" s="360">
        <v>29.3</v>
      </c>
      <c r="D283" s="360"/>
      <c r="E283" s="360">
        <v>9.44</v>
      </c>
      <c r="F283" s="360"/>
      <c r="G283" s="360">
        <v>8.74</v>
      </c>
      <c r="H283" s="360"/>
      <c r="I283" s="360">
        <v>1.69</v>
      </c>
      <c r="J283" s="360"/>
      <c r="K283" s="360">
        <v>2.6</v>
      </c>
    </row>
    <row r="284" spans="1:11" x14ac:dyDescent="0.25">
      <c r="A284" s="360">
        <v>9.82</v>
      </c>
      <c r="B284" s="360"/>
      <c r="C284" s="360">
        <v>29.29</v>
      </c>
      <c r="D284" s="360"/>
      <c r="E284" s="360">
        <v>9.44</v>
      </c>
      <c r="F284" s="360"/>
      <c r="G284" s="360">
        <v>8.7200000000000006</v>
      </c>
      <c r="H284" s="360"/>
      <c r="I284" s="360">
        <v>1.71</v>
      </c>
      <c r="J284" s="360"/>
      <c r="K284" s="360">
        <v>2.2000000000000002</v>
      </c>
    </row>
    <row r="285" spans="1:11" x14ac:dyDescent="0.25">
      <c r="A285" s="360">
        <v>9.8699999999999992</v>
      </c>
      <c r="B285" s="360"/>
      <c r="C285" s="360">
        <v>29.29</v>
      </c>
      <c r="D285" s="360"/>
      <c r="E285" s="360">
        <v>9.44</v>
      </c>
      <c r="F285" s="360"/>
      <c r="G285" s="360">
        <v>8.7200000000000006</v>
      </c>
      <c r="H285" s="360"/>
      <c r="I285" s="360">
        <v>1.81</v>
      </c>
      <c r="J285" s="360"/>
      <c r="K285" s="360">
        <v>2.92</v>
      </c>
    </row>
    <row r="286" spans="1:11" x14ac:dyDescent="0.25">
      <c r="A286" s="360">
        <v>9.92</v>
      </c>
      <c r="B286" s="360"/>
      <c r="C286" s="360">
        <v>29.3</v>
      </c>
      <c r="D286" s="360"/>
      <c r="E286" s="360">
        <v>9.44</v>
      </c>
      <c r="F286" s="360"/>
      <c r="G286" s="360">
        <v>8.7200000000000006</v>
      </c>
      <c r="H286" s="360"/>
      <c r="I286" s="360">
        <v>1.91</v>
      </c>
      <c r="J286" s="360"/>
      <c r="K286" s="360">
        <v>3.63</v>
      </c>
    </row>
    <row r="287" spans="1:11" x14ac:dyDescent="0.25">
      <c r="A287" s="360">
        <v>9.9700000000000006</v>
      </c>
      <c r="B287" s="360"/>
      <c r="C287" s="360">
        <v>29.29</v>
      </c>
      <c r="D287" s="360"/>
      <c r="E287" s="360">
        <v>9.44</v>
      </c>
      <c r="F287" s="360"/>
      <c r="G287" s="360">
        <v>8.73</v>
      </c>
      <c r="H287" s="360"/>
      <c r="I287" s="360">
        <v>2.1</v>
      </c>
      <c r="J287" s="360"/>
      <c r="K287" s="360">
        <v>5.0599999999999996</v>
      </c>
    </row>
    <row r="288" spans="1:11" x14ac:dyDescent="0.25">
      <c r="A288" s="360">
        <v>10.029999999999999</v>
      </c>
      <c r="B288" s="360"/>
      <c r="C288" s="360">
        <v>29.3</v>
      </c>
      <c r="D288" s="360"/>
      <c r="E288" s="360">
        <v>9.44</v>
      </c>
      <c r="F288" s="360"/>
      <c r="G288" s="360">
        <v>8.74</v>
      </c>
      <c r="H288" s="360"/>
      <c r="I288" s="360">
        <v>2.2799999999999998</v>
      </c>
      <c r="J288" s="360"/>
      <c r="K288" s="360">
        <v>6.48</v>
      </c>
    </row>
    <row r="289" spans="1:11" x14ac:dyDescent="0.25">
      <c r="A289" s="360">
        <v>10.09</v>
      </c>
      <c r="B289" s="360"/>
      <c r="C289" s="360">
        <v>29.29</v>
      </c>
      <c r="D289" s="360"/>
      <c r="E289" s="360">
        <v>9.4499999999999993</v>
      </c>
      <c r="F289" s="360"/>
      <c r="G289" s="360">
        <v>8.75</v>
      </c>
      <c r="H289" s="360"/>
      <c r="I289" s="360">
        <v>2.3199999999999998</v>
      </c>
      <c r="J289" s="360"/>
      <c r="K289" s="360">
        <v>7.3</v>
      </c>
    </row>
    <row r="290" spans="1:11" x14ac:dyDescent="0.25">
      <c r="A290" s="360">
        <v>10.14</v>
      </c>
      <c r="B290" s="360"/>
      <c r="C290" s="360">
        <v>29.29</v>
      </c>
      <c r="D290" s="360"/>
      <c r="E290" s="360">
        <v>9.4499999999999993</v>
      </c>
      <c r="F290" s="360"/>
      <c r="G290" s="360">
        <v>8.75</v>
      </c>
      <c r="H290" s="360"/>
      <c r="I290" s="360">
        <v>2.36</v>
      </c>
      <c r="J290" s="360"/>
      <c r="K290" s="360">
        <v>8.11</v>
      </c>
    </row>
    <row r="291" spans="1:11" x14ac:dyDescent="0.25">
      <c r="A291" s="360">
        <v>10.199999999999999</v>
      </c>
      <c r="B291" s="360"/>
      <c r="C291" s="360">
        <v>29.29</v>
      </c>
      <c r="D291" s="360"/>
      <c r="E291" s="360">
        <v>9.4600000000000009</v>
      </c>
      <c r="F291" s="360"/>
      <c r="G291" s="360">
        <v>8.75</v>
      </c>
      <c r="H291" s="360"/>
      <c r="I291" s="360">
        <v>2.39</v>
      </c>
      <c r="J291" s="360"/>
      <c r="K291" s="360">
        <v>6.32</v>
      </c>
    </row>
    <row r="292" spans="1:11" x14ac:dyDescent="0.25">
      <c r="A292" s="360">
        <v>10.26</v>
      </c>
      <c r="B292" s="360"/>
      <c r="C292" s="360">
        <v>29.29</v>
      </c>
      <c r="D292" s="360"/>
      <c r="E292" s="360">
        <v>9.4499999999999993</v>
      </c>
      <c r="F292" s="360"/>
      <c r="G292" s="360">
        <v>8.76</v>
      </c>
      <c r="H292" s="360"/>
      <c r="I292" s="360">
        <v>2.42</v>
      </c>
      <c r="J292" s="360"/>
      <c r="K292" s="360">
        <v>4.53</v>
      </c>
    </row>
    <row r="293" spans="1:11" x14ac:dyDescent="0.25">
      <c r="A293" s="360">
        <v>10.31</v>
      </c>
      <c r="B293" s="360"/>
      <c r="C293" s="360">
        <v>29.3</v>
      </c>
      <c r="D293" s="360"/>
      <c r="E293" s="360">
        <v>9.4499999999999993</v>
      </c>
      <c r="F293" s="360"/>
      <c r="G293" s="360">
        <v>8.77</v>
      </c>
      <c r="H293" s="360"/>
      <c r="I293" s="360">
        <v>2.36</v>
      </c>
      <c r="J293" s="360"/>
      <c r="K293" s="360">
        <v>7.11</v>
      </c>
    </row>
    <row r="294" spans="1:11" x14ac:dyDescent="0.25">
      <c r="A294" s="360">
        <v>10.37</v>
      </c>
      <c r="B294" s="360"/>
      <c r="C294" s="360">
        <v>29.29</v>
      </c>
      <c r="D294" s="360"/>
      <c r="E294" s="360">
        <v>9.4499999999999993</v>
      </c>
      <c r="F294" s="360"/>
      <c r="G294" s="360">
        <v>8.81</v>
      </c>
      <c r="H294" s="360"/>
      <c r="I294" s="360">
        <v>2.29</v>
      </c>
      <c r="J294" s="360"/>
      <c r="K294" s="360">
        <v>9.68</v>
      </c>
    </row>
    <row r="295" spans="1:11" x14ac:dyDescent="0.25">
      <c r="A295" s="360">
        <v>10.42</v>
      </c>
      <c r="B295" s="360"/>
      <c r="C295" s="360">
        <v>29.29</v>
      </c>
      <c r="D295" s="360"/>
      <c r="E295" s="360">
        <v>9.4499999999999993</v>
      </c>
      <c r="F295" s="360"/>
      <c r="G295" s="360">
        <v>8.8800000000000008</v>
      </c>
      <c r="H295" s="360"/>
      <c r="I295" s="360">
        <v>2.36</v>
      </c>
      <c r="J295" s="360"/>
      <c r="K295" s="360">
        <v>6.3</v>
      </c>
    </row>
    <row r="296" spans="1:11" x14ac:dyDescent="0.25">
      <c r="A296" s="360">
        <v>10.49</v>
      </c>
      <c r="B296" s="360"/>
      <c r="C296" s="360">
        <v>29.28</v>
      </c>
      <c r="D296" s="360"/>
      <c r="E296" s="360">
        <v>9.4499999999999993</v>
      </c>
      <c r="F296" s="360"/>
      <c r="G296" s="360">
        <v>8.98</v>
      </c>
      <c r="H296" s="360"/>
      <c r="I296" s="360">
        <v>2.42</v>
      </c>
      <c r="J296" s="360"/>
      <c r="K296" s="360">
        <v>2.92</v>
      </c>
    </row>
    <row r="297" spans="1:11" x14ac:dyDescent="0.25">
      <c r="A297" s="360">
        <v>10.55</v>
      </c>
      <c r="B297" s="360"/>
      <c r="C297" s="360">
        <v>29.29</v>
      </c>
      <c r="D297" s="360"/>
      <c r="E297" s="360">
        <v>9.44</v>
      </c>
      <c r="F297" s="360"/>
      <c r="G297" s="360">
        <v>9.11</v>
      </c>
      <c r="H297" s="360"/>
      <c r="I297" s="360">
        <v>2.46</v>
      </c>
      <c r="J297" s="360"/>
      <c r="K297" s="360">
        <v>3.13</v>
      </c>
    </row>
    <row r="298" spans="1:11" x14ac:dyDescent="0.25">
      <c r="A298" s="360">
        <v>10.6</v>
      </c>
      <c r="B298" s="360"/>
      <c r="C298" s="360">
        <v>29.29</v>
      </c>
      <c r="D298" s="360"/>
      <c r="E298" s="360">
        <v>9.44</v>
      </c>
      <c r="F298" s="360"/>
      <c r="G298" s="360">
        <v>9.2899999999999991</v>
      </c>
      <c r="H298" s="360"/>
      <c r="I298" s="360">
        <v>2.5</v>
      </c>
      <c r="J298" s="360"/>
      <c r="K298" s="360">
        <v>3.34</v>
      </c>
    </row>
    <row r="299" spans="1:11" x14ac:dyDescent="0.25">
      <c r="A299" s="360">
        <v>10.65</v>
      </c>
      <c r="B299" s="360"/>
      <c r="C299" s="360">
        <v>29.29</v>
      </c>
      <c r="D299" s="360"/>
      <c r="E299" s="360">
        <v>9.43</v>
      </c>
      <c r="F299" s="360"/>
      <c r="G299" s="360">
        <v>9.52</v>
      </c>
      <c r="H299" s="360"/>
      <c r="I299" s="360">
        <v>2.2200000000000002</v>
      </c>
      <c r="J299" s="360"/>
      <c r="K299" s="360">
        <v>3.72</v>
      </c>
    </row>
    <row r="300" spans="1:11" x14ac:dyDescent="0.25">
      <c r="A300" s="360">
        <v>10.68</v>
      </c>
      <c r="B300" s="360"/>
      <c r="C300" s="360">
        <v>29.3</v>
      </c>
      <c r="D300" s="360"/>
      <c r="E300" s="360">
        <v>9.42</v>
      </c>
      <c r="F300" s="360"/>
      <c r="G300" s="360">
        <v>9.81</v>
      </c>
      <c r="H300" s="360"/>
      <c r="I300" s="360">
        <v>1.94</v>
      </c>
      <c r="J300" s="360"/>
      <c r="K300" s="360">
        <v>4.0999999999999996</v>
      </c>
    </row>
    <row r="301" spans="1:11" x14ac:dyDescent="0.25">
      <c r="A301" s="360">
        <v>10.73</v>
      </c>
      <c r="B301" s="360"/>
      <c r="C301" s="360">
        <v>29.29</v>
      </c>
      <c r="D301" s="360"/>
      <c r="E301" s="360">
        <v>9.42</v>
      </c>
      <c r="F301" s="360"/>
      <c r="G301" s="360">
        <v>10.16</v>
      </c>
      <c r="H301" s="360"/>
      <c r="I301" s="360">
        <v>2.08</v>
      </c>
      <c r="J301" s="360"/>
      <c r="K301" s="360">
        <v>3.42</v>
      </c>
    </row>
    <row r="302" spans="1:11" x14ac:dyDescent="0.25">
      <c r="A302" s="360">
        <v>10.77</v>
      </c>
      <c r="B302" s="360"/>
      <c r="C302" s="360">
        <v>29.28</v>
      </c>
      <c r="D302" s="360"/>
      <c r="E302" s="360">
        <v>9.42</v>
      </c>
      <c r="F302" s="360"/>
      <c r="G302" s="360">
        <v>10.58</v>
      </c>
      <c r="H302" s="360"/>
      <c r="I302" s="360">
        <v>2.2200000000000002</v>
      </c>
      <c r="J302" s="360"/>
      <c r="K302" s="360">
        <v>2.74</v>
      </c>
    </row>
    <row r="303" spans="1:11" x14ac:dyDescent="0.25">
      <c r="A303" s="360">
        <v>10.79</v>
      </c>
      <c r="B303" s="360"/>
      <c r="C303" s="360">
        <v>29.29</v>
      </c>
      <c r="D303" s="360"/>
      <c r="E303" s="360">
        <v>9.41</v>
      </c>
      <c r="F303" s="360"/>
      <c r="G303" s="360">
        <v>11.08</v>
      </c>
      <c r="H303" s="360"/>
      <c r="I303" s="360">
        <v>2.37</v>
      </c>
      <c r="J303" s="360"/>
      <c r="K303" s="360">
        <v>3.48</v>
      </c>
    </row>
    <row r="304" spans="1:11" x14ac:dyDescent="0.25">
      <c r="A304" s="360">
        <v>10.79</v>
      </c>
      <c r="B304" s="360"/>
      <c r="C304" s="360">
        <v>29.28</v>
      </c>
      <c r="D304" s="360"/>
      <c r="E304" s="360">
        <v>9.42</v>
      </c>
      <c r="F304" s="360"/>
      <c r="G304" s="360">
        <v>11.62</v>
      </c>
      <c r="H304" s="360"/>
      <c r="I304" s="360">
        <v>2.52</v>
      </c>
      <c r="J304" s="360"/>
      <c r="K304" s="360">
        <v>4.2300000000000004</v>
      </c>
    </row>
    <row r="305" spans="1:11" x14ac:dyDescent="0.25">
      <c r="A305" s="360">
        <v>10.78</v>
      </c>
      <c r="B305" s="360"/>
      <c r="C305" s="360">
        <v>29.28</v>
      </c>
      <c r="D305" s="360"/>
      <c r="E305" s="360">
        <v>9.43</v>
      </c>
      <c r="F305" s="360"/>
      <c r="G305" s="360">
        <v>12.06</v>
      </c>
      <c r="H305" s="360"/>
      <c r="I305" s="360">
        <v>2.54</v>
      </c>
      <c r="J305" s="360"/>
      <c r="K305" s="360">
        <v>4.72</v>
      </c>
    </row>
    <row r="306" spans="1:11" x14ac:dyDescent="0.25">
      <c r="A306" s="360">
        <v>10.77</v>
      </c>
      <c r="B306" s="360"/>
      <c r="C306" s="360">
        <v>29.27</v>
      </c>
      <c r="D306" s="360"/>
      <c r="E306" s="360">
        <v>9.44</v>
      </c>
      <c r="F306" s="360"/>
      <c r="G306" s="360">
        <v>12.23</v>
      </c>
      <c r="H306" s="360"/>
      <c r="I306" s="360">
        <v>2.56</v>
      </c>
      <c r="J306" s="360"/>
      <c r="K306" s="360">
        <v>5.2</v>
      </c>
    </row>
    <row r="307" spans="1:11" x14ac:dyDescent="0.25">
      <c r="A307" s="360">
        <v>10.76</v>
      </c>
      <c r="B307" s="360"/>
      <c r="C307" s="360">
        <v>29.27</v>
      </c>
      <c r="D307" s="360"/>
      <c r="E307" s="360">
        <v>9.44</v>
      </c>
      <c r="F307" s="360"/>
      <c r="G307" s="360">
        <v>12</v>
      </c>
      <c r="H307" s="360"/>
      <c r="I307" s="360">
        <v>2.41</v>
      </c>
      <c r="J307" s="360"/>
      <c r="K307" s="360">
        <v>4.03</v>
      </c>
    </row>
    <row r="308" spans="1:11" x14ac:dyDescent="0.25">
      <c r="A308" s="360">
        <v>10.76</v>
      </c>
      <c r="B308" s="360"/>
      <c r="C308" s="360">
        <v>29.28</v>
      </c>
      <c r="D308" s="360"/>
      <c r="E308" s="360">
        <v>9.4499999999999993</v>
      </c>
      <c r="F308" s="360"/>
      <c r="G308" s="360">
        <v>11.41</v>
      </c>
      <c r="H308" s="360"/>
      <c r="I308" s="360">
        <v>2.2599999999999998</v>
      </c>
      <c r="J308" s="360"/>
      <c r="K308" s="360">
        <v>2.86</v>
      </c>
    </row>
    <row r="309" spans="1:11" x14ac:dyDescent="0.25">
      <c r="A309" s="360">
        <v>10.78</v>
      </c>
      <c r="B309" s="360"/>
      <c r="C309" s="360">
        <v>29.27</v>
      </c>
      <c r="D309" s="360"/>
      <c r="E309" s="360">
        <v>9.4499999999999993</v>
      </c>
      <c r="F309" s="360"/>
      <c r="G309" s="360">
        <v>10.53</v>
      </c>
      <c r="H309" s="360"/>
      <c r="I309" s="360">
        <v>2.27</v>
      </c>
      <c r="J309" s="360"/>
      <c r="K309" s="360">
        <v>3.05</v>
      </c>
    </row>
    <row r="310" spans="1:11" x14ac:dyDescent="0.25">
      <c r="A310" s="360">
        <v>10.79</v>
      </c>
      <c r="B310" s="360"/>
      <c r="C310" s="360">
        <v>29.26</v>
      </c>
      <c r="D310" s="360"/>
      <c r="E310" s="360">
        <v>9.4499999999999993</v>
      </c>
      <c r="F310" s="360"/>
      <c r="G310" s="360">
        <v>9.33</v>
      </c>
      <c r="H310" s="360"/>
      <c r="I310" s="360">
        <v>2.27</v>
      </c>
      <c r="J310" s="360"/>
      <c r="K310" s="360">
        <v>3.24</v>
      </c>
    </row>
    <row r="311" spans="1:11" x14ac:dyDescent="0.25">
      <c r="A311" s="360">
        <v>10.83</v>
      </c>
      <c r="B311" s="360"/>
      <c r="C311" s="360">
        <v>29.27</v>
      </c>
      <c r="D311" s="360"/>
      <c r="E311" s="360">
        <v>9.4600000000000009</v>
      </c>
      <c r="F311" s="360"/>
      <c r="G311" s="360">
        <v>7.69</v>
      </c>
      <c r="H311" s="360"/>
      <c r="I311" s="360">
        <v>2.2799999999999998</v>
      </c>
      <c r="J311" s="360"/>
      <c r="K311" s="360">
        <v>3.24</v>
      </c>
    </row>
    <row r="312" spans="1:11" x14ac:dyDescent="0.25">
      <c r="A312" s="360">
        <v>10.88</v>
      </c>
      <c r="B312" s="360"/>
      <c r="C312" s="360">
        <v>29.26</v>
      </c>
      <c r="D312" s="360"/>
      <c r="E312" s="360">
        <v>9.4600000000000009</v>
      </c>
      <c r="F312" s="360"/>
      <c r="G312" s="360">
        <v>5.55</v>
      </c>
      <c r="H312" s="360"/>
      <c r="I312" s="360">
        <v>2.54</v>
      </c>
      <c r="J312" s="360"/>
      <c r="K312" s="360">
        <v>3.3</v>
      </c>
    </row>
    <row r="313" spans="1:11" x14ac:dyDescent="0.25">
      <c r="A313" s="360">
        <v>10.93</v>
      </c>
      <c r="B313" s="360"/>
      <c r="C313" s="360">
        <v>29.29</v>
      </c>
      <c r="D313" s="360"/>
      <c r="E313" s="360">
        <v>9.4499999999999993</v>
      </c>
      <c r="F313" s="360"/>
      <c r="G313" s="360">
        <v>3.06</v>
      </c>
      <c r="H313" s="360"/>
      <c r="I313" s="360">
        <v>2.54</v>
      </c>
      <c r="J313" s="360"/>
      <c r="K313" s="360">
        <v>3.3</v>
      </c>
    </row>
    <row r="314" spans="1:11" x14ac:dyDescent="0.25">
      <c r="A314" s="360">
        <v>10.98</v>
      </c>
      <c r="B314" s="360"/>
      <c r="C314" s="360">
        <v>29.3</v>
      </c>
      <c r="D314" s="360"/>
      <c r="E314" s="360">
        <v>9.44</v>
      </c>
      <c r="F314" s="360"/>
      <c r="G314" s="360">
        <v>0.64</v>
      </c>
      <c r="H314" s="360"/>
      <c r="I314" s="360">
        <v>2.31</v>
      </c>
      <c r="J314" s="360"/>
      <c r="K314" s="360">
        <v>2.69</v>
      </c>
    </row>
    <row r="315" spans="1:11" x14ac:dyDescent="0.25">
      <c r="A315" s="360">
        <v>11.05</v>
      </c>
      <c r="B315" s="360"/>
      <c r="C315" s="360">
        <v>29.27</v>
      </c>
      <c r="D315" s="360"/>
      <c r="E315" s="360">
        <v>9.43</v>
      </c>
      <c r="F315" s="360"/>
      <c r="G315" s="360">
        <v>-1.28</v>
      </c>
      <c r="H315" s="360"/>
      <c r="I315" s="360">
        <v>2.31</v>
      </c>
      <c r="J315" s="360"/>
      <c r="K315" s="360">
        <v>2.69</v>
      </c>
    </row>
    <row r="316" spans="1:11" x14ac:dyDescent="0.25">
      <c r="A316" s="360">
        <v>11.13</v>
      </c>
      <c r="B316" s="360"/>
      <c r="C316" s="360">
        <v>28.99</v>
      </c>
      <c r="D316" s="360"/>
      <c r="E316" s="360">
        <v>9.43</v>
      </c>
      <c r="F316" s="360"/>
      <c r="G316" s="360">
        <v>-2.4500000000000002</v>
      </c>
      <c r="H316" s="360"/>
      <c r="I316" s="360">
        <v>2.54</v>
      </c>
      <c r="J316" s="360"/>
      <c r="K316" s="360">
        <v>4.5999999999999996</v>
      </c>
    </row>
    <row r="317" spans="1:11" x14ac:dyDescent="0.25">
      <c r="A317" s="360">
        <v>11.17</v>
      </c>
      <c r="B317" s="360"/>
      <c r="C317" s="360">
        <v>28.41</v>
      </c>
      <c r="D317" s="360"/>
      <c r="E317" s="360">
        <v>9.42</v>
      </c>
      <c r="F317" s="360"/>
      <c r="G317" s="360">
        <v>-2.83</v>
      </c>
      <c r="H317" s="360"/>
      <c r="I317" s="360">
        <v>2.54</v>
      </c>
      <c r="J317" s="360"/>
      <c r="K317" s="360">
        <v>4.5999999999999996</v>
      </c>
    </row>
    <row r="318" spans="1:11" x14ac:dyDescent="0.25">
      <c r="A318" s="360">
        <v>11.18</v>
      </c>
      <c r="B318" s="360"/>
      <c r="C318" s="360">
        <v>28.03</v>
      </c>
      <c r="D318" s="360"/>
      <c r="E318" s="360">
        <v>9.43</v>
      </c>
      <c r="F318" s="360"/>
      <c r="G318" s="360">
        <v>-2.16</v>
      </c>
      <c r="H318" s="360"/>
      <c r="I318" s="360">
        <v>2.5499999999999998</v>
      </c>
      <c r="J318" s="360"/>
      <c r="K318" s="360">
        <v>2.68</v>
      </c>
    </row>
    <row r="319" spans="1:11" x14ac:dyDescent="0.25">
      <c r="A319" s="347"/>
      <c r="B319" s="344"/>
      <c r="C319" s="347"/>
      <c r="D319" s="344"/>
      <c r="E319" s="347"/>
      <c r="F319" s="344"/>
      <c r="G319" s="347"/>
      <c r="H319" s="344"/>
      <c r="I319" s="347"/>
      <c r="J319" s="344"/>
      <c r="K319" s="347"/>
    </row>
    <row r="320" spans="1:11" x14ac:dyDescent="0.25">
      <c r="A320" s="461" t="s">
        <v>473</v>
      </c>
      <c r="B320" s="461"/>
      <c r="C320" s="461"/>
      <c r="D320" s="461"/>
      <c r="E320" s="461"/>
      <c r="F320" s="461"/>
      <c r="G320" s="461"/>
      <c r="H320" s="461"/>
      <c r="I320" s="461"/>
      <c r="J320" s="461"/>
      <c r="K320" s="461"/>
    </row>
    <row r="321" spans="1:11" x14ac:dyDescent="0.25">
      <c r="A321" s="345">
        <v>0.42</v>
      </c>
      <c r="B321" s="345"/>
      <c r="C321" s="345">
        <v>28.86</v>
      </c>
      <c r="D321" s="345"/>
      <c r="E321" s="345">
        <v>10.58</v>
      </c>
      <c r="F321" s="345"/>
      <c r="G321" s="345">
        <v>9.94</v>
      </c>
      <c r="H321" s="345"/>
      <c r="I321" s="345">
        <v>1.34</v>
      </c>
      <c r="J321" s="345"/>
      <c r="K321" s="345">
        <v>0.43</v>
      </c>
    </row>
    <row r="322" spans="1:11" x14ac:dyDescent="0.25">
      <c r="A322" s="345">
        <v>0.6</v>
      </c>
      <c r="B322" s="345"/>
      <c r="C322" s="345">
        <v>28.86</v>
      </c>
      <c r="D322" s="345"/>
      <c r="E322" s="345">
        <v>10.57</v>
      </c>
      <c r="F322" s="345"/>
      <c r="G322" s="345">
        <v>9.94</v>
      </c>
      <c r="H322" s="345"/>
      <c r="I322" s="345">
        <v>1.34</v>
      </c>
      <c r="J322" s="345"/>
      <c r="K322" s="345">
        <v>0.44</v>
      </c>
    </row>
    <row r="323" spans="1:11" x14ac:dyDescent="0.25">
      <c r="A323" s="345">
        <v>0.73</v>
      </c>
      <c r="B323" s="345"/>
      <c r="C323" s="345">
        <v>28.86</v>
      </c>
      <c r="D323" s="345"/>
      <c r="E323" s="345">
        <v>10.57</v>
      </c>
      <c r="F323" s="345"/>
      <c r="G323" s="345">
        <v>9.93</v>
      </c>
      <c r="H323" s="345"/>
      <c r="I323" s="345">
        <v>1.35</v>
      </c>
      <c r="J323" s="345"/>
      <c r="K323" s="345">
        <v>0.39</v>
      </c>
    </row>
    <row r="324" spans="1:11" x14ac:dyDescent="0.25">
      <c r="A324" s="345">
        <v>0.83</v>
      </c>
      <c r="B324" s="345"/>
      <c r="C324" s="345">
        <v>28.86</v>
      </c>
      <c r="D324" s="345"/>
      <c r="E324" s="345">
        <v>10.57</v>
      </c>
      <c r="F324" s="345"/>
      <c r="G324" s="345">
        <v>9.93</v>
      </c>
      <c r="H324" s="345"/>
      <c r="I324" s="345">
        <v>1.35</v>
      </c>
      <c r="J324" s="345"/>
      <c r="K324" s="345">
        <v>0.39</v>
      </c>
    </row>
    <row r="325" spans="1:11" x14ac:dyDescent="0.25">
      <c r="A325" s="345">
        <v>0.9</v>
      </c>
      <c r="B325" s="345"/>
      <c r="C325" s="345">
        <v>28.86</v>
      </c>
      <c r="D325" s="345"/>
      <c r="E325" s="345">
        <v>10.55</v>
      </c>
      <c r="F325" s="345"/>
      <c r="G325" s="345">
        <v>9.8000000000000007</v>
      </c>
      <c r="H325" s="345"/>
      <c r="I325" s="345">
        <v>1.29</v>
      </c>
      <c r="J325" s="345"/>
      <c r="K325" s="345">
        <v>0.39</v>
      </c>
    </row>
    <row r="326" spans="1:11" x14ac:dyDescent="0.25">
      <c r="A326" s="345">
        <v>0.9</v>
      </c>
      <c r="B326" s="345"/>
      <c r="C326" s="345">
        <v>28.86</v>
      </c>
      <c r="D326" s="345"/>
      <c r="E326" s="345">
        <v>10.57</v>
      </c>
      <c r="F326" s="345"/>
      <c r="G326" s="345">
        <v>9.93</v>
      </c>
      <c r="H326" s="345"/>
      <c r="I326" s="345">
        <v>1.3</v>
      </c>
      <c r="J326" s="345"/>
      <c r="K326" s="345">
        <v>0.37</v>
      </c>
    </row>
    <row r="327" spans="1:11" x14ac:dyDescent="0.25">
      <c r="A327" s="345">
        <v>0.91</v>
      </c>
      <c r="B327" s="345"/>
      <c r="C327" s="345">
        <v>28.86</v>
      </c>
      <c r="D327" s="345"/>
      <c r="E327" s="345">
        <v>10.57</v>
      </c>
      <c r="F327" s="345"/>
      <c r="G327" s="345">
        <v>9.84</v>
      </c>
      <c r="H327" s="345"/>
      <c r="I327" s="345">
        <v>1.28</v>
      </c>
      <c r="J327" s="345"/>
      <c r="K327" s="345">
        <v>0.4</v>
      </c>
    </row>
    <row r="328" spans="1:11" x14ac:dyDescent="0.25">
      <c r="A328" s="345">
        <v>0.92</v>
      </c>
      <c r="B328" s="345"/>
      <c r="C328" s="345">
        <v>28.93</v>
      </c>
      <c r="D328" s="345"/>
      <c r="E328" s="345">
        <v>10.44</v>
      </c>
      <c r="F328" s="345"/>
      <c r="G328" s="345">
        <v>10.09</v>
      </c>
      <c r="H328" s="345"/>
      <c r="I328" s="345">
        <v>1.33</v>
      </c>
      <c r="J328" s="345"/>
      <c r="K328" s="345">
        <v>0.36</v>
      </c>
    </row>
    <row r="329" spans="1:11" x14ac:dyDescent="0.25">
      <c r="A329" s="345">
        <v>0.92</v>
      </c>
      <c r="B329" s="345"/>
      <c r="C329" s="345">
        <v>28.95</v>
      </c>
      <c r="D329" s="345"/>
      <c r="E329" s="345">
        <v>10.34</v>
      </c>
      <c r="F329" s="345"/>
      <c r="G329" s="345">
        <v>10.43</v>
      </c>
      <c r="H329" s="345"/>
      <c r="I329" s="345">
        <v>1.3</v>
      </c>
      <c r="J329" s="345"/>
      <c r="K329" s="345">
        <v>0.38</v>
      </c>
    </row>
    <row r="330" spans="1:11" x14ac:dyDescent="0.25">
      <c r="A330" s="345">
        <v>0.92</v>
      </c>
      <c r="B330" s="345"/>
      <c r="C330" s="345">
        <v>28.87</v>
      </c>
      <c r="D330" s="345"/>
      <c r="E330" s="345">
        <v>10.56</v>
      </c>
      <c r="F330" s="345"/>
      <c r="G330" s="345">
        <v>9.9</v>
      </c>
      <c r="H330" s="345"/>
      <c r="I330" s="345">
        <v>1.31</v>
      </c>
      <c r="J330" s="345"/>
      <c r="K330" s="345">
        <v>0.34</v>
      </c>
    </row>
    <row r="331" spans="1:11" x14ac:dyDescent="0.25">
      <c r="A331" s="345">
        <v>0.93</v>
      </c>
      <c r="B331" s="345"/>
      <c r="C331" s="345">
        <v>28.95</v>
      </c>
      <c r="D331" s="345"/>
      <c r="E331" s="345">
        <v>10.35</v>
      </c>
      <c r="F331" s="345"/>
      <c r="G331" s="345">
        <v>10.31</v>
      </c>
      <c r="H331" s="345"/>
      <c r="I331" s="345">
        <v>1.32</v>
      </c>
      <c r="J331" s="345"/>
      <c r="K331" s="345">
        <v>0.34</v>
      </c>
    </row>
    <row r="332" spans="1:11" x14ac:dyDescent="0.25">
      <c r="A332" s="345">
        <v>0.94</v>
      </c>
      <c r="B332" s="345"/>
      <c r="C332" s="345">
        <v>28.93</v>
      </c>
      <c r="D332" s="345"/>
      <c r="E332" s="345">
        <v>10.35</v>
      </c>
      <c r="F332" s="345"/>
      <c r="G332" s="345">
        <v>10.39</v>
      </c>
      <c r="H332" s="345"/>
      <c r="I332" s="345">
        <v>1.3</v>
      </c>
      <c r="J332" s="345"/>
      <c r="K332" s="345">
        <v>0.36</v>
      </c>
    </row>
    <row r="333" spans="1:11" x14ac:dyDescent="0.25">
      <c r="A333" s="345">
        <v>0.96</v>
      </c>
      <c r="B333" s="345"/>
      <c r="C333" s="345">
        <v>28.95</v>
      </c>
      <c r="D333" s="345"/>
      <c r="E333" s="345">
        <v>10.32</v>
      </c>
      <c r="F333" s="345"/>
      <c r="G333" s="345">
        <v>10.46</v>
      </c>
      <c r="H333" s="345"/>
      <c r="I333" s="345">
        <v>1.3</v>
      </c>
      <c r="J333" s="345"/>
      <c r="K333" s="345">
        <v>0.39</v>
      </c>
    </row>
    <row r="334" spans="1:11" x14ac:dyDescent="0.25">
      <c r="A334" s="345">
        <v>1.04</v>
      </c>
      <c r="B334" s="345"/>
      <c r="C334" s="345">
        <v>28.99</v>
      </c>
      <c r="D334" s="345"/>
      <c r="E334" s="345">
        <v>10.18</v>
      </c>
      <c r="F334" s="345"/>
      <c r="G334" s="345">
        <v>10.53</v>
      </c>
      <c r="H334" s="345"/>
      <c r="I334" s="345">
        <v>1.26</v>
      </c>
      <c r="J334" s="345"/>
      <c r="K334" s="345">
        <v>0.28000000000000003</v>
      </c>
    </row>
    <row r="335" spans="1:11" x14ac:dyDescent="0.25">
      <c r="A335" s="345">
        <v>1.04</v>
      </c>
      <c r="B335" s="345"/>
      <c r="C335" s="345">
        <v>28.99</v>
      </c>
      <c r="D335" s="345"/>
      <c r="E335" s="345">
        <v>10.27</v>
      </c>
      <c r="F335" s="345"/>
      <c r="G335" s="345">
        <v>10.48</v>
      </c>
      <c r="H335" s="345"/>
      <c r="I335" s="345">
        <v>1.31</v>
      </c>
      <c r="J335" s="345"/>
      <c r="K335" s="345">
        <v>0.4</v>
      </c>
    </row>
    <row r="336" spans="1:11" x14ac:dyDescent="0.25">
      <c r="A336" s="345">
        <v>1.06</v>
      </c>
      <c r="B336" s="345"/>
      <c r="C336" s="345">
        <v>28.99</v>
      </c>
      <c r="D336" s="345"/>
      <c r="E336" s="345">
        <v>10.18</v>
      </c>
      <c r="F336" s="345"/>
      <c r="G336" s="345">
        <v>10.54</v>
      </c>
      <c r="H336" s="345"/>
      <c r="I336" s="345">
        <v>1.28</v>
      </c>
      <c r="J336" s="345"/>
      <c r="K336" s="345">
        <v>0.31</v>
      </c>
    </row>
    <row r="337" spans="1:11" x14ac:dyDescent="0.25">
      <c r="A337" s="345">
        <v>1.07</v>
      </c>
      <c r="B337" s="345"/>
      <c r="C337" s="345">
        <v>29.04</v>
      </c>
      <c r="D337" s="345"/>
      <c r="E337" s="345">
        <v>10.199999999999999</v>
      </c>
      <c r="F337" s="345"/>
      <c r="G337" s="345">
        <v>10.5</v>
      </c>
      <c r="H337" s="345"/>
      <c r="I337" s="345">
        <v>1.29</v>
      </c>
      <c r="J337" s="345"/>
      <c r="K337" s="345">
        <v>0.34</v>
      </c>
    </row>
    <row r="338" spans="1:11" x14ac:dyDescent="0.25">
      <c r="A338" s="345">
        <v>1.1399999999999999</v>
      </c>
      <c r="B338" s="345"/>
      <c r="C338" s="345">
        <v>28.99</v>
      </c>
      <c r="D338" s="345"/>
      <c r="E338" s="345">
        <v>10.16</v>
      </c>
      <c r="F338" s="345"/>
      <c r="G338" s="345">
        <v>10.56</v>
      </c>
      <c r="H338" s="345"/>
      <c r="I338" s="345">
        <v>1.31</v>
      </c>
      <c r="J338" s="345"/>
      <c r="K338" s="345">
        <v>0.56999999999999995</v>
      </c>
    </row>
    <row r="339" spans="1:11" x14ac:dyDescent="0.25">
      <c r="A339" s="345">
        <v>1.1499999999999999</v>
      </c>
      <c r="B339" s="345"/>
      <c r="C339" s="345">
        <v>29</v>
      </c>
      <c r="D339" s="345"/>
      <c r="E339" s="345">
        <v>10.16</v>
      </c>
      <c r="F339" s="345"/>
      <c r="G339" s="345">
        <v>10.55</v>
      </c>
      <c r="H339" s="345"/>
      <c r="I339" s="345">
        <v>1.3</v>
      </c>
      <c r="J339" s="345"/>
      <c r="K339" s="345">
        <v>0.34</v>
      </c>
    </row>
    <row r="340" spans="1:11" x14ac:dyDescent="0.25">
      <c r="A340" s="345">
        <v>1.18</v>
      </c>
      <c r="B340" s="345"/>
      <c r="C340" s="345">
        <v>29.01</v>
      </c>
      <c r="D340" s="345"/>
      <c r="E340" s="345">
        <v>10.15</v>
      </c>
      <c r="F340" s="345"/>
      <c r="G340" s="345">
        <v>10.56</v>
      </c>
      <c r="H340" s="345"/>
      <c r="I340" s="345">
        <v>1.3</v>
      </c>
      <c r="J340" s="345"/>
      <c r="K340" s="345">
        <v>0.46</v>
      </c>
    </row>
    <row r="341" spans="1:11" x14ac:dyDescent="0.25">
      <c r="A341" s="345">
        <v>1.19</v>
      </c>
      <c r="B341" s="345"/>
      <c r="C341" s="345">
        <v>28.99</v>
      </c>
      <c r="D341" s="345"/>
      <c r="E341" s="345">
        <v>10.16</v>
      </c>
      <c r="F341" s="345"/>
      <c r="G341" s="345">
        <v>10.56</v>
      </c>
      <c r="H341" s="345"/>
      <c r="I341" s="345">
        <v>1.34</v>
      </c>
      <c r="J341" s="345"/>
      <c r="K341" s="345">
        <v>0.53</v>
      </c>
    </row>
    <row r="342" spans="1:11" x14ac:dyDescent="0.25">
      <c r="A342" s="345">
        <v>1.29</v>
      </c>
      <c r="B342" s="345"/>
      <c r="C342" s="345">
        <v>29.01</v>
      </c>
      <c r="D342" s="345"/>
      <c r="E342" s="345">
        <v>10.15</v>
      </c>
      <c r="F342" s="345"/>
      <c r="G342" s="345">
        <v>10.54</v>
      </c>
      <c r="H342" s="345"/>
      <c r="I342" s="345">
        <v>1.37</v>
      </c>
      <c r="J342" s="345"/>
      <c r="K342" s="345">
        <v>0.48</v>
      </c>
    </row>
    <row r="343" spans="1:11" x14ac:dyDescent="0.25">
      <c r="A343" s="345">
        <v>1.3</v>
      </c>
      <c r="B343" s="345"/>
      <c r="C343" s="345">
        <v>29.02</v>
      </c>
      <c r="D343" s="345"/>
      <c r="E343" s="345">
        <v>10.119999999999999</v>
      </c>
      <c r="F343" s="345"/>
      <c r="G343" s="345">
        <v>10.54</v>
      </c>
      <c r="H343" s="345"/>
      <c r="I343" s="345">
        <v>1.45</v>
      </c>
      <c r="J343" s="345"/>
      <c r="K343" s="345">
        <v>0.6</v>
      </c>
    </row>
    <row r="344" spans="1:11" x14ac:dyDescent="0.25">
      <c r="A344" s="345">
        <v>1.31</v>
      </c>
      <c r="B344" s="345"/>
      <c r="C344" s="345">
        <v>29.02</v>
      </c>
      <c r="D344" s="345"/>
      <c r="E344" s="345">
        <v>10.119999999999999</v>
      </c>
      <c r="F344" s="345"/>
      <c r="G344" s="345">
        <v>10.54</v>
      </c>
      <c r="H344" s="345"/>
      <c r="I344" s="345">
        <v>1.41</v>
      </c>
      <c r="J344" s="345"/>
      <c r="K344" s="345">
        <v>0.54</v>
      </c>
    </row>
    <row r="345" spans="1:11" x14ac:dyDescent="0.25">
      <c r="A345" s="345">
        <v>1.37</v>
      </c>
      <c r="B345" s="345"/>
      <c r="C345" s="345">
        <v>29.02</v>
      </c>
      <c r="D345" s="345"/>
      <c r="E345" s="345">
        <v>10.11</v>
      </c>
      <c r="F345" s="345"/>
      <c r="G345" s="345">
        <v>10.52</v>
      </c>
      <c r="H345" s="345"/>
      <c r="I345" s="345">
        <v>1.41</v>
      </c>
      <c r="J345" s="345"/>
      <c r="K345" s="345">
        <v>0.69</v>
      </c>
    </row>
    <row r="346" spans="1:11" x14ac:dyDescent="0.25">
      <c r="A346" s="345">
        <v>1.45</v>
      </c>
      <c r="B346" s="345"/>
      <c r="C346" s="345">
        <v>29.03</v>
      </c>
      <c r="D346" s="345"/>
      <c r="E346" s="345">
        <v>10.09</v>
      </c>
      <c r="F346" s="345"/>
      <c r="G346" s="345">
        <v>10.49</v>
      </c>
      <c r="H346" s="345"/>
      <c r="I346" s="345">
        <v>1.37</v>
      </c>
      <c r="J346" s="345"/>
      <c r="K346" s="345">
        <v>0.79</v>
      </c>
    </row>
    <row r="347" spans="1:11" x14ac:dyDescent="0.25">
      <c r="A347" s="345">
        <v>1.46</v>
      </c>
      <c r="B347" s="345"/>
      <c r="C347" s="345">
        <v>29.05</v>
      </c>
      <c r="D347" s="345"/>
      <c r="E347" s="345">
        <v>10.08</v>
      </c>
      <c r="F347" s="345"/>
      <c r="G347" s="345">
        <v>10.47</v>
      </c>
      <c r="H347" s="345"/>
      <c r="I347" s="345">
        <v>1.37</v>
      </c>
      <c r="J347" s="345"/>
      <c r="K347" s="345">
        <v>0.79</v>
      </c>
    </row>
    <row r="348" spans="1:11" x14ac:dyDescent="0.25">
      <c r="A348" s="345">
        <v>1.49</v>
      </c>
      <c r="B348" s="345"/>
      <c r="C348" s="345">
        <v>29.04</v>
      </c>
      <c r="D348" s="345"/>
      <c r="E348" s="345">
        <v>10.08</v>
      </c>
      <c r="F348" s="345"/>
      <c r="G348" s="345">
        <v>10.45</v>
      </c>
      <c r="H348" s="345"/>
      <c r="I348" s="345">
        <v>1.34</v>
      </c>
      <c r="J348" s="345"/>
      <c r="K348" s="345">
        <v>0.62</v>
      </c>
    </row>
    <row r="349" spans="1:11" x14ac:dyDescent="0.25">
      <c r="A349" s="345">
        <v>1.59</v>
      </c>
      <c r="B349" s="345"/>
      <c r="C349" s="345">
        <v>29.05</v>
      </c>
      <c r="D349" s="345"/>
      <c r="E349" s="345">
        <v>10.08</v>
      </c>
      <c r="F349" s="345"/>
      <c r="G349" s="345">
        <v>10.43</v>
      </c>
      <c r="H349" s="345"/>
      <c r="I349" s="345">
        <v>1.35</v>
      </c>
      <c r="J349" s="345"/>
      <c r="K349" s="345">
        <v>0.62</v>
      </c>
    </row>
    <row r="350" spans="1:11" x14ac:dyDescent="0.25">
      <c r="A350" s="345">
        <v>1.68</v>
      </c>
      <c r="B350" s="345"/>
      <c r="C350" s="345">
        <v>29.08</v>
      </c>
      <c r="D350" s="345"/>
      <c r="E350" s="345">
        <v>10.06</v>
      </c>
      <c r="F350" s="345"/>
      <c r="G350" s="345">
        <v>10.4</v>
      </c>
      <c r="H350" s="345"/>
      <c r="I350" s="345">
        <v>1.42</v>
      </c>
      <c r="J350" s="345"/>
      <c r="K350" s="345">
        <v>1.23</v>
      </c>
    </row>
    <row r="351" spans="1:11" x14ac:dyDescent="0.25">
      <c r="A351" s="345">
        <v>1.71</v>
      </c>
      <c r="B351" s="345"/>
      <c r="C351" s="345">
        <v>29.08</v>
      </c>
      <c r="D351" s="345"/>
      <c r="E351" s="345">
        <v>10.050000000000001</v>
      </c>
      <c r="F351" s="345"/>
      <c r="G351" s="345">
        <v>10.38</v>
      </c>
      <c r="H351" s="345"/>
      <c r="I351" s="345">
        <v>1.42</v>
      </c>
      <c r="J351" s="345"/>
      <c r="K351" s="345">
        <v>1.23</v>
      </c>
    </row>
    <row r="352" spans="1:11" x14ac:dyDescent="0.25">
      <c r="A352" s="345">
        <v>1.76</v>
      </c>
      <c r="B352" s="345"/>
      <c r="C352" s="345">
        <v>29.07</v>
      </c>
      <c r="D352" s="345"/>
      <c r="E352" s="345">
        <v>10.050000000000001</v>
      </c>
      <c r="F352" s="345"/>
      <c r="G352" s="345">
        <v>10.36</v>
      </c>
      <c r="H352" s="345"/>
      <c r="I352" s="345">
        <v>1.48</v>
      </c>
      <c r="J352" s="345"/>
      <c r="K352" s="345">
        <v>1.28</v>
      </c>
    </row>
    <row r="353" spans="1:11" x14ac:dyDescent="0.25">
      <c r="A353" s="345">
        <v>1.87</v>
      </c>
      <c r="B353" s="345"/>
      <c r="C353" s="345">
        <v>29.1</v>
      </c>
      <c r="D353" s="345"/>
      <c r="E353" s="345">
        <v>10.029999999999999</v>
      </c>
      <c r="F353" s="345"/>
      <c r="G353" s="345">
        <v>10.35</v>
      </c>
      <c r="H353" s="345"/>
      <c r="I353" s="345">
        <v>1.48</v>
      </c>
      <c r="J353" s="345"/>
      <c r="K353" s="345">
        <v>1.28</v>
      </c>
    </row>
    <row r="354" spans="1:11" x14ac:dyDescent="0.25">
      <c r="A354" s="345">
        <v>1.96</v>
      </c>
      <c r="B354" s="345"/>
      <c r="C354" s="345">
        <v>29.11</v>
      </c>
      <c r="D354" s="345"/>
      <c r="E354" s="345">
        <v>10.01</v>
      </c>
      <c r="F354" s="345"/>
      <c r="G354" s="345">
        <v>10.34</v>
      </c>
      <c r="H354" s="345"/>
      <c r="I354" s="345">
        <v>1.46</v>
      </c>
      <c r="J354" s="345"/>
      <c r="K354" s="345">
        <v>1.93</v>
      </c>
    </row>
    <row r="355" spans="1:11" x14ac:dyDescent="0.25">
      <c r="A355" s="345">
        <v>2.02</v>
      </c>
      <c r="B355" s="345"/>
      <c r="C355" s="345">
        <v>29.09</v>
      </c>
      <c r="D355" s="345"/>
      <c r="E355" s="345">
        <v>10</v>
      </c>
      <c r="F355" s="345"/>
      <c r="G355" s="345">
        <v>10.33</v>
      </c>
      <c r="H355" s="345"/>
      <c r="I355" s="345">
        <v>1.46</v>
      </c>
      <c r="J355" s="345"/>
      <c r="K355" s="345">
        <v>1.93</v>
      </c>
    </row>
    <row r="356" spans="1:11" x14ac:dyDescent="0.25">
      <c r="A356" s="345">
        <v>2.09</v>
      </c>
      <c r="B356" s="345"/>
      <c r="C356" s="345">
        <v>29.1</v>
      </c>
      <c r="D356" s="345"/>
      <c r="E356" s="345">
        <v>9.99</v>
      </c>
      <c r="F356" s="345"/>
      <c r="G356" s="345">
        <v>10.33</v>
      </c>
      <c r="H356" s="345"/>
      <c r="I356" s="345">
        <v>1.37</v>
      </c>
      <c r="J356" s="345"/>
      <c r="K356" s="345">
        <v>2.37</v>
      </c>
    </row>
    <row r="357" spans="1:11" x14ac:dyDescent="0.25">
      <c r="A357" s="345">
        <v>2.17</v>
      </c>
      <c r="B357" s="345"/>
      <c r="C357" s="345">
        <v>29.1</v>
      </c>
      <c r="D357" s="345"/>
      <c r="E357" s="345">
        <v>9.98</v>
      </c>
      <c r="F357" s="345"/>
      <c r="G357" s="345">
        <v>10.33</v>
      </c>
      <c r="H357" s="345"/>
      <c r="I357" s="345">
        <v>1.37</v>
      </c>
      <c r="J357" s="345"/>
      <c r="K357" s="345">
        <v>2.37</v>
      </c>
    </row>
    <row r="358" spans="1:11" x14ac:dyDescent="0.25">
      <c r="A358" s="345">
        <v>2.25</v>
      </c>
      <c r="B358" s="345"/>
      <c r="C358" s="345">
        <v>29.1</v>
      </c>
      <c r="D358" s="345"/>
      <c r="E358" s="345">
        <v>9.98</v>
      </c>
      <c r="F358" s="345"/>
      <c r="G358" s="345">
        <v>10.33</v>
      </c>
      <c r="H358" s="345"/>
      <c r="I358" s="345">
        <v>1.45</v>
      </c>
      <c r="J358" s="345"/>
      <c r="K358" s="345">
        <v>2.33</v>
      </c>
    </row>
    <row r="359" spans="1:11" x14ac:dyDescent="0.25">
      <c r="A359" s="345">
        <v>2.34</v>
      </c>
      <c r="B359" s="345"/>
      <c r="C359" s="345">
        <v>29.11</v>
      </c>
      <c r="D359" s="345"/>
      <c r="E359" s="345">
        <v>9.9700000000000006</v>
      </c>
      <c r="F359" s="345"/>
      <c r="G359" s="345">
        <v>10.33</v>
      </c>
      <c r="H359" s="345"/>
      <c r="I359" s="345">
        <v>1.45</v>
      </c>
      <c r="J359" s="345"/>
      <c r="K359" s="345">
        <v>2.33</v>
      </c>
    </row>
    <row r="360" spans="1:11" x14ac:dyDescent="0.25">
      <c r="A360" s="345">
        <v>2.41</v>
      </c>
      <c r="B360" s="345"/>
      <c r="C360" s="345">
        <v>29.11</v>
      </c>
      <c r="D360" s="345"/>
      <c r="E360" s="345">
        <v>9.9600000000000009</v>
      </c>
      <c r="F360" s="345"/>
      <c r="G360" s="345">
        <v>10.34</v>
      </c>
      <c r="H360" s="345"/>
      <c r="I360" s="345">
        <v>1.39</v>
      </c>
      <c r="J360" s="345"/>
      <c r="K360" s="345">
        <v>2.0699999999999998</v>
      </c>
    </row>
    <row r="361" spans="1:11" x14ac:dyDescent="0.25">
      <c r="A361" s="345">
        <v>2.4500000000000002</v>
      </c>
      <c r="B361" s="345"/>
      <c r="C361" s="345">
        <v>29.13</v>
      </c>
      <c r="D361" s="345"/>
      <c r="E361" s="345">
        <v>9.94</v>
      </c>
      <c r="F361" s="345"/>
      <c r="G361" s="345">
        <v>10.34</v>
      </c>
      <c r="H361" s="345"/>
      <c r="I361" s="345">
        <v>1.39</v>
      </c>
      <c r="J361" s="345"/>
      <c r="K361" s="345">
        <v>2.0699999999999998</v>
      </c>
    </row>
    <row r="362" spans="1:11" x14ac:dyDescent="0.25">
      <c r="A362" s="345">
        <v>2.56</v>
      </c>
      <c r="B362" s="345"/>
      <c r="C362" s="345">
        <v>29.12</v>
      </c>
      <c r="D362" s="345"/>
      <c r="E362" s="345">
        <v>9.92</v>
      </c>
      <c r="F362" s="345"/>
      <c r="G362" s="345">
        <v>10.34</v>
      </c>
      <c r="H362" s="345"/>
      <c r="I362" s="345">
        <v>1.45</v>
      </c>
      <c r="J362" s="345"/>
      <c r="K362" s="345">
        <v>3.27</v>
      </c>
    </row>
    <row r="363" spans="1:11" x14ac:dyDescent="0.25">
      <c r="A363" s="345">
        <v>2.66</v>
      </c>
      <c r="B363" s="345"/>
      <c r="C363" s="345">
        <v>29.12</v>
      </c>
      <c r="D363" s="345"/>
      <c r="E363" s="345">
        <v>9.9</v>
      </c>
      <c r="F363" s="345"/>
      <c r="G363" s="345">
        <v>10.32</v>
      </c>
      <c r="H363" s="345"/>
      <c r="I363" s="345">
        <v>1.45</v>
      </c>
      <c r="J363" s="345"/>
      <c r="K363" s="345">
        <v>3.27</v>
      </c>
    </row>
    <row r="364" spans="1:11" x14ac:dyDescent="0.25">
      <c r="A364" s="345">
        <v>2.71</v>
      </c>
      <c r="B364" s="345"/>
      <c r="C364" s="345">
        <v>29.09</v>
      </c>
      <c r="D364" s="345"/>
      <c r="E364" s="345">
        <v>9.91</v>
      </c>
      <c r="F364" s="345"/>
      <c r="G364" s="345">
        <v>10.29</v>
      </c>
      <c r="H364" s="345"/>
      <c r="I364" s="345">
        <v>1.47</v>
      </c>
      <c r="J364" s="345"/>
      <c r="K364" s="345">
        <v>2.81</v>
      </c>
    </row>
    <row r="365" spans="1:11" x14ac:dyDescent="0.25">
      <c r="A365" s="345">
        <v>2.75</v>
      </c>
      <c r="B365" s="345"/>
      <c r="C365" s="345">
        <v>29.13</v>
      </c>
      <c r="D365" s="345"/>
      <c r="E365" s="345">
        <v>9.9</v>
      </c>
      <c r="F365" s="345"/>
      <c r="G365" s="345">
        <v>10.25</v>
      </c>
      <c r="H365" s="345"/>
      <c r="I365" s="345">
        <v>1.47</v>
      </c>
      <c r="J365" s="345"/>
      <c r="K365" s="345">
        <v>2.81</v>
      </c>
    </row>
    <row r="366" spans="1:11" x14ac:dyDescent="0.25">
      <c r="A366" s="345">
        <v>2.86</v>
      </c>
      <c r="B366" s="345"/>
      <c r="C366" s="345">
        <v>29.11</v>
      </c>
      <c r="D366" s="345"/>
      <c r="E366" s="345">
        <v>9.89</v>
      </c>
      <c r="F366" s="345"/>
      <c r="G366" s="345">
        <v>10.210000000000001</v>
      </c>
      <c r="H366" s="345"/>
      <c r="I366" s="345">
        <v>1.44</v>
      </c>
      <c r="J366" s="345"/>
      <c r="K366" s="345">
        <v>1.9</v>
      </c>
    </row>
    <row r="367" spans="1:11" x14ac:dyDescent="0.25">
      <c r="A367" s="345">
        <v>2.96</v>
      </c>
      <c r="B367" s="345"/>
      <c r="C367" s="345">
        <v>29.12</v>
      </c>
      <c r="D367" s="345"/>
      <c r="E367" s="345">
        <v>9.8800000000000008</v>
      </c>
      <c r="F367" s="345"/>
      <c r="G367" s="345">
        <v>10.17</v>
      </c>
      <c r="H367" s="345"/>
      <c r="I367" s="345">
        <v>1.44</v>
      </c>
      <c r="J367" s="345"/>
      <c r="K367" s="345">
        <v>1.9</v>
      </c>
    </row>
    <row r="368" spans="1:11" x14ac:dyDescent="0.25">
      <c r="A368" s="345">
        <v>3.01</v>
      </c>
      <c r="B368" s="345"/>
      <c r="C368" s="345">
        <v>29.13</v>
      </c>
      <c r="D368" s="345"/>
      <c r="E368" s="345">
        <v>9.8699999999999992</v>
      </c>
      <c r="F368" s="345"/>
      <c r="G368" s="345">
        <v>10.14</v>
      </c>
      <c r="H368" s="345"/>
      <c r="I368" s="345">
        <v>1.47</v>
      </c>
      <c r="J368" s="345"/>
      <c r="K368" s="345">
        <v>2.75</v>
      </c>
    </row>
    <row r="369" spans="1:11" x14ac:dyDescent="0.25">
      <c r="A369" s="345">
        <v>3.08</v>
      </c>
      <c r="B369" s="345"/>
      <c r="C369" s="345">
        <v>29.13</v>
      </c>
      <c r="D369" s="345"/>
      <c r="E369" s="345">
        <v>9.86</v>
      </c>
      <c r="F369" s="345"/>
      <c r="G369" s="345">
        <v>10.130000000000001</v>
      </c>
      <c r="H369" s="345"/>
      <c r="I369" s="345">
        <v>1.47</v>
      </c>
      <c r="J369" s="345"/>
      <c r="K369" s="345">
        <v>2.75</v>
      </c>
    </row>
    <row r="370" spans="1:11" x14ac:dyDescent="0.25">
      <c r="A370" s="345">
        <v>3.19</v>
      </c>
      <c r="B370" s="345"/>
      <c r="C370" s="345">
        <v>29.14</v>
      </c>
      <c r="D370" s="345"/>
      <c r="E370" s="345">
        <v>9.84</v>
      </c>
      <c r="F370" s="345"/>
      <c r="G370" s="345">
        <v>10.130000000000001</v>
      </c>
      <c r="H370" s="345"/>
      <c r="I370" s="345">
        <v>1.32</v>
      </c>
      <c r="J370" s="345"/>
      <c r="K370" s="345">
        <v>1.77</v>
      </c>
    </row>
    <row r="371" spans="1:11" x14ac:dyDescent="0.25">
      <c r="A371" s="345">
        <v>3.26</v>
      </c>
      <c r="B371" s="345"/>
      <c r="C371" s="345">
        <v>29.14</v>
      </c>
      <c r="D371" s="345"/>
      <c r="E371" s="345">
        <v>9.82</v>
      </c>
      <c r="F371" s="345"/>
      <c r="G371" s="345">
        <v>10.15</v>
      </c>
      <c r="H371" s="345"/>
      <c r="I371" s="345">
        <v>1.32</v>
      </c>
      <c r="J371" s="345"/>
      <c r="K371" s="345">
        <v>1.77</v>
      </c>
    </row>
    <row r="372" spans="1:11" x14ac:dyDescent="0.25">
      <c r="A372" s="345">
        <v>3.34</v>
      </c>
      <c r="B372" s="345"/>
      <c r="C372" s="345">
        <v>29.13</v>
      </c>
      <c r="D372" s="345"/>
      <c r="E372" s="345">
        <v>9.81</v>
      </c>
      <c r="F372" s="345"/>
      <c r="G372" s="345">
        <v>10.19</v>
      </c>
      <c r="H372" s="345"/>
      <c r="I372" s="345">
        <v>1.38</v>
      </c>
      <c r="J372" s="345"/>
      <c r="K372" s="345">
        <v>3.59</v>
      </c>
    </row>
    <row r="373" spans="1:11" x14ac:dyDescent="0.25">
      <c r="A373" s="345">
        <v>3.41</v>
      </c>
      <c r="B373" s="345"/>
      <c r="C373" s="345">
        <v>29.13</v>
      </c>
      <c r="D373" s="345"/>
      <c r="E373" s="345">
        <v>9.81</v>
      </c>
      <c r="F373" s="345"/>
      <c r="G373" s="345">
        <v>10.23</v>
      </c>
      <c r="H373" s="345"/>
      <c r="I373" s="345">
        <v>1.38</v>
      </c>
      <c r="J373" s="345"/>
      <c r="K373" s="345">
        <v>3.58</v>
      </c>
    </row>
    <row r="374" spans="1:11" x14ac:dyDescent="0.25">
      <c r="A374" s="345">
        <v>3.47</v>
      </c>
      <c r="B374" s="345"/>
      <c r="C374" s="345">
        <v>29.13</v>
      </c>
      <c r="D374" s="345"/>
      <c r="E374" s="345">
        <v>9.81</v>
      </c>
      <c r="F374" s="345"/>
      <c r="G374" s="345">
        <v>10.25</v>
      </c>
      <c r="H374" s="345"/>
      <c r="I374" s="345">
        <v>1.48</v>
      </c>
      <c r="J374" s="345"/>
      <c r="K374" s="345">
        <v>1.61</v>
      </c>
    </row>
    <row r="375" spans="1:11" x14ac:dyDescent="0.25">
      <c r="A375" s="345">
        <v>3.53</v>
      </c>
      <c r="B375" s="345"/>
      <c r="C375" s="345">
        <v>29.13</v>
      </c>
      <c r="D375" s="345"/>
      <c r="E375" s="345">
        <v>9.81</v>
      </c>
      <c r="F375" s="345"/>
      <c r="G375" s="345">
        <v>10.27</v>
      </c>
      <c r="H375" s="345"/>
      <c r="I375" s="345">
        <v>1.48</v>
      </c>
      <c r="J375" s="345"/>
      <c r="K375" s="345">
        <v>1.61</v>
      </c>
    </row>
    <row r="376" spans="1:11" x14ac:dyDescent="0.25">
      <c r="A376" s="345">
        <v>3.61</v>
      </c>
      <c r="B376" s="345"/>
      <c r="C376" s="345">
        <v>29.13</v>
      </c>
      <c r="D376" s="345"/>
      <c r="E376" s="345">
        <v>9.81</v>
      </c>
      <c r="F376" s="345"/>
      <c r="G376" s="345">
        <v>10.28</v>
      </c>
      <c r="H376" s="345"/>
      <c r="I376" s="345">
        <v>1.36</v>
      </c>
      <c r="J376" s="345"/>
      <c r="K376" s="345">
        <v>4.22</v>
      </c>
    </row>
    <row r="377" spans="1:11" x14ac:dyDescent="0.25">
      <c r="A377" s="345">
        <v>3.69</v>
      </c>
      <c r="B377" s="345"/>
      <c r="C377" s="345">
        <v>29.12</v>
      </c>
      <c r="D377" s="345"/>
      <c r="E377" s="345">
        <v>9.81</v>
      </c>
      <c r="F377" s="345"/>
      <c r="G377" s="345">
        <v>10.28</v>
      </c>
      <c r="H377" s="345"/>
      <c r="I377" s="345">
        <v>1.36</v>
      </c>
      <c r="J377" s="345"/>
      <c r="K377" s="345">
        <v>4.22</v>
      </c>
    </row>
    <row r="378" spans="1:11" x14ac:dyDescent="0.25">
      <c r="A378" s="345">
        <v>3.75</v>
      </c>
      <c r="B378" s="345"/>
      <c r="C378" s="345">
        <v>29.14</v>
      </c>
      <c r="D378" s="345"/>
      <c r="E378" s="345">
        <v>9.8000000000000007</v>
      </c>
      <c r="F378" s="345"/>
      <c r="G378" s="345">
        <v>10.27</v>
      </c>
      <c r="H378" s="345"/>
      <c r="I378" s="345">
        <v>1.43</v>
      </c>
      <c r="J378" s="345"/>
      <c r="K378" s="345">
        <v>3.58</v>
      </c>
    </row>
    <row r="379" spans="1:11" x14ac:dyDescent="0.25">
      <c r="A379" s="345">
        <v>3.82</v>
      </c>
      <c r="B379" s="345"/>
      <c r="C379" s="345">
        <v>29.13</v>
      </c>
      <c r="D379" s="345"/>
      <c r="E379" s="345">
        <v>9.7899999999999991</v>
      </c>
      <c r="F379" s="345"/>
      <c r="G379" s="345">
        <v>10.25</v>
      </c>
      <c r="H379" s="345"/>
      <c r="I379" s="345">
        <v>1.43</v>
      </c>
      <c r="J379" s="345"/>
      <c r="K379" s="345">
        <v>3.58</v>
      </c>
    </row>
    <row r="380" spans="1:11" x14ac:dyDescent="0.25">
      <c r="A380" s="345">
        <v>3.91</v>
      </c>
      <c r="B380" s="345"/>
      <c r="C380" s="345">
        <v>29.11</v>
      </c>
      <c r="D380" s="345"/>
      <c r="E380" s="345">
        <v>9.81</v>
      </c>
      <c r="F380" s="345"/>
      <c r="G380" s="345">
        <v>10.23</v>
      </c>
      <c r="H380" s="345"/>
      <c r="I380" s="345">
        <v>1.51</v>
      </c>
      <c r="J380" s="345"/>
      <c r="K380" s="345">
        <v>3.2</v>
      </c>
    </row>
    <row r="381" spans="1:11" x14ac:dyDescent="0.25">
      <c r="A381" s="345">
        <v>3.98</v>
      </c>
      <c r="B381" s="345"/>
      <c r="C381" s="345">
        <v>29.13</v>
      </c>
      <c r="D381" s="345"/>
      <c r="E381" s="345">
        <v>9.81</v>
      </c>
      <c r="F381" s="345"/>
      <c r="G381" s="345">
        <v>10.210000000000001</v>
      </c>
      <c r="H381" s="345"/>
      <c r="I381" s="345">
        <v>1.51</v>
      </c>
      <c r="J381" s="345"/>
      <c r="K381" s="345">
        <v>3.2</v>
      </c>
    </row>
    <row r="382" spans="1:11" x14ac:dyDescent="0.25">
      <c r="A382" s="345">
        <v>4.04</v>
      </c>
      <c r="B382" s="345"/>
      <c r="C382" s="345">
        <v>29.14</v>
      </c>
      <c r="D382" s="345"/>
      <c r="E382" s="345">
        <v>9.7899999999999991</v>
      </c>
      <c r="F382" s="345"/>
      <c r="G382" s="345">
        <v>10.19</v>
      </c>
      <c r="H382" s="345"/>
      <c r="I382" s="345">
        <v>1.49</v>
      </c>
      <c r="J382" s="345"/>
      <c r="K382" s="345">
        <v>3.09</v>
      </c>
    </row>
    <row r="383" spans="1:11" x14ac:dyDescent="0.25">
      <c r="A383" s="345">
        <v>4.12</v>
      </c>
      <c r="B383" s="345"/>
      <c r="C383" s="345">
        <v>29.16</v>
      </c>
      <c r="D383" s="345"/>
      <c r="E383" s="345">
        <v>9.77</v>
      </c>
      <c r="F383" s="345"/>
      <c r="G383" s="345">
        <v>10.16</v>
      </c>
      <c r="H383" s="345"/>
      <c r="I383" s="345">
        <v>1.48</v>
      </c>
      <c r="J383" s="345"/>
      <c r="K383" s="345">
        <v>2.99</v>
      </c>
    </row>
    <row r="384" spans="1:11" x14ac:dyDescent="0.25">
      <c r="A384" s="345">
        <v>4.21</v>
      </c>
      <c r="B384" s="345"/>
      <c r="C384" s="345">
        <v>29.14</v>
      </c>
      <c r="D384" s="345"/>
      <c r="E384" s="345">
        <v>9.77</v>
      </c>
      <c r="F384" s="345"/>
      <c r="G384" s="345">
        <v>10.11</v>
      </c>
      <c r="H384" s="345"/>
      <c r="I384" s="345">
        <v>1.46</v>
      </c>
      <c r="J384" s="345"/>
      <c r="K384" s="345">
        <v>3.49</v>
      </c>
    </row>
    <row r="385" spans="1:11" x14ac:dyDescent="0.25">
      <c r="A385" s="345">
        <v>4.28</v>
      </c>
      <c r="B385" s="345"/>
      <c r="C385" s="345">
        <v>29.13</v>
      </c>
      <c r="D385" s="345"/>
      <c r="E385" s="345">
        <v>9.77</v>
      </c>
      <c r="F385" s="345"/>
      <c r="G385" s="345">
        <v>10.07</v>
      </c>
      <c r="H385" s="345"/>
      <c r="I385" s="345">
        <v>1.45</v>
      </c>
      <c r="J385" s="345"/>
      <c r="K385" s="345">
        <v>3.98</v>
      </c>
    </row>
    <row r="386" spans="1:11" x14ac:dyDescent="0.25">
      <c r="A386" s="345">
        <v>4.32</v>
      </c>
      <c r="B386" s="345"/>
      <c r="C386" s="345">
        <v>29.16</v>
      </c>
      <c r="D386" s="345"/>
      <c r="E386" s="345">
        <v>9.75</v>
      </c>
      <c r="F386" s="345"/>
      <c r="G386" s="345">
        <v>10.02</v>
      </c>
      <c r="H386" s="345"/>
      <c r="I386" s="345">
        <v>1.41</v>
      </c>
      <c r="J386" s="345"/>
      <c r="K386" s="345">
        <v>5.51</v>
      </c>
    </row>
    <row r="387" spans="1:11" x14ac:dyDescent="0.25">
      <c r="A387" s="345">
        <v>4.41</v>
      </c>
      <c r="B387" s="345"/>
      <c r="C387" s="345">
        <v>29.15</v>
      </c>
      <c r="D387" s="345"/>
      <c r="E387" s="345">
        <v>9.74</v>
      </c>
      <c r="F387" s="345"/>
      <c r="G387" s="345">
        <v>9.98</v>
      </c>
      <c r="H387" s="345"/>
      <c r="I387" s="345">
        <v>1.36</v>
      </c>
      <c r="J387" s="345"/>
      <c r="K387" s="345">
        <v>7.03</v>
      </c>
    </row>
    <row r="388" spans="1:11" x14ac:dyDescent="0.25">
      <c r="A388" s="345">
        <v>4.49</v>
      </c>
      <c r="B388" s="345"/>
      <c r="C388" s="345">
        <v>29.14</v>
      </c>
      <c r="D388" s="345"/>
      <c r="E388" s="345">
        <v>9.74</v>
      </c>
      <c r="F388" s="345"/>
      <c r="G388" s="345">
        <v>9.9499999999999993</v>
      </c>
      <c r="H388" s="345"/>
      <c r="I388" s="345">
        <v>1.5</v>
      </c>
      <c r="J388" s="345"/>
      <c r="K388" s="345">
        <v>7.26</v>
      </c>
    </row>
    <row r="389" spans="1:11" x14ac:dyDescent="0.25">
      <c r="A389" s="345">
        <v>4.5599999999999996</v>
      </c>
      <c r="B389" s="345"/>
      <c r="C389" s="345">
        <v>29.15</v>
      </c>
      <c r="D389" s="345"/>
      <c r="E389" s="345">
        <v>9.74</v>
      </c>
      <c r="F389" s="345"/>
      <c r="G389" s="345">
        <v>9.93</v>
      </c>
      <c r="H389" s="345"/>
      <c r="I389" s="345">
        <v>1.63</v>
      </c>
      <c r="J389" s="345"/>
      <c r="K389" s="345">
        <v>7.49</v>
      </c>
    </row>
    <row r="390" spans="1:11" x14ac:dyDescent="0.25">
      <c r="A390" s="345">
        <v>4.62</v>
      </c>
      <c r="B390" s="345"/>
      <c r="C390" s="345">
        <v>29.16</v>
      </c>
      <c r="D390" s="345"/>
      <c r="E390" s="345">
        <v>9.7200000000000006</v>
      </c>
      <c r="F390" s="345"/>
      <c r="G390" s="345">
        <v>9.93</v>
      </c>
      <c r="H390" s="345"/>
      <c r="I390" s="345">
        <v>1.69</v>
      </c>
      <c r="J390" s="345"/>
      <c r="K390" s="345">
        <v>9.76</v>
      </c>
    </row>
    <row r="391" spans="1:11" x14ac:dyDescent="0.25">
      <c r="A391" s="345">
        <v>4.71</v>
      </c>
      <c r="B391" s="345"/>
      <c r="C391" s="345">
        <v>29.17</v>
      </c>
      <c r="D391" s="345"/>
      <c r="E391" s="345">
        <v>9.6999999999999993</v>
      </c>
      <c r="F391" s="345"/>
      <c r="G391" s="345">
        <v>9.93</v>
      </c>
      <c r="H391" s="345"/>
      <c r="I391" s="345">
        <v>1.76</v>
      </c>
      <c r="J391" s="345"/>
      <c r="K391" s="345">
        <v>12.02</v>
      </c>
    </row>
    <row r="392" spans="1:11" x14ac:dyDescent="0.25">
      <c r="A392" s="345">
        <v>4.8099999999999996</v>
      </c>
      <c r="B392" s="345"/>
      <c r="C392" s="345">
        <v>29.16</v>
      </c>
      <c r="D392" s="345"/>
      <c r="E392" s="345">
        <v>9.6999999999999993</v>
      </c>
      <c r="F392" s="345"/>
      <c r="G392" s="345">
        <v>9.93</v>
      </c>
      <c r="H392" s="345"/>
      <c r="I392" s="345">
        <v>1.6</v>
      </c>
      <c r="J392" s="345"/>
      <c r="K392" s="345">
        <v>8.35</v>
      </c>
    </row>
    <row r="393" spans="1:11" x14ac:dyDescent="0.25">
      <c r="A393" s="345">
        <v>4.8899999999999997</v>
      </c>
      <c r="B393" s="345"/>
      <c r="C393" s="345">
        <v>29.16</v>
      </c>
      <c r="D393" s="345"/>
      <c r="E393" s="345">
        <v>9.6999999999999993</v>
      </c>
      <c r="F393" s="345"/>
      <c r="G393" s="345">
        <v>9.92</v>
      </c>
      <c r="H393" s="345"/>
      <c r="I393" s="345">
        <v>1.45</v>
      </c>
      <c r="J393" s="345"/>
      <c r="K393" s="345">
        <v>4.68</v>
      </c>
    </row>
    <row r="394" spans="1:11" x14ac:dyDescent="0.25">
      <c r="A394" s="345">
        <v>4.96</v>
      </c>
      <c r="B394" s="345"/>
      <c r="C394" s="345">
        <v>29.16</v>
      </c>
      <c r="D394" s="345"/>
      <c r="E394" s="345">
        <v>9.6999999999999993</v>
      </c>
      <c r="F394" s="345"/>
      <c r="G394" s="345">
        <v>9.92</v>
      </c>
      <c r="H394" s="345"/>
      <c r="I394" s="345">
        <v>1.44</v>
      </c>
      <c r="J394" s="345"/>
      <c r="K394" s="345">
        <v>3.99</v>
      </c>
    </row>
    <row r="395" spans="1:11" x14ac:dyDescent="0.25">
      <c r="A395" s="345">
        <v>5.03</v>
      </c>
      <c r="B395" s="345"/>
      <c r="C395" s="345">
        <v>29.16</v>
      </c>
      <c r="D395" s="345"/>
      <c r="E395" s="345">
        <v>9.6999999999999993</v>
      </c>
      <c r="F395" s="345"/>
      <c r="G395" s="345">
        <v>9.91</v>
      </c>
      <c r="H395" s="345"/>
      <c r="I395" s="345">
        <v>1.44</v>
      </c>
      <c r="J395" s="345"/>
      <c r="K395" s="345">
        <v>3.3</v>
      </c>
    </row>
    <row r="396" spans="1:11" x14ac:dyDescent="0.25">
      <c r="A396" s="345">
        <v>5.0999999999999996</v>
      </c>
      <c r="B396" s="345"/>
      <c r="C396" s="345">
        <v>29.16</v>
      </c>
      <c r="D396" s="345"/>
      <c r="E396" s="345">
        <v>9.6999999999999993</v>
      </c>
      <c r="F396" s="345"/>
      <c r="G396" s="345">
        <v>9.91</v>
      </c>
      <c r="H396" s="345"/>
      <c r="I396" s="345">
        <v>1.47</v>
      </c>
      <c r="J396" s="345"/>
      <c r="K396" s="345">
        <v>4.13</v>
      </c>
    </row>
    <row r="397" spans="1:11" x14ac:dyDescent="0.25">
      <c r="A397" s="345">
        <v>5.19</v>
      </c>
      <c r="B397" s="345"/>
      <c r="C397" s="345">
        <v>29.16</v>
      </c>
      <c r="D397" s="345"/>
      <c r="E397" s="345">
        <v>9.69</v>
      </c>
      <c r="F397" s="345"/>
      <c r="G397" s="345">
        <v>9.89</v>
      </c>
      <c r="H397" s="345"/>
      <c r="I397" s="345">
        <v>1.51</v>
      </c>
      <c r="J397" s="345"/>
      <c r="K397" s="345">
        <v>4.95</v>
      </c>
    </row>
    <row r="398" spans="1:11" x14ac:dyDescent="0.25">
      <c r="A398" s="345">
        <v>5.26</v>
      </c>
      <c r="B398" s="345"/>
      <c r="C398" s="345">
        <v>29.16</v>
      </c>
      <c r="D398" s="345"/>
      <c r="E398" s="345">
        <v>9.6999999999999993</v>
      </c>
      <c r="F398" s="345"/>
      <c r="G398" s="345">
        <v>9.8800000000000008</v>
      </c>
      <c r="H398" s="345"/>
      <c r="I398" s="345">
        <v>1.54</v>
      </c>
      <c r="J398" s="345"/>
      <c r="K398" s="345">
        <v>4.91</v>
      </c>
    </row>
    <row r="399" spans="1:11" x14ac:dyDescent="0.25">
      <c r="A399" s="345">
        <v>5.31</v>
      </c>
      <c r="B399" s="345"/>
      <c r="C399" s="345">
        <v>29.16</v>
      </c>
      <c r="D399" s="345"/>
      <c r="E399" s="345">
        <v>9.69</v>
      </c>
      <c r="F399" s="345"/>
      <c r="G399" s="345">
        <v>9.86</v>
      </c>
      <c r="H399" s="345"/>
      <c r="I399" s="345">
        <v>1.57</v>
      </c>
      <c r="J399" s="345"/>
      <c r="K399" s="345">
        <v>4.87</v>
      </c>
    </row>
    <row r="400" spans="1:11" x14ac:dyDescent="0.25">
      <c r="A400" s="345">
        <v>5.41</v>
      </c>
      <c r="B400" s="345"/>
      <c r="C400" s="345">
        <v>29.17</v>
      </c>
      <c r="D400" s="345"/>
      <c r="E400" s="345">
        <v>9.69</v>
      </c>
      <c r="F400" s="345"/>
      <c r="G400" s="345">
        <v>9.86</v>
      </c>
      <c r="H400" s="345"/>
      <c r="I400" s="345">
        <v>1.59</v>
      </c>
      <c r="J400" s="345"/>
      <c r="K400" s="345">
        <v>5.12</v>
      </c>
    </row>
    <row r="401" spans="1:11" x14ac:dyDescent="0.25">
      <c r="A401" s="345">
        <v>5.51</v>
      </c>
      <c r="B401" s="345"/>
      <c r="C401" s="345">
        <v>29.17</v>
      </c>
      <c r="D401" s="345"/>
      <c r="E401" s="345">
        <v>9.68</v>
      </c>
      <c r="F401" s="345"/>
      <c r="G401" s="345">
        <v>9.85</v>
      </c>
      <c r="H401" s="345"/>
      <c r="I401" s="345">
        <v>1.62</v>
      </c>
      <c r="J401" s="345"/>
      <c r="K401" s="345">
        <v>5.37</v>
      </c>
    </row>
    <row r="402" spans="1:11" x14ac:dyDescent="0.25">
      <c r="A402" s="345">
        <v>5.55</v>
      </c>
      <c r="B402" s="345"/>
      <c r="C402" s="345">
        <v>29.17</v>
      </c>
      <c r="D402" s="345"/>
      <c r="E402" s="345">
        <v>9.68</v>
      </c>
      <c r="F402" s="345"/>
      <c r="G402" s="345">
        <v>9.85</v>
      </c>
      <c r="H402" s="345"/>
      <c r="I402" s="345">
        <v>1.59</v>
      </c>
      <c r="J402" s="345"/>
      <c r="K402" s="345">
        <v>5.73</v>
      </c>
    </row>
    <row r="403" spans="1:11" x14ac:dyDescent="0.25">
      <c r="A403" s="345">
        <v>5.6</v>
      </c>
      <c r="B403" s="345"/>
      <c r="C403" s="345">
        <v>29.17</v>
      </c>
      <c r="D403" s="345"/>
      <c r="E403" s="345">
        <v>9.68</v>
      </c>
      <c r="F403" s="345"/>
      <c r="G403" s="345">
        <v>9.8699999999999992</v>
      </c>
      <c r="H403" s="345"/>
      <c r="I403" s="345">
        <v>1.55</v>
      </c>
      <c r="J403" s="345"/>
      <c r="K403" s="345">
        <v>6.1</v>
      </c>
    </row>
    <row r="404" spans="1:11" x14ac:dyDescent="0.25">
      <c r="A404" s="345">
        <v>5.69</v>
      </c>
      <c r="B404" s="345"/>
      <c r="C404" s="345">
        <v>29.17</v>
      </c>
      <c r="D404" s="345"/>
      <c r="E404" s="345">
        <v>9.67</v>
      </c>
      <c r="F404" s="345"/>
      <c r="G404" s="345">
        <v>9.8699999999999992</v>
      </c>
      <c r="H404" s="345"/>
      <c r="I404" s="345">
        <v>1.53</v>
      </c>
      <c r="J404" s="345"/>
      <c r="K404" s="345">
        <v>5.89</v>
      </c>
    </row>
    <row r="405" spans="1:11" x14ac:dyDescent="0.25">
      <c r="A405" s="345">
        <v>5.81</v>
      </c>
      <c r="B405" s="345"/>
      <c r="C405" s="345">
        <v>29.18</v>
      </c>
      <c r="D405" s="345"/>
      <c r="E405" s="345">
        <v>9.67</v>
      </c>
      <c r="F405" s="345"/>
      <c r="G405" s="345">
        <v>9.8800000000000008</v>
      </c>
      <c r="H405" s="345"/>
      <c r="I405" s="345">
        <v>1.5</v>
      </c>
      <c r="J405" s="345"/>
      <c r="K405" s="345">
        <v>5.68</v>
      </c>
    </row>
    <row r="406" spans="1:11" x14ac:dyDescent="0.25">
      <c r="A406" s="345">
        <v>5.88</v>
      </c>
      <c r="B406" s="345"/>
      <c r="C406" s="345">
        <v>29.18</v>
      </c>
      <c r="D406" s="345"/>
      <c r="E406" s="345">
        <v>9.67</v>
      </c>
      <c r="F406" s="345"/>
      <c r="G406" s="345">
        <v>9.8800000000000008</v>
      </c>
      <c r="H406" s="345"/>
      <c r="I406" s="345">
        <v>1.49</v>
      </c>
      <c r="J406" s="345"/>
      <c r="K406" s="345">
        <v>5.09</v>
      </c>
    </row>
    <row r="407" spans="1:11" x14ac:dyDescent="0.25">
      <c r="A407" s="345">
        <v>5.91</v>
      </c>
      <c r="B407" s="345"/>
      <c r="C407" s="345">
        <v>29.18</v>
      </c>
      <c r="D407" s="345"/>
      <c r="E407" s="345">
        <v>9.66</v>
      </c>
      <c r="F407" s="345"/>
      <c r="G407" s="345">
        <v>9.89</v>
      </c>
      <c r="H407" s="345"/>
      <c r="I407" s="345">
        <v>1.48</v>
      </c>
      <c r="J407" s="345"/>
      <c r="K407" s="345">
        <v>4.51</v>
      </c>
    </row>
    <row r="408" spans="1:11" x14ac:dyDescent="0.25">
      <c r="A408" s="345">
        <v>6</v>
      </c>
      <c r="B408" s="345"/>
      <c r="C408" s="345">
        <v>29.18</v>
      </c>
      <c r="D408" s="345"/>
      <c r="E408" s="345">
        <v>9.65</v>
      </c>
      <c r="F408" s="345"/>
      <c r="G408" s="345">
        <v>9.8800000000000008</v>
      </c>
      <c r="H408" s="345"/>
      <c r="I408" s="345">
        <v>1.53</v>
      </c>
      <c r="J408" s="345"/>
      <c r="K408" s="345">
        <v>5.32</v>
      </c>
    </row>
    <row r="409" spans="1:11" x14ac:dyDescent="0.25">
      <c r="A409" s="345">
        <v>6.13</v>
      </c>
      <c r="B409" s="345"/>
      <c r="C409" s="345">
        <v>29.18</v>
      </c>
      <c r="D409" s="345"/>
      <c r="E409" s="345">
        <v>9.65</v>
      </c>
      <c r="F409" s="345"/>
      <c r="G409" s="345">
        <v>9.8699999999999992</v>
      </c>
      <c r="H409" s="345"/>
      <c r="I409" s="345">
        <v>1.57</v>
      </c>
      <c r="J409" s="345"/>
      <c r="K409" s="345">
        <v>6.14</v>
      </c>
    </row>
    <row r="410" spans="1:11" x14ac:dyDescent="0.25">
      <c r="A410" s="345">
        <v>6.21</v>
      </c>
      <c r="B410" s="345"/>
      <c r="C410" s="345">
        <v>29.18</v>
      </c>
      <c r="D410" s="345"/>
      <c r="E410" s="345">
        <v>9.65</v>
      </c>
      <c r="F410" s="345"/>
      <c r="G410" s="345">
        <v>9.86</v>
      </c>
      <c r="H410" s="345"/>
      <c r="I410" s="345">
        <v>1.53</v>
      </c>
      <c r="J410" s="345"/>
      <c r="K410" s="345">
        <v>4.84</v>
      </c>
    </row>
    <row r="411" spans="1:11" x14ac:dyDescent="0.25">
      <c r="A411" s="345">
        <v>6.22</v>
      </c>
      <c r="B411" s="345"/>
      <c r="C411" s="345">
        <v>29.18</v>
      </c>
      <c r="D411" s="345"/>
      <c r="E411" s="345">
        <v>9.65</v>
      </c>
      <c r="F411" s="345"/>
      <c r="G411" s="345">
        <v>9.84</v>
      </c>
      <c r="H411" s="345"/>
      <c r="I411" s="345">
        <v>1.5</v>
      </c>
      <c r="J411" s="345"/>
      <c r="K411" s="345">
        <v>3.55</v>
      </c>
    </row>
    <row r="412" spans="1:11" x14ac:dyDescent="0.25">
      <c r="A412" s="345">
        <v>6.28</v>
      </c>
      <c r="B412" s="345"/>
      <c r="C412" s="345">
        <v>29.19</v>
      </c>
      <c r="D412" s="345"/>
      <c r="E412" s="345">
        <v>9.64</v>
      </c>
      <c r="F412" s="345"/>
      <c r="G412" s="345">
        <v>9.82</v>
      </c>
      <c r="H412" s="345"/>
      <c r="I412" s="345">
        <v>1.49</v>
      </c>
      <c r="J412" s="345"/>
      <c r="K412" s="345">
        <v>4.2</v>
      </c>
    </row>
    <row r="413" spans="1:11" x14ac:dyDescent="0.25">
      <c r="A413" s="345">
        <v>6.39</v>
      </c>
      <c r="B413" s="345"/>
      <c r="C413" s="345">
        <v>29.19</v>
      </c>
      <c r="D413" s="345"/>
      <c r="E413" s="345">
        <v>9.6300000000000008</v>
      </c>
      <c r="F413" s="345"/>
      <c r="G413" s="345">
        <v>9.8000000000000007</v>
      </c>
      <c r="H413" s="345"/>
      <c r="I413" s="345">
        <v>1.49</v>
      </c>
      <c r="J413" s="345"/>
      <c r="K413" s="345">
        <v>4.8600000000000003</v>
      </c>
    </row>
    <row r="414" spans="1:11" x14ac:dyDescent="0.25">
      <c r="A414" s="345">
        <v>6.48</v>
      </c>
      <c r="B414" s="345"/>
      <c r="C414" s="345">
        <v>29.19</v>
      </c>
      <c r="D414" s="345"/>
      <c r="E414" s="345">
        <v>9.6300000000000008</v>
      </c>
      <c r="F414" s="345"/>
      <c r="G414" s="345">
        <v>9.77</v>
      </c>
      <c r="H414" s="345"/>
      <c r="I414" s="345">
        <v>1.52</v>
      </c>
      <c r="J414" s="345"/>
      <c r="K414" s="345">
        <v>4.1100000000000003</v>
      </c>
    </row>
    <row r="415" spans="1:11" x14ac:dyDescent="0.25">
      <c r="A415" s="345">
        <v>6.51</v>
      </c>
      <c r="B415" s="345"/>
      <c r="C415" s="345">
        <v>29.18</v>
      </c>
      <c r="D415" s="345"/>
      <c r="E415" s="345">
        <v>9.6300000000000008</v>
      </c>
      <c r="F415" s="345"/>
      <c r="G415" s="345">
        <v>9.75</v>
      </c>
      <c r="H415" s="345"/>
      <c r="I415" s="345">
        <v>1.56</v>
      </c>
      <c r="J415" s="345"/>
      <c r="K415" s="345">
        <v>3.37</v>
      </c>
    </row>
    <row r="416" spans="1:11" x14ac:dyDescent="0.25">
      <c r="A416" s="345">
        <v>6.54</v>
      </c>
      <c r="B416" s="345"/>
      <c r="C416" s="345">
        <v>29.19</v>
      </c>
      <c r="D416" s="345"/>
      <c r="E416" s="345">
        <v>9.6199999999999992</v>
      </c>
      <c r="F416" s="345"/>
      <c r="G416" s="345">
        <v>9.73</v>
      </c>
      <c r="H416" s="345"/>
      <c r="I416" s="345">
        <v>1.56</v>
      </c>
      <c r="J416" s="345"/>
      <c r="K416" s="345">
        <v>3.37</v>
      </c>
    </row>
    <row r="417" spans="1:11" x14ac:dyDescent="0.25">
      <c r="A417" s="345">
        <v>6.64</v>
      </c>
      <c r="B417" s="345"/>
      <c r="C417" s="345">
        <v>29.2</v>
      </c>
      <c r="D417" s="345"/>
      <c r="E417" s="345">
        <v>9.61</v>
      </c>
      <c r="F417" s="345"/>
      <c r="G417" s="345">
        <v>9.7100000000000009</v>
      </c>
      <c r="H417" s="345"/>
      <c r="I417" s="345">
        <v>1.45</v>
      </c>
      <c r="J417" s="345"/>
      <c r="K417" s="345">
        <v>5.4</v>
      </c>
    </row>
    <row r="418" spans="1:11" x14ac:dyDescent="0.25">
      <c r="A418" s="345">
        <v>6.73</v>
      </c>
      <c r="B418" s="345"/>
      <c r="C418" s="345">
        <v>29.19</v>
      </c>
      <c r="D418" s="345"/>
      <c r="E418" s="345">
        <v>9.6</v>
      </c>
      <c r="F418" s="345"/>
      <c r="G418" s="345">
        <v>9.69</v>
      </c>
      <c r="H418" s="345"/>
      <c r="I418" s="345">
        <v>1.45</v>
      </c>
      <c r="J418" s="345"/>
      <c r="K418" s="345">
        <v>5.4</v>
      </c>
    </row>
    <row r="419" spans="1:11" x14ac:dyDescent="0.25">
      <c r="A419" s="345">
        <v>6.75</v>
      </c>
      <c r="B419" s="345"/>
      <c r="C419" s="345">
        <v>29.2</v>
      </c>
      <c r="D419" s="345"/>
      <c r="E419" s="345">
        <v>9.6</v>
      </c>
      <c r="F419" s="345"/>
      <c r="G419" s="345">
        <v>9.67</v>
      </c>
      <c r="H419" s="345"/>
      <c r="I419" s="345">
        <v>1.44</v>
      </c>
      <c r="J419" s="345"/>
      <c r="K419" s="345">
        <v>5.44</v>
      </c>
    </row>
    <row r="420" spans="1:11" x14ac:dyDescent="0.25">
      <c r="A420" s="345">
        <v>6.77</v>
      </c>
      <c r="B420" s="345"/>
      <c r="C420" s="345">
        <v>29.2</v>
      </c>
      <c r="D420" s="345"/>
      <c r="E420" s="345">
        <v>9.59</v>
      </c>
      <c r="F420" s="345"/>
      <c r="G420" s="345">
        <v>9.65</v>
      </c>
      <c r="H420" s="345"/>
      <c r="I420" s="345">
        <v>1.44</v>
      </c>
      <c r="J420" s="345"/>
      <c r="K420" s="345">
        <v>5.44</v>
      </c>
    </row>
    <row r="421" spans="1:11" x14ac:dyDescent="0.25">
      <c r="A421" s="345">
        <v>6.88</v>
      </c>
      <c r="B421" s="345"/>
      <c r="C421" s="345">
        <v>29.22</v>
      </c>
      <c r="D421" s="345"/>
      <c r="E421" s="345">
        <v>9.57</v>
      </c>
      <c r="F421" s="345"/>
      <c r="G421" s="345">
        <v>9.6300000000000008</v>
      </c>
      <c r="H421" s="345"/>
      <c r="I421" s="345">
        <v>1.51</v>
      </c>
      <c r="J421" s="345"/>
      <c r="K421" s="345">
        <v>3.84</v>
      </c>
    </row>
    <row r="422" spans="1:11" x14ac:dyDescent="0.25">
      <c r="A422" s="345">
        <v>6.98</v>
      </c>
      <c r="B422" s="345"/>
      <c r="C422" s="345">
        <v>29.2</v>
      </c>
      <c r="D422" s="345"/>
      <c r="E422" s="345">
        <v>9.57</v>
      </c>
      <c r="F422" s="345"/>
      <c r="G422" s="345">
        <v>9.6</v>
      </c>
      <c r="H422" s="345"/>
      <c r="I422" s="345">
        <v>1.51</v>
      </c>
      <c r="J422" s="345"/>
      <c r="K422" s="345">
        <v>3.84</v>
      </c>
    </row>
    <row r="423" spans="1:11" x14ac:dyDescent="0.25">
      <c r="A423" s="345">
        <v>6.99</v>
      </c>
      <c r="B423" s="345"/>
      <c r="C423" s="345">
        <v>29.2</v>
      </c>
      <c r="D423" s="345"/>
      <c r="E423" s="345">
        <v>9.57</v>
      </c>
      <c r="F423" s="345"/>
      <c r="G423" s="345">
        <v>9.58</v>
      </c>
      <c r="H423" s="345"/>
      <c r="I423" s="345">
        <v>1.51</v>
      </c>
      <c r="J423" s="345"/>
      <c r="K423" s="345">
        <v>4.24</v>
      </c>
    </row>
    <row r="424" spans="1:11" x14ac:dyDescent="0.25">
      <c r="A424" s="345">
        <v>7.02</v>
      </c>
      <c r="B424" s="345"/>
      <c r="C424" s="345">
        <v>29.21</v>
      </c>
      <c r="D424" s="345"/>
      <c r="E424" s="345">
        <v>9.5500000000000007</v>
      </c>
      <c r="F424" s="345"/>
      <c r="G424" s="345">
        <v>9.5500000000000007</v>
      </c>
      <c r="H424" s="345"/>
      <c r="I424" s="345">
        <v>1.51</v>
      </c>
      <c r="J424" s="345"/>
      <c r="K424" s="345">
        <v>4.25</v>
      </c>
    </row>
    <row r="425" spans="1:11" x14ac:dyDescent="0.25">
      <c r="A425" s="345">
        <v>7.13</v>
      </c>
      <c r="B425" s="345"/>
      <c r="C425" s="345">
        <v>29.22</v>
      </c>
      <c r="D425" s="345"/>
      <c r="E425" s="345">
        <v>9.5399999999999991</v>
      </c>
      <c r="F425" s="345"/>
      <c r="G425" s="345">
        <v>9.5299999999999994</v>
      </c>
      <c r="H425" s="345"/>
      <c r="I425" s="345">
        <v>1.51</v>
      </c>
      <c r="J425" s="345"/>
      <c r="K425" s="345">
        <v>6.04</v>
      </c>
    </row>
    <row r="426" spans="1:11" x14ac:dyDescent="0.25">
      <c r="A426" s="345">
        <v>7.22</v>
      </c>
      <c r="B426" s="345"/>
      <c r="C426" s="345">
        <v>29.21</v>
      </c>
      <c r="D426" s="345"/>
      <c r="E426" s="345">
        <v>9.5299999999999994</v>
      </c>
      <c r="F426" s="345"/>
      <c r="G426" s="345">
        <v>9.5</v>
      </c>
      <c r="H426" s="345"/>
      <c r="I426" s="345">
        <v>1.51</v>
      </c>
      <c r="J426" s="345"/>
      <c r="K426" s="345">
        <v>6.04</v>
      </c>
    </row>
    <row r="427" spans="1:11" x14ac:dyDescent="0.25">
      <c r="A427" s="345">
        <v>7.24</v>
      </c>
      <c r="B427" s="345"/>
      <c r="C427" s="345">
        <v>29.21</v>
      </c>
      <c r="D427" s="345"/>
      <c r="E427" s="345">
        <v>9.5299999999999994</v>
      </c>
      <c r="F427" s="345"/>
      <c r="G427" s="345">
        <v>9.49</v>
      </c>
      <c r="H427" s="345"/>
      <c r="I427" s="345">
        <v>1.5</v>
      </c>
      <c r="J427" s="345"/>
      <c r="K427" s="345">
        <v>1.96</v>
      </c>
    </row>
    <row r="428" spans="1:11" x14ac:dyDescent="0.25">
      <c r="A428" s="345">
        <v>7.26</v>
      </c>
      <c r="B428" s="345"/>
      <c r="C428" s="345">
        <v>29.22</v>
      </c>
      <c r="D428" s="345"/>
      <c r="E428" s="345">
        <v>9.52</v>
      </c>
      <c r="F428" s="345"/>
      <c r="G428" s="345">
        <v>9.49</v>
      </c>
      <c r="H428" s="345"/>
      <c r="I428" s="345">
        <v>1.5</v>
      </c>
      <c r="J428" s="345"/>
      <c r="K428" s="345">
        <v>1.96</v>
      </c>
    </row>
    <row r="429" spans="1:11" x14ac:dyDescent="0.25">
      <c r="A429" s="345">
        <v>7.36</v>
      </c>
      <c r="B429" s="345"/>
      <c r="C429" s="345">
        <v>29.22</v>
      </c>
      <c r="D429" s="345"/>
      <c r="E429" s="345">
        <v>9.51</v>
      </c>
      <c r="F429" s="345"/>
      <c r="G429" s="345">
        <v>9.49</v>
      </c>
      <c r="H429" s="345"/>
      <c r="I429" s="345">
        <v>1.49</v>
      </c>
      <c r="J429" s="345"/>
      <c r="K429" s="345">
        <v>3</v>
      </c>
    </row>
    <row r="430" spans="1:11" x14ac:dyDescent="0.25">
      <c r="A430" s="345">
        <v>7.48</v>
      </c>
      <c r="B430" s="345"/>
      <c r="C430" s="345">
        <v>29.22</v>
      </c>
      <c r="D430" s="345"/>
      <c r="E430" s="345">
        <v>9.51</v>
      </c>
      <c r="F430" s="345"/>
      <c r="G430" s="345">
        <v>9.5</v>
      </c>
      <c r="H430" s="345"/>
      <c r="I430" s="345">
        <v>1.49</v>
      </c>
      <c r="J430" s="345"/>
      <c r="K430" s="345">
        <v>2.99</v>
      </c>
    </row>
    <row r="431" spans="1:11" x14ac:dyDescent="0.25">
      <c r="A431" s="345">
        <v>7.52</v>
      </c>
      <c r="B431" s="345"/>
      <c r="C431" s="345">
        <v>29.21</v>
      </c>
      <c r="D431" s="345"/>
      <c r="E431" s="345">
        <v>9.51</v>
      </c>
      <c r="F431" s="345"/>
      <c r="G431" s="345">
        <v>9.5</v>
      </c>
      <c r="H431" s="345"/>
      <c r="I431" s="345">
        <v>1.31</v>
      </c>
      <c r="J431" s="345"/>
      <c r="K431" s="345">
        <v>3.17</v>
      </c>
    </row>
    <row r="432" spans="1:11" x14ac:dyDescent="0.25">
      <c r="A432" s="345">
        <v>7.54</v>
      </c>
      <c r="B432" s="345"/>
      <c r="C432" s="345">
        <v>29.23</v>
      </c>
      <c r="D432" s="345"/>
      <c r="E432" s="345">
        <v>9.5</v>
      </c>
      <c r="F432" s="345"/>
      <c r="G432" s="345">
        <v>9.51</v>
      </c>
      <c r="H432" s="345"/>
      <c r="I432" s="345">
        <v>1.31</v>
      </c>
      <c r="J432" s="345"/>
      <c r="K432" s="345">
        <v>3.18</v>
      </c>
    </row>
    <row r="433" spans="1:11" x14ac:dyDescent="0.25">
      <c r="A433" s="345">
        <v>7.62</v>
      </c>
      <c r="B433" s="345"/>
      <c r="C433" s="345">
        <v>29.23</v>
      </c>
      <c r="D433" s="345"/>
      <c r="E433" s="345">
        <v>9.49</v>
      </c>
      <c r="F433" s="345"/>
      <c r="G433" s="345">
        <v>9.5</v>
      </c>
      <c r="H433" s="345"/>
      <c r="I433" s="345">
        <v>1.38</v>
      </c>
      <c r="J433" s="345"/>
      <c r="K433" s="345">
        <v>2.2200000000000002</v>
      </c>
    </row>
    <row r="434" spans="1:11" x14ac:dyDescent="0.25">
      <c r="A434" s="345">
        <v>7.73</v>
      </c>
      <c r="B434" s="345"/>
      <c r="C434" s="345">
        <v>29.24</v>
      </c>
      <c r="D434" s="345"/>
      <c r="E434" s="345">
        <v>9.48</v>
      </c>
      <c r="F434" s="345"/>
      <c r="G434" s="345">
        <v>9.5</v>
      </c>
      <c r="H434" s="345"/>
      <c r="I434" s="345">
        <v>1.38</v>
      </c>
      <c r="J434" s="345"/>
      <c r="K434" s="345">
        <v>2.23</v>
      </c>
    </row>
    <row r="435" spans="1:11" x14ac:dyDescent="0.25">
      <c r="A435" s="345">
        <v>7.79</v>
      </c>
      <c r="B435" s="345"/>
      <c r="C435" s="345">
        <v>29.23</v>
      </c>
      <c r="D435" s="345"/>
      <c r="E435" s="345">
        <v>9.4700000000000006</v>
      </c>
      <c r="F435" s="345"/>
      <c r="G435" s="345">
        <v>9.49</v>
      </c>
      <c r="H435" s="345"/>
      <c r="I435" s="345">
        <v>1.37</v>
      </c>
      <c r="J435" s="345"/>
      <c r="K435" s="345">
        <v>1.7</v>
      </c>
    </row>
    <row r="436" spans="1:11" x14ac:dyDescent="0.25">
      <c r="A436" s="345">
        <v>7.82</v>
      </c>
      <c r="B436" s="345"/>
      <c r="C436" s="345">
        <v>29.24</v>
      </c>
      <c r="D436" s="345"/>
      <c r="E436" s="345">
        <v>9.4700000000000006</v>
      </c>
      <c r="F436" s="345"/>
      <c r="G436" s="345">
        <v>9.5</v>
      </c>
      <c r="H436" s="345"/>
      <c r="I436" s="345">
        <v>1.37</v>
      </c>
      <c r="J436" s="345"/>
      <c r="K436" s="345">
        <v>1.71</v>
      </c>
    </row>
    <row r="437" spans="1:11" x14ac:dyDescent="0.25">
      <c r="A437" s="345">
        <v>7.87</v>
      </c>
      <c r="B437" s="345"/>
      <c r="C437" s="345">
        <v>29.24</v>
      </c>
      <c r="D437" s="345"/>
      <c r="E437" s="345">
        <v>9.4600000000000009</v>
      </c>
      <c r="F437" s="345"/>
      <c r="G437" s="345">
        <v>9.49</v>
      </c>
      <c r="H437" s="345"/>
      <c r="I437" s="345">
        <v>1.3</v>
      </c>
      <c r="J437" s="345"/>
      <c r="K437" s="345">
        <v>1.72</v>
      </c>
    </row>
    <row r="438" spans="1:11" x14ac:dyDescent="0.25">
      <c r="A438" s="345">
        <v>7.97</v>
      </c>
      <c r="B438" s="345"/>
      <c r="C438" s="345">
        <v>29.25</v>
      </c>
      <c r="D438" s="345"/>
      <c r="E438" s="345">
        <v>9.44</v>
      </c>
      <c r="F438" s="345"/>
      <c r="G438" s="345">
        <v>9.5</v>
      </c>
      <c r="H438" s="345"/>
      <c r="I438" s="345">
        <v>1.3</v>
      </c>
      <c r="J438" s="345"/>
      <c r="K438" s="345">
        <v>1.72</v>
      </c>
    </row>
    <row r="439" spans="1:11" x14ac:dyDescent="0.25">
      <c r="A439" s="345">
        <v>8.06</v>
      </c>
      <c r="B439" s="345"/>
      <c r="C439" s="345">
        <v>29.25</v>
      </c>
      <c r="D439" s="345"/>
      <c r="E439" s="345">
        <v>9.44</v>
      </c>
      <c r="F439" s="345"/>
      <c r="G439" s="345">
        <v>9.51</v>
      </c>
      <c r="H439" s="345"/>
      <c r="I439" s="345">
        <v>1.35</v>
      </c>
      <c r="J439" s="345"/>
      <c r="K439" s="345">
        <v>3.15</v>
      </c>
    </row>
    <row r="440" spans="1:11" x14ac:dyDescent="0.25">
      <c r="A440" s="345">
        <v>8.11</v>
      </c>
      <c r="B440" s="345"/>
      <c r="C440" s="345">
        <v>29.24</v>
      </c>
      <c r="D440" s="345"/>
      <c r="E440" s="345">
        <v>9.4499999999999993</v>
      </c>
      <c r="F440" s="345"/>
      <c r="G440" s="345">
        <v>9.52</v>
      </c>
      <c r="H440" s="345"/>
      <c r="I440" s="345">
        <v>1.35</v>
      </c>
      <c r="J440" s="345"/>
      <c r="K440" s="345">
        <v>3.15</v>
      </c>
    </row>
    <row r="441" spans="1:11" x14ac:dyDescent="0.25">
      <c r="A441" s="345">
        <v>8.1300000000000008</v>
      </c>
      <c r="B441" s="345"/>
      <c r="C441" s="345">
        <v>29.25</v>
      </c>
      <c r="D441" s="345"/>
      <c r="E441" s="345">
        <v>9.44</v>
      </c>
      <c r="F441" s="345"/>
      <c r="G441" s="345">
        <v>9.52</v>
      </c>
      <c r="H441" s="345"/>
      <c r="I441" s="345">
        <v>1.48</v>
      </c>
      <c r="J441" s="345"/>
      <c r="K441" s="345">
        <v>1.54</v>
      </c>
    </row>
    <row r="442" spans="1:11" x14ac:dyDescent="0.25">
      <c r="A442" s="345">
        <v>8.1999999999999993</v>
      </c>
      <c r="B442" s="345"/>
      <c r="C442" s="345">
        <v>29.26</v>
      </c>
      <c r="D442" s="345"/>
      <c r="E442" s="345">
        <v>9.43</v>
      </c>
      <c r="F442" s="345"/>
      <c r="G442" s="345">
        <v>9.51</v>
      </c>
      <c r="H442" s="345"/>
      <c r="I442" s="345">
        <v>1.48</v>
      </c>
      <c r="J442" s="345"/>
      <c r="K442" s="345">
        <v>1.54</v>
      </c>
    </row>
    <row r="443" spans="1:11" x14ac:dyDescent="0.25">
      <c r="A443" s="345">
        <v>8.2899999999999991</v>
      </c>
      <c r="B443" s="345"/>
      <c r="C443" s="345">
        <v>29.25</v>
      </c>
      <c r="D443" s="345"/>
      <c r="E443" s="345">
        <v>9.42</v>
      </c>
      <c r="F443" s="345"/>
      <c r="G443" s="345">
        <v>9.5</v>
      </c>
      <c r="H443" s="345"/>
      <c r="I443" s="345">
        <v>1.43</v>
      </c>
      <c r="J443" s="345"/>
      <c r="K443" s="345">
        <v>0.79</v>
      </c>
    </row>
    <row r="444" spans="1:11" x14ac:dyDescent="0.25">
      <c r="A444" s="345">
        <v>8.36</v>
      </c>
      <c r="B444" s="345"/>
      <c r="C444" s="345">
        <v>29.27</v>
      </c>
      <c r="D444" s="345"/>
      <c r="E444" s="345">
        <v>9.41</v>
      </c>
      <c r="F444" s="345"/>
      <c r="G444" s="345">
        <v>9.49</v>
      </c>
      <c r="H444" s="345"/>
      <c r="I444" s="345">
        <v>1.43</v>
      </c>
      <c r="J444" s="345"/>
      <c r="K444" s="345">
        <v>0.79</v>
      </c>
    </row>
    <row r="445" spans="1:11" x14ac:dyDescent="0.25">
      <c r="A445" s="345">
        <v>8.4</v>
      </c>
      <c r="B445" s="345"/>
      <c r="C445" s="345">
        <v>29.27</v>
      </c>
      <c r="D445" s="345"/>
      <c r="E445" s="345">
        <v>9.4</v>
      </c>
      <c r="F445" s="345"/>
      <c r="G445" s="345">
        <v>9.4700000000000006</v>
      </c>
      <c r="H445" s="345"/>
      <c r="I445" s="345">
        <v>1.32</v>
      </c>
      <c r="J445" s="345"/>
      <c r="K445" s="345">
        <v>0.88</v>
      </c>
    </row>
    <row r="446" spans="1:11" x14ac:dyDescent="0.25">
      <c r="A446" s="345">
        <v>8.4600000000000009</v>
      </c>
      <c r="B446" s="345"/>
      <c r="C446" s="345">
        <v>29.27</v>
      </c>
      <c r="D446" s="345"/>
      <c r="E446" s="345">
        <v>9.39</v>
      </c>
      <c r="F446" s="345"/>
      <c r="G446" s="345">
        <v>9.4600000000000009</v>
      </c>
      <c r="H446" s="345"/>
      <c r="I446" s="345">
        <v>1.32</v>
      </c>
      <c r="J446" s="345"/>
      <c r="K446" s="345">
        <v>0.88</v>
      </c>
    </row>
    <row r="447" spans="1:11" x14ac:dyDescent="0.25">
      <c r="A447" s="345">
        <v>8.56</v>
      </c>
      <c r="B447" s="345"/>
      <c r="C447" s="345">
        <v>29.27</v>
      </c>
      <c r="D447" s="345"/>
      <c r="E447" s="345">
        <v>9.3800000000000008</v>
      </c>
      <c r="F447" s="345"/>
      <c r="G447" s="345">
        <v>9.4600000000000009</v>
      </c>
      <c r="H447" s="345"/>
      <c r="I447" s="345">
        <v>1.36</v>
      </c>
      <c r="J447" s="345"/>
      <c r="K447" s="345">
        <v>1.42</v>
      </c>
    </row>
    <row r="448" spans="1:11" x14ac:dyDescent="0.25">
      <c r="A448" s="345">
        <v>8.64</v>
      </c>
      <c r="B448" s="345"/>
      <c r="C448" s="345">
        <v>29.27</v>
      </c>
      <c r="D448" s="345"/>
      <c r="E448" s="345">
        <v>9.3800000000000008</v>
      </c>
      <c r="F448" s="345"/>
      <c r="G448" s="345">
        <v>9.44</v>
      </c>
      <c r="H448" s="345"/>
      <c r="I448" s="345">
        <v>1.36</v>
      </c>
      <c r="J448" s="345"/>
      <c r="K448" s="345">
        <v>1.43</v>
      </c>
    </row>
    <row r="449" spans="1:11" x14ac:dyDescent="0.25">
      <c r="A449" s="345">
        <v>8.69</v>
      </c>
      <c r="B449" s="345"/>
      <c r="C449" s="345">
        <v>29.28</v>
      </c>
      <c r="D449" s="345"/>
      <c r="E449" s="345">
        <v>9.3699999999999992</v>
      </c>
      <c r="F449" s="345"/>
      <c r="G449" s="345">
        <v>9.44</v>
      </c>
      <c r="H449" s="345"/>
      <c r="I449" s="345">
        <v>1.35</v>
      </c>
      <c r="J449" s="345"/>
      <c r="K449" s="345">
        <v>1.26</v>
      </c>
    </row>
    <row r="450" spans="1:11" x14ac:dyDescent="0.25">
      <c r="A450" s="345">
        <v>8.73</v>
      </c>
      <c r="B450" s="345"/>
      <c r="C450" s="345">
        <v>29.28</v>
      </c>
      <c r="D450" s="345"/>
      <c r="E450" s="345">
        <v>9.3699999999999992</v>
      </c>
      <c r="F450" s="345"/>
      <c r="G450" s="345">
        <v>9.43</v>
      </c>
      <c r="H450" s="345"/>
      <c r="I450" s="345">
        <v>1.36</v>
      </c>
      <c r="J450" s="345"/>
      <c r="K450" s="345">
        <v>1.26</v>
      </c>
    </row>
    <row r="451" spans="1:11" x14ac:dyDescent="0.25">
      <c r="A451" s="345">
        <v>8.7899999999999991</v>
      </c>
      <c r="B451" s="345"/>
      <c r="C451" s="345">
        <v>29.28</v>
      </c>
      <c r="D451" s="345"/>
      <c r="E451" s="345">
        <v>9.36</v>
      </c>
      <c r="F451" s="345"/>
      <c r="G451" s="345">
        <v>9.41</v>
      </c>
      <c r="H451" s="345"/>
      <c r="I451" s="345">
        <v>1.37</v>
      </c>
      <c r="J451" s="345"/>
      <c r="K451" s="345">
        <v>1.23</v>
      </c>
    </row>
    <row r="452" spans="1:11" x14ac:dyDescent="0.25">
      <c r="A452" s="345">
        <v>8.86</v>
      </c>
      <c r="B452" s="345"/>
      <c r="C452" s="345">
        <v>29.28</v>
      </c>
      <c r="D452" s="345"/>
      <c r="E452" s="345">
        <v>9.36</v>
      </c>
      <c r="F452" s="345"/>
      <c r="G452" s="345">
        <v>9.4</v>
      </c>
      <c r="H452" s="345"/>
      <c r="I452" s="345">
        <v>1.37</v>
      </c>
      <c r="J452" s="345"/>
      <c r="K452" s="345">
        <v>1.23</v>
      </c>
    </row>
    <row r="453" spans="1:11" x14ac:dyDescent="0.25">
      <c r="A453" s="345">
        <v>8.93</v>
      </c>
      <c r="B453" s="345"/>
      <c r="C453" s="345">
        <v>29.28</v>
      </c>
      <c r="D453" s="345"/>
      <c r="E453" s="345">
        <v>9.36</v>
      </c>
      <c r="F453" s="345"/>
      <c r="G453" s="345">
        <v>9.39</v>
      </c>
      <c r="H453" s="345"/>
      <c r="I453" s="345">
        <v>1.37</v>
      </c>
      <c r="J453" s="345"/>
      <c r="K453" s="345">
        <v>1.1100000000000001</v>
      </c>
    </row>
    <row r="454" spans="1:11" x14ac:dyDescent="0.25">
      <c r="A454" s="345">
        <v>9.01</v>
      </c>
      <c r="B454" s="345"/>
      <c r="C454" s="345">
        <v>29.28</v>
      </c>
      <c r="D454" s="345"/>
      <c r="E454" s="345">
        <v>9.35</v>
      </c>
      <c r="F454" s="345"/>
      <c r="G454" s="345">
        <v>9.3800000000000008</v>
      </c>
      <c r="H454" s="345"/>
      <c r="I454" s="345">
        <v>1.36</v>
      </c>
      <c r="J454" s="345"/>
      <c r="K454" s="345">
        <v>0.99</v>
      </c>
    </row>
    <row r="455" spans="1:11" x14ac:dyDescent="0.25">
      <c r="A455" s="345">
        <v>9.06</v>
      </c>
      <c r="B455" s="345"/>
      <c r="C455" s="345">
        <v>29.29</v>
      </c>
      <c r="D455" s="345"/>
      <c r="E455" s="345">
        <v>9.35</v>
      </c>
      <c r="F455" s="345"/>
      <c r="G455" s="345">
        <v>9.3699999999999992</v>
      </c>
      <c r="H455" s="345"/>
      <c r="I455" s="345">
        <v>1.36</v>
      </c>
      <c r="J455" s="345"/>
      <c r="K455" s="345">
        <v>1.1599999999999999</v>
      </c>
    </row>
    <row r="456" spans="1:11" x14ac:dyDescent="0.25">
      <c r="A456" s="345">
        <v>9.1</v>
      </c>
      <c r="B456" s="345"/>
      <c r="C456" s="345">
        <v>29.29</v>
      </c>
      <c r="D456" s="345"/>
      <c r="E456" s="345">
        <v>9.34</v>
      </c>
      <c r="F456" s="345"/>
      <c r="G456" s="345">
        <v>9.3699999999999992</v>
      </c>
      <c r="H456" s="345"/>
      <c r="I456" s="345">
        <v>1.36</v>
      </c>
      <c r="J456" s="345"/>
      <c r="K456" s="345">
        <v>1.32</v>
      </c>
    </row>
    <row r="457" spans="1:11" x14ac:dyDescent="0.25">
      <c r="A457" s="345">
        <v>9.19</v>
      </c>
      <c r="B457" s="345"/>
      <c r="C457" s="345">
        <v>29.29</v>
      </c>
      <c r="D457" s="345"/>
      <c r="E457" s="345">
        <v>9.34</v>
      </c>
      <c r="F457" s="345"/>
      <c r="G457" s="345">
        <v>9.36</v>
      </c>
      <c r="H457" s="345"/>
      <c r="I457" s="345">
        <v>1.4</v>
      </c>
      <c r="J457" s="345"/>
      <c r="K457" s="345">
        <v>1.18</v>
      </c>
    </row>
    <row r="458" spans="1:11" x14ac:dyDescent="0.25">
      <c r="A458" s="345">
        <v>9.2799999999999994</v>
      </c>
      <c r="B458" s="345"/>
      <c r="C458" s="345">
        <v>29.29</v>
      </c>
      <c r="D458" s="345"/>
      <c r="E458" s="345">
        <v>9.33</v>
      </c>
      <c r="F458" s="345"/>
      <c r="G458" s="345">
        <v>9.36</v>
      </c>
      <c r="H458" s="345"/>
      <c r="I458" s="345">
        <v>1.44</v>
      </c>
      <c r="J458" s="345"/>
      <c r="K458" s="345">
        <v>1.04</v>
      </c>
    </row>
    <row r="459" spans="1:11" x14ac:dyDescent="0.25">
      <c r="A459" s="345">
        <v>9.31</v>
      </c>
      <c r="B459" s="345"/>
      <c r="C459" s="345">
        <v>29.29</v>
      </c>
      <c r="D459" s="345"/>
      <c r="E459" s="345">
        <v>9.33</v>
      </c>
      <c r="F459" s="345"/>
      <c r="G459" s="345">
        <v>9.34</v>
      </c>
      <c r="H459" s="345"/>
      <c r="I459" s="345">
        <v>1.4</v>
      </c>
      <c r="J459" s="345"/>
      <c r="K459" s="345">
        <v>1.41</v>
      </c>
    </row>
    <row r="460" spans="1:11" x14ac:dyDescent="0.25">
      <c r="A460" s="345">
        <v>9.35</v>
      </c>
      <c r="B460" s="345"/>
      <c r="C460" s="345">
        <v>29.3</v>
      </c>
      <c r="D460" s="345"/>
      <c r="E460" s="345">
        <v>9.32</v>
      </c>
      <c r="F460" s="345"/>
      <c r="G460" s="345">
        <v>9.32</v>
      </c>
      <c r="H460" s="345"/>
      <c r="I460" s="345">
        <v>1.35</v>
      </c>
      <c r="J460" s="345"/>
      <c r="K460" s="345">
        <v>1.79</v>
      </c>
    </row>
    <row r="461" spans="1:11" x14ac:dyDescent="0.25">
      <c r="A461" s="345">
        <v>9.4</v>
      </c>
      <c r="B461" s="345"/>
      <c r="C461" s="345">
        <v>29.3</v>
      </c>
      <c r="D461" s="345"/>
      <c r="E461" s="345">
        <v>9.31</v>
      </c>
      <c r="F461" s="345"/>
      <c r="G461" s="345">
        <v>9.2899999999999991</v>
      </c>
      <c r="H461" s="345"/>
      <c r="I461" s="345">
        <v>1.37</v>
      </c>
      <c r="J461" s="345"/>
      <c r="K461" s="345">
        <v>1.84</v>
      </c>
    </row>
    <row r="462" spans="1:11" x14ac:dyDescent="0.25">
      <c r="A462" s="345">
        <v>9.49</v>
      </c>
      <c r="B462" s="345"/>
      <c r="C462" s="345">
        <v>29.3</v>
      </c>
      <c r="D462" s="345"/>
      <c r="E462" s="345">
        <v>9.3000000000000007</v>
      </c>
      <c r="F462" s="345"/>
      <c r="G462" s="345">
        <v>9.26</v>
      </c>
      <c r="H462" s="345"/>
      <c r="I462" s="345">
        <v>1.39</v>
      </c>
      <c r="J462" s="345"/>
      <c r="K462" s="345">
        <v>1.89</v>
      </c>
    </row>
    <row r="463" spans="1:11" x14ac:dyDescent="0.25">
      <c r="A463" s="345">
        <v>9.57</v>
      </c>
      <c r="B463" s="345"/>
      <c r="C463" s="345">
        <v>29.3</v>
      </c>
      <c r="D463" s="345"/>
      <c r="E463" s="345">
        <v>9.3000000000000007</v>
      </c>
      <c r="F463" s="345"/>
      <c r="G463" s="345">
        <v>9.23</v>
      </c>
      <c r="H463" s="345"/>
      <c r="I463" s="345">
        <v>1.42</v>
      </c>
      <c r="J463" s="345"/>
      <c r="K463" s="345">
        <v>1.67</v>
      </c>
    </row>
    <row r="464" spans="1:11" x14ac:dyDescent="0.25">
      <c r="A464" s="345">
        <v>9.6300000000000008</v>
      </c>
      <c r="B464" s="345"/>
      <c r="C464" s="345">
        <v>29.3</v>
      </c>
      <c r="D464" s="345"/>
      <c r="E464" s="345">
        <v>9.3000000000000007</v>
      </c>
      <c r="F464" s="345"/>
      <c r="G464" s="345">
        <v>9.1999999999999993</v>
      </c>
      <c r="H464" s="345"/>
      <c r="I464" s="345">
        <v>1.45</v>
      </c>
      <c r="J464" s="345"/>
      <c r="K464" s="345">
        <v>1.44</v>
      </c>
    </row>
    <row r="465" spans="1:11" x14ac:dyDescent="0.25">
      <c r="A465" s="345">
        <v>9.67</v>
      </c>
      <c r="B465" s="345"/>
      <c r="C465" s="345">
        <v>29.31</v>
      </c>
      <c r="D465" s="345"/>
      <c r="E465" s="345">
        <v>9.2899999999999991</v>
      </c>
      <c r="F465" s="345"/>
      <c r="G465" s="345">
        <v>9.17</v>
      </c>
      <c r="H465" s="345"/>
      <c r="I465" s="345">
        <v>1.42</v>
      </c>
      <c r="J465" s="345"/>
      <c r="K465" s="345">
        <v>1.1299999999999999</v>
      </c>
    </row>
    <row r="466" spans="1:11" x14ac:dyDescent="0.25">
      <c r="A466" s="345">
        <v>9.73</v>
      </c>
      <c r="B466" s="345"/>
      <c r="C466" s="345">
        <v>29.32</v>
      </c>
      <c r="D466" s="345"/>
      <c r="E466" s="345">
        <v>9.27</v>
      </c>
      <c r="F466" s="345"/>
      <c r="G466" s="345">
        <v>9.1300000000000008</v>
      </c>
      <c r="H466" s="345"/>
      <c r="I466" s="345">
        <v>1.39</v>
      </c>
      <c r="J466" s="345"/>
      <c r="K466" s="345">
        <v>0.81</v>
      </c>
    </row>
    <row r="467" spans="1:11" x14ac:dyDescent="0.25">
      <c r="A467" s="345">
        <v>9.82</v>
      </c>
      <c r="B467" s="345"/>
      <c r="C467" s="345">
        <v>29.32</v>
      </c>
      <c r="D467" s="345"/>
      <c r="E467" s="345">
        <v>9.26</v>
      </c>
      <c r="F467" s="345"/>
      <c r="G467" s="345">
        <v>9.11</v>
      </c>
      <c r="H467" s="345"/>
      <c r="I467" s="345">
        <v>1.42</v>
      </c>
      <c r="J467" s="345"/>
      <c r="K467" s="345">
        <v>0.95</v>
      </c>
    </row>
    <row r="468" spans="1:11" x14ac:dyDescent="0.25">
      <c r="A468" s="345">
        <v>9.89</v>
      </c>
      <c r="B468" s="345"/>
      <c r="C468" s="345">
        <v>29.32</v>
      </c>
      <c r="D468" s="345"/>
      <c r="E468" s="345">
        <v>9.26</v>
      </c>
      <c r="F468" s="345"/>
      <c r="G468" s="345">
        <v>9.09</v>
      </c>
      <c r="H468" s="345"/>
      <c r="I468" s="345">
        <v>1.45</v>
      </c>
      <c r="J468" s="345"/>
      <c r="K468" s="345">
        <v>1.1000000000000001</v>
      </c>
    </row>
    <row r="469" spans="1:11" x14ac:dyDescent="0.25">
      <c r="A469" s="345">
        <v>9.9499999999999993</v>
      </c>
      <c r="B469" s="345"/>
      <c r="C469" s="345">
        <v>29.32</v>
      </c>
      <c r="D469" s="345"/>
      <c r="E469" s="345">
        <v>9.25</v>
      </c>
      <c r="F469" s="345"/>
      <c r="G469" s="345">
        <v>9.08</v>
      </c>
      <c r="H469" s="345"/>
      <c r="I469" s="345">
        <v>1.45</v>
      </c>
      <c r="J469" s="345"/>
      <c r="K469" s="345">
        <v>1.1200000000000001</v>
      </c>
    </row>
    <row r="470" spans="1:11" x14ac:dyDescent="0.25">
      <c r="A470" s="345">
        <v>10.01</v>
      </c>
      <c r="B470" s="345"/>
      <c r="C470" s="345">
        <v>29.32</v>
      </c>
      <c r="D470" s="345"/>
      <c r="E470" s="345">
        <v>9.25</v>
      </c>
      <c r="F470" s="345"/>
      <c r="G470" s="345">
        <v>9.07</v>
      </c>
      <c r="H470" s="345"/>
      <c r="I470" s="345">
        <v>1.46</v>
      </c>
      <c r="J470" s="345"/>
      <c r="K470" s="345">
        <v>1.1399999999999999</v>
      </c>
    </row>
    <row r="471" spans="1:11" x14ac:dyDescent="0.25">
      <c r="A471" s="345">
        <v>10.07</v>
      </c>
      <c r="B471" s="345"/>
      <c r="C471" s="345">
        <v>29.32</v>
      </c>
      <c r="D471" s="345"/>
      <c r="E471" s="345">
        <v>9.25</v>
      </c>
      <c r="F471" s="345"/>
      <c r="G471" s="345">
        <v>9.06</v>
      </c>
      <c r="H471" s="345"/>
      <c r="I471" s="345">
        <v>1.48</v>
      </c>
      <c r="J471" s="345"/>
      <c r="K471" s="345">
        <v>1.2</v>
      </c>
    </row>
    <row r="472" spans="1:11" x14ac:dyDescent="0.25">
      <c r="A472" s="345">
        <v>10.16</v>
      </c>
      <c r="B472" s="345"/>
      <c r="C472" s="345">
        <v>29.32</v>
      </c>
      <c r="D472" s="345"/>
      <c r="E472" s="345">
        <v>9.25</v>
      </c>
      <c r="F472" s="345"/>
      <c r="G472" s="345">
        <v>9.06</v>
      </c>
      <c r="H472" s="345"/>
      <c r="I472" s="345">
        <v>1.5</v>
      </c>
      <c r="J472" s="345"/>
      <c r="K472" s="345">
        <v>1.25</v>
      </c>
    </row>
    <row r="473" spans="1:11" x14ac:dyDescent="0.25">
      <c r="A473" s="345">
        <v>10.23</v>
      </c>
      <c r="B473" s="345"/>
      <c r="C473" s="345">
        <v>29.33</v>
      </c>
      <c r="D473" s="345"/>
      <c r="E473" s="345">
        <v>9.24</v>
      </c>
      <c r="F473" s="345"/>
      <c r="G473" s="345">
        <v>9.0500000000000007</v>
      </c>
      <c r="H473" s="345"/>
      <c r="I473" s="345">
        <v>1.51</v>
      </c>
      <c r="J473" s="345"/>
      <c r="K473" s="345">
        <v>1.19</v>
      </c>
    </row>
    <row r="474" spans="1:11" x14ac:dyDescent="0.25">
      <c r="A474" s="345">
        <v>10.27</v>
      </c>
      <c r="B474" s="345"/>
      <c r="C474" s="345">
        <v>29.33</v>
      </c>
      <c r="D474" s="345"/>
      <c r="E474" s="345">
        <v>9.24</v>
      </c>
      <c r="F474" s="345"/>
      <c r="G474" s="345">
        <v>9.0399999999999991</v>
      </c>
      <c r="H474" s="345"/>
      <c r="I474" s="345">
        <v>1.53</v>
      </c>
      <c r="J474" s="345"/>
      <c r="K474" s="345">
        <v>1.1299999999999999</v>
      </c>
    </row>
    <row r="475" spans="1:11" x14ac:dyDescent="0.25">
      <c r="A475" s="345">
        <v>10.33</v>
      </c>
      <c r="B475" s="345"/>
      <c r="C475" s="345">
        <v>29.33</v>
      </c>
      <c r="D475" s="345"/>
      <c r="E475" s="345">
        <v>9.24</v>
      </c>
      <c r="F475" s="345"/>
      <c r="G475" s="345">
        <v>9.0299999999999994</v>
      </c>
      <c r="H475" s="345"/>
      <c r="I475" s="345">
        <v>1.58</v>
      </c>
      <c r="J475" s="345"/>
      <c r="K475" s="345">
        <v>1.22</v>
      </c>
    </row>
    <row r="476" spans="1:11" x14ac:dyDescent="0.25">
      <c r="A476" s="345">
        <v>10.43</v>
      </c>
      <c r="B476" s="345"/>
      <c r="C476" s="345">
        <v>29.33</v>
      </c>
      <c r="D476" s="345"/>
      <c r="E476" s="345">
        <v>9.24</v>
      </c>
      <c r="F476" s="345"/>
      <c r="G476" s="345">
        <v>9.0299999999999994</v>
      </c>
      <c r="H476" s="345"/>
      <c r="I476" s="345">
        <v>1.63</v>
      </c>
      <c r="J476" s="345"/>
      <c r="K476" s="345">
        <v>1.3</v>
      </c>
    </row>
    <row r="477" spans="1:11" x14ac:dyDescent="0.25">
      <c r="A477" s="345">
        <v>10.5</v>
      </c>
      <c r="B477" s="345"/>
      <c r="C477" s="345">
        <v>29.33</v>
      </c>
      <c r="D477" s="345"/>
      <c r="E477" s="345">
        <v>9.23</v>
      </c>
      <c r="F477" s="345"/>
      <c r="G477" s="345">
        <v>9.02</v>
      </c>
      <c r="H477" s="345"/>
      <c r="I477" s="345">
        <v>1.65</v>
      </c>
      <c r="J477" s="345"/>
      <c r="K477" s="345">
        <v>1.66</v>
      </c>
    </row>
    <row r="478" spans="1:11" x14ac:dyDescent="0.25">
      <c r="A478" s="345">
        <v>10.52</v>
      </c>
      <c r="B478" s="345"/>
      <c r="C478" s="345">
        <v>29.33</v>
      </c>
      <c r="D478" s="345"/>
      <c r="E478" s="345">
        <v>9.23</v>
      </c>
      <c r="F478" s="345"/>
      <c r="G478" s="345">
        <v>9.0299999999999994</v>
      </c>
      <c r="H478" s="345"/>
      <c r="I478" s="345">
        <v>1.69</v>
      </c>
      <c r="J478" s="345"/>
      <c r="K478" s="345">
        <v>2.0299999999999998</v>
      </c>
    </row>
    <row r="479" spans="1:11" x14ac:dyDescent="0.25">
      <c r="A479" s="345">
        <v>10.58</v>
      </c>
      <c r="B479" s="345"/>
      <c r="C479" s="345">
        <v>29.33</v>
      </c>
      <c r="D479" s="345"/>
      <c r="E479" s="345">
        <v>9.23</v>
      </c>
      <c r="F479" s="345"/>
      <c r="G479" s="345">
        <v>9.0399999999999991</v>
      </c>
      <c r="H479" s="345"/>
      <c r="I479" s="345">
        <v>1.78</v>
      </c>
      <c r="J479" s="345"/>
      <c r="K479" s="345">
        <v>2.08</v>
      </c>
    </row>
    <row r="480" spans="1:11" x14ac:dyDescent="0.25">
      <c r="A480" s="345">
        <v>10.7</v>
      </c>
      <c r="B480" s="345"/>
      <c r="C480" s="345">
        <v>29.33</v>
      </c>
      <c r="D480" s="345"/>
      <c r="E480" s="345">
        <v>9.23</v>
      </c>
      <c r="F480" s="345"/>
      <c r="G480" s="345">
        <v>9.06</v>
      </c>
      <c r="H480" s="345"/>
      <c r="I480" s="345">
        <v>1.87</v>
      </c>
      <c r="J480" s="345"/>
      <c r="K480" s="345">
        <v>2.13</v>
      </c>
    </row>
    <row r="481" spans="1:11" x14ac:dyDescent="0.25">
      <c r="A481" s="345">
        <v>10.77</v>
      </c>
      <c r="B481" s="345"/>
      <c r="C481" s="345">
        <v>29.33</v>
      </c>
      <c r="D481" s="345"/>
      <c r="E481" s="345">
        <v>9.23</v>
      </c>
      <c r="F481" s="345"/>
      <c r="G481" s="345">
        <v>9.06</v>
      </c>
      <c r="H481" s="345"/>
      <c r="I481" s="345">
        <v>1.89</v>
      </c>
      <c r="J481" s="345"/>
      <c r="K481" s="345">
        <v>2.25</v>
      </c>
    </row>
    <row r="482" spans="1:11" x14ac:dyDescent="0.25">
      <c r="A482" s="345">
        <v>10.77</v>
      </c>
      <c r="B482" s="345"/>
      <c r="C482" s="345">
        <v>29.33</v>
      </c>
      <c r="D482" s="345"/>
      <c r="E482" s="345">
        <v>9.23</v>
      </c>
      <c r="F482" s="345"/>
      <c r="G482" s="345">
        <v>9.0500000000000007</v>
      </c>
      <c r="H482" s="345"/>
      <c r="I482" s="345">
        <v>1.91</v>
      </c>
      <c r="J482" s="345"/>
      <c r="K482" s="345">
        <v>2.36</v>
      </c>
    </row>
    <row r="483" spans="1:11" x14ac:dyDescent="0.25">
      <c r="A483" s="345">
        <v>10.82</v>
      </c>
      <c r="B483" s="345"/>
      <c r="C483" s="345">
        <v>29.33</v>
      </c>
      <c r="D483" s="345"/>
      <c r="E483" s="345">
        <v>9.2200000000000006</v>
      </c>
      <c r="F483" s="345"/>
      <c r="G483" s="345">
        <v>9.0399999999999991</v>
      </c>
      <c r="H483" s="345"/>
      <c r="I483" s="345">
        <v>1.87</v>
      </c>
      <c r="J483" s="345"/>
      <c r="K483" s="345">
        <v>1.84</v>
      </c>
    </row>
    <row r="484" spans="1:11" x14ac:dyDescent="0.25">
      <c r="A484" s="345">
        <v>10.94</v>
      </c>
      <c r="B484" s="345"/>
      <c r="C484" s="345">
        <v>29.33</v>
      </c>
      <c r="D484" s="345"/>
      <c r="E484" s="345">
        <v>9.2200000000000006</v>
      </c>
      <c r="F484" s="345"/>
      <c r="G484" s="345">
        <v>9.0299999999999994</v>
      </c>
      <c r="H484" s="345"/>
      <c r="I484" s="345">
        <v>1.82</v>
      </c>
      <c r="J484" s="345"/>
      <c r="K484" s="345">
        <v>1.33</v>
      </c>
    </row>
    <row r="485" spans="1:11" x14ac:dyDescent="0.25">
      <c r="A485" s="345">
        <v>11</v>
      </c>
      <c r="B485" s="345"/>
      <c r="C485" s="345">
        <v>29.33</v>
      </c>
      <c r="D485" s="345"/>
      <c r="E485" s="345">
        <v>9.2200000000000006</v>
      </c>
      <c r="F485" s="345"/>
      <c r="G485" s="345">
        <v>9.02</v>
      </c>
      <c r="H485" s="345"/>
      <c r="I485" s="345">
        <v>1.82</v>
      </c>
      <c r="J485" s="345"/>
      <c r="K485" s="345">
        <v>1.75</v>
      </c>
    </row>
    <row r="486" spans="1:11" x14ac:dyDescent="0.25">
      <c r="A486" s="345">
        <v>11.04</v>
      </c>
      <c r="B486" s="345"/>
      <c r="C486" s="345">
        <v>29.33</v>
      </c>
      <c r="D486" s="345"/>
      <c r="E486" s="345">
        <v>9.2200000000000006</v>
      </c>
      <c r="F486" s="345"/>
      <c r="G486" s="345">
        <v>9.01</v>
      </c>
      <c r="H486" s="345"/>
      <c r="I486" s="345">
        <v>1.83</v>
      </c>
      <c r="J486" s="345"/>
      <c r="K486" s="345">
        <v>2.16</v>
      </c>
    </row>
    <row r="487" spans="1:11" x14ac:dyDescent="0.25">
      <c r="A487" s="345">
        <v>11.09</v>
      </c>
      <c r="B487" s="345"/>
      <c r="C487" s="345">
        <v>29.33</v>
      </c>
      <c r="D487" s="345"/>
      <c r="E487" s="345">
        <v>9.2200000000000006</v>
      </c>
      <c r="F487" s="345"/>
      <c r="G487" s="345">
        <v>9</v>
      </c>
      <c r="H487" s="345"/>
      <c r="I487" s="345">
        <v>1.83</v>
      </c>
      <c r="J487" s="345"/>
      <c r="K487" s="345">
        <v>2.17</v>
      </c>
    </row>
    <row r="488" spans="1:11" x14ac:dyDescent="0.25">
      <c r="A488" s="345">
        <v>11.14</v>
      </c>
      <c r="B488" s="345"/>
      <c r="C488" s="345">
        <v>29.33</v>
      </c>
      <c r="D488" s="345"/>
      <c r="E488" s="345">
        <v>9.2200000000000006</v>
      </c>
      <c r="F488" s="345"/>
      <c r="G488" s="345">
        <v>8.99</v>
      </c>
      <c r="H488" s="345"/>
      <c r="I488" s="345">
        <v>2.08</v>
      </c>
      <c r="J488" s="345"/>
      <c r="K488" s="345">
        <v>1.37</v>
      </c>
    </row>
    <row r="489" spans="1:11" x14ac:dyDescent="0.25">
      <c r="A489" s="345">
        <v>11.2</v>
      </c>
      <c r="B489" s="345"/>
      <c r="C489" s="345">
        <v>29.33</v>
      </c>
      <c r="D489" s="345"/>
      <c r="E489" s="345">
        <v>9.2200000000000006</v>
      </c>
      <c r="F489" s="345"/>
      <c r="G489" s="345">
        <v>9</v>
      </c>
      <c r="H489" s="345"/>
      <c r="I489" s="345">
        <v>2.08</v>
      </c>
      <c r="J489" s="345"/>
      <c r="K489" s="345">
        <v>1.38</v>
      </c>
    </row>
    <row r="490" spans="1:11" x14ac:dyDescent="0.25">
      <c r="A490" s="345">
        <v>11.29</v>
      </c>
      <c r="B490" s="345"/>
      <c r="C490" s="345">
        <v>29.33</v>
      </c>
      <c r="D490" s="345"/>
      <c r="E490" s="345">
        <v>9.2200000000000006</v>
      </c>
      <c r="F490" s="345"/>
      <c r="G490" s="345">
        <v>9.02</v>
      </c>
      <c r="H490" s="345"/>
      <c r="I490" s="345">
        <v>1.89</v>
      </c>
      <c r="J490" s="345"/>
      <c r="K490" s="345">
        <v>2.2599999999999998</v>
      </c>
    </row>
    <row r="491" spans="1:11" x14ac:dyDescent="0.25">
      <c r="A491" s="345">
        <v>11.36</v>
      </c>
      <c r="B491" s="345"/>
      <c r="C491" s="345">
        <v>29.33</v>
      </c>
      <c r="D491" s="345"/>
      <c r="E491" s="345">
        <v>9.2200000000000006</v>
      </c>
      <c r="F491" s="345"/>
      <c r="G491" s="345">
        <v>9.02</v>
      </c>
      <c r="H491" s="345"/>
      <c r="I491" s="345">
        <v>1.89</v>
      </c>
      <c r="J491" s="345"/>
      <c r="K491" s="345">
        <v>2.2599999999999998</v>
      </c>
    </row>
    <row r="492" spans="1:11" x14ac:dyDescent="0.25">
      <c r="A492" s="345">
        <v>11.41</v>
      </c>
      <c r="B492" s="345"/>
      <c r="C492" s="345">
        <v>29.33</v>
      </c>
      <c r="D492" s="345"/>
      <c r="E492" s="345">
        <v>9.2200000000000006</v>
      </c>
      <c r="F492" s="345"/>
      <c r="G492" s="345">
        <v>9.0299999999999994</v>
      </c>
      <c r="H492" s="345"/>
      <c r="I492" s="345">
        <v>1.96</v>
      </c>
      <c r="J492" s="345"/>
      <c r="K492" s="345">
        <v>2.41</v>
      </c>
    </row>
    <row r="493" spans="1:11" x14ac:dyDescent="0.25">
      <c r="A493" s="345">
        <v>11.46</v>
      </c>
      <c r="B493" s="345"/>
      <c r="C493" s="345">
        <v>29.33</v>
      </c>
      <c r="D493" s="345"/>
      <c r="E493" s="345">
        <v>9.2200000000000006</v>
      </c>
      <c r="F493" s="345"/>
      <c r="G493" s="345">
        <v>9.0399999999999991</v>
      </c>
      <c r="H493" s="345"/>
      <c r="I493" s="345">
        <v>1.96</v>
      </c>
      <c r="J493" s="345"/>
      <c r="K493" s="345">
        <v>2.41</v>
      </c>
    </row>
    <row r="494" spans="1:11" x14ac:dyDescent="0.25">
      <c r="A494" s="345">
        <v>11.53</v>
      </c>
      <c r="B494" s="345"/>
      <c r="C494" s="345">
        <v>29.33</v>
      </c>
      <c r="D494" s="345"/>
      <c r="E494" s="345">
        <v>9.2200000000000006</v>
      </c>
      <c r="F494" s="345"/>
      <c r="G494" s="345">
        <v>9.0500000000000007</v>
      </c>
      <c r="H494" s="345"/>
      <c r="I494" s="345">
        <v>1.94</v>
      </c>
      <c r="J494" s="345"/>
      <c r="K494" s="345">
        <v>2.57</v>
      </c>
    </row>
    <row r="495" spans="1:11" x14ac:dyDescent="0.25">
      <c r="A495" s="345">
        <v>11.6</v>
      </c>
      <c r="B495" s="345"/>
      <c r="C495" s="345">
        <v>29.33</v>
      </c>
      <c r="D495" s="345"/>
      <c r="E495" s="345">
        <v>9.2200000000000006</v>
      </c>
      <c r="F495" s="345"/>
      <c r="G495" s="345">
        <v>9.0500000000000007</v>
      </c>
      <c r="H495" s="345"/>
      <c r="I495" s="345">
        <v>1.94</v>
      </c>
      <c r="J495" s="345"/>
      <c r="K495" s="345">
        <v>2.57</v>
      </c>
    </row>
    <row r="496" spans="1:11" x14ac:dyDescent="0.25">
      <c r="A496" s="345">
        <v>11.65</v>
      </c>
      <c r="B496" s="345"/>
      <c r="C496" s="345">
        <v>29.33</v>
      </c>
      <c r="D496" s="345"/>
      <c r="E496" s="345">
        <v>9.2200000000000006</v>
      </c>
      <c r="F496" s="345"/>
      <c r="G496" s="345">
        <v>9.0500000000000007</v>
      </c>
      <c r="H496" s="345"/>
      <c r="I496" s="345">
        <v>1.95</v>
      </c>
      <c r="J496" s="345"/>
      <c r="K496" s="345">
        <v>2.23</v>
      </c>
    </row>
    <row r="497" spans="1:11" x14ac:dyDescent="0.25">
      <c r="A497" s="345">
        <v>11.7</v>
      </c>
      <c r="B497" s="345"/>
      <c r="C497" s="345">
        <v>29.33</v>
      </c>
      <c r="D497" s="345"/>
      <c r="E497" s="345">
        <v>9.2200000000000006</v>
      </c>
      <c r="F497" s="345"/>
      <c r="G497" s="345">
        <v>9.0399999999999991</v>
      </c>
      <c r="H497" s="345"/>
      <c r="I497" s="345">
        <v>1.95</v>
      </c>
      <c r="J497" s="345"/>
      <c r="K497" s="345">
        <v>2.2200000000000002</v>
      </c>
    </row>
    <row r="498" spans="1:11" x14ac:dyDescent="0.25">
      <c r="A498" s="345">
        <v>11.75</v>
      </c>
      <c r="B498" s="345"/>
      <c r="C498" s="345">
        <v>29.33</v>
      </c>
      <c r="D498" s="345"/>
      <c r="E498" s="345">
        <v>9.2200000000000006</v>
      </c>
      <c r="F498" s="345"/>
      <c r="G498" s="345">
        <v>9.0399999999999991</v>
      </c>
      <c r="H498" s="345"/>
      <c r="I498" s="345">
        <v>2.0299999999999998</v>
      </c>
      <c r="J498" s="345"/>
      <c r="K498" s="345">
        <v>2.08</v>
      </c>
    </row>
    <row r="499" spans="1:11" x14ac:dyDescent="0.25">
      <c r="A499" s="345">
        <v>11.79</v>
      </c>
      <c r="B499" s="345"/>
      <c r="C499" s="345">
        <v>29.33</v>
      </c>
      <c r="D499" s="345"/>
      <c r="E499" s="345">
        <v>9.2200000000000006</v>
      </c>
      <c r="F499" s="345"/>
      <c r="G499" s="345">
        <v>9.0399999999999991</v>
      </c>
      <c r="H499" s="345"/>
      <c r="I499" s="345">
        <v>2.04</v>
      </c>
      <c r="J499" s="345"/>
      <c r="K499" s="345">
        <v>2.09</v>
      </c>
    </row>
    <row r="500" spans="1:11" x14ac:dyDescent="0.25">
      <c r="A500" s="345">
        <v>11.86</v>
      </c>
      <c r="B500" s="345"/>
      <c r="C500" s="345">
        <v>29.33</v>
      </c>
      <c r="D500" s="345"/>
      <c r="E500" s="345">
        <v>9.2200000000000006</v>
      </c>
      <c r="F500" s="345"/>
      <c r="G500" s="345">
        <v>9.0399999999999991</v>
      </c>
      <c r="H500" s="345"/>
      <c r="I500" s="345">
        <v>1.91</v>
      </c>
      <c r="J500" s="345"/>
      <c r="K500" s="345">
        <v>1.8</v>
      </c>
    </row>
    <row r="501" spans="1:11" x14ac:dyDescent="0.25">
      <c r="A501" s="345">
        <v>11.95</v>
      </c>
      <c r="B501" s="345"/>
      <c r="C501" s="345">
        <v>29.33</v>
      </c>
      <c r="D501" s="345"/>
      <c r="E501" s="345">
        <v>9.2200000000000006</v>
      </c>
      <c r="F501" s="345"/>
      <c r="G501" s="345">
        <v>9.0399999999999991</v>
      </c>
      <c r="H501" s="345"/>
      <c r="I501" s="345">
        <v>1.91</v>
      </c>
      <c r="J501" s="345"/>
      <c r="K501" s="345">
        <v>1.8</v>
      </c>
    </row>
    <row r="502" spans="1:11" x14ac:dyDescent="0.25">
      <c r="A502" s="345">
        <v>12.01</v>
      </c>
      <c r="B502" s="345"/>
      <c r="C502" s="345">
        <v>29.33</v>
      </c>
      <c r="D502" s="345"/>
      <c r="E502" s="345">
        <v>9.2200000000000006</v>
      </c>
      <c r="F502" s="345"/>
      <c r="G502" s="345">
        <v>9.0500000000000007</v>
      </c>
      <c r="H502" s="345"/>
      <c r="I502" s="345">
        <v>2.0099999999999998</v>
      </c>
      <c r="J502" s="345"/>
      <c r="K502" s="345">
        <v>1.95</v>
      </c>
    </row>
    <row r="503" spans="1:11" x14ac:dyDescent="0.25">
      <c r="A503" s="345">
        <v>12.03</v>
      </c>
      <c r="B503" s="345"/>
      <c r="C503" s="345">
        <v>29.33</v>
      </c>
      <c r="D503" s="345"/>
      <c r="E503" s="345">
        <v>9.2200000000000006</v>
      </c>
      <c r="F503" s="345"/>
      <c r="G503" s="345">
        <v>9.06</v>
      </c>
      <c r="H503" s="345"/>
      <c r="I503" s="345">
        <v>2.0099999999999998</v>
      </c>
      <c r="J503" s="345"/>
      <c r="K503" s="345">
        <v>1.94</v>
      </c>
    </row>
    <row r="504" spans="1:11" x14ac:dyDescent="0.25">
      <c r="A504" s="345">
        <v>12.09</v>
      </c>
      <c r="B504" s="345"/>
      <c r="C504" s="345">
        <v>29.33</v>
      </c>
      <c r="D504" s="345"/>
      <c r="E504" s="345">
        <v>9.2200000000000006</v>
      </c>
      <c r="F504" s="345"/>
      <c r="G504" s="345">
        <v>9.08</v>
      </c>
      <c r="H504" s="345"/>
      <c r="I504" s="345">
        <v>2.0099999999999998</v>
      </c>
      <c r="J504" s="345"/>
      <c r="K504" s="345">
        <v>4.92</v>
      </c>
    </row>
    <row r="505" spans="1:11" x14ac:dyDescent="0.25">
      <c r="A505" s="345">
        <v>12.17</v>
      </c>
      <c r="B505" s="345"/>
      <c r="C505" s="345">
        <v>29.33</v>
      </c>
      <c r="D505" s="345"/>
      <c r="E505" s="345">
        <v>9.2200000000000006</v>
      </c>
      <c r="F505" s="345"/>
      <c r="G505" s="345">
        <v>9.09</v>
      </c>
      <c r="H505" s="345"/>
      <c r="I505" s="345">
        <v>2.0099999999999998</v>
      </c>
      <c r="J505" s="345"/>
      <c r="K505" s="345">
        <v>4.92</v>
      </c>
    </row>
    <row r="506" spans="1:11" x14ac:dyDescent="0.25">
      <c r="A506" s="345">
        <v>12.23</v>
      </c>
      <c r="B506" s="345"/>
      <c r="C506" s="345">
        <v>29.33</v>
      </c>
      <c r="D506" s="345"/>
      <c r="E506" s="345">
        <v>9.2200000000000006</v>
      </c>
      <c r="F506" s="345"/>
      <c r="G506" s="345">
        <v>9.08</v>
      </c>
      <c r="H506" s="345"/>
      <c r="I506" s="345">
        <v>1.99</v>
      </c>
      <c r="J506" s="345"/>
      <c r="K506" s="345">
        <v>2.25</v>
      </c>
    </row>
    <row r="507" spans="1:11" x14ac:dyDescent="0.25">
      <c r="A507" s="345">
        <v>12.27</v>
      </c>
      <c r="B507" s="345"/>
      <c r="C507" s="345">
        <v>29.33</v>
      </c>
      <c r="D507" s="345"/>
      <c r="E507" s="345">
        <v>9.2200000000000006</v>
      </c>
      <c r="F507" s="345"/>
      <c r="G507" s="345">
        <v>9.09</v>
      </c>
      <c r="H507" s="345"/>
      <c r="I507" s="345">
        <v>1.99</v>
      </c>
      <c r="J507" s="345"/>
      <c r="K507" s="345">
        <v>2.25</v>
      </c>
    </row>
    <row r="508" spans="1:11" x14ac:dyDescent="0.25">
      <c r="A508" s="345">
        <v>12.33</v>
      </c>
      <c r="B508" s="345"/>
      <c r="C508" s="345">
        <v>29.33</v>
      </c>
      <c r="D508" s="345"/>
      <c r="E508" s="345">
        <v>9.2200000000000006</v>
      </c>
      <c r="F508" s="345"/>
      <c r="G508" s="345">
        <v>9.09</v>
      </c>
      <c r="H508" s="345"/>
      <c r="I508" s="345">
        <v>1.93</v>
      </c>
      <c r="J508" s="345"/>
      <c r="K508" s="345">
        <v>1.74</v>
      </c>
    </row>
    <row r="509" spans="1:11" x14ac:dyDescent="0.25">
      <c r="A509" s="345">
        <v>12.42</v>
      </c>
      <c r="B509" s="345"/>
      <c r="C509" s="345">
        <v>29.33</v>
      </c>
      <c r="D509" s="345"/>
      <c r="E509" s="345">
        <v>9.2200000000000006</v>
      </c>
      <c r="F509" s="345"/>
      <c r="G509" s="345">
        <v>9.08</v>
      </c>
      <c r="H509" s="345"/>
      <c r="I509" s="345">
        <v>1.93</v>
      </c>
      <c r="J509" s="345"/>
      <c r="K509" s="345">
        <v>1.74</v>
      </c>
    </row>
    <row r="510" spans="1:11" x14ac:dyDescent="0.25">
      <c r="A510" s="345">
        <v>12.49</v>
      </c>
      <c r="B510" s="345"/>
      <c r="C510" s="345">
        <v>29.33</v>
      </c>
      <c r="D510" s="345"/>
      <c r="E510" s="345">
        <v>9.2200000000000006</v>
      </c>
      <c r="F510" s="345"/>
      <c r="G510" s="345">
        <v>9.07</v>
      </c>
      <c r="H510" s="345"/>
      <c r="I510" s="345">
        <v>2.19</v>
      </c>
      <c r="J510" s="345"/>
      <c r="K510" s="345">
        <v>2.5499999999999998</v>
      </c>
    </row>
    <row r="511" spans="1:11" x14ac:dyDescent="0.25">
      <c r="A511" s="345">
        <v>12.51</v>
      </c>
      <c r="B511" s="345"/>
      <c r="C511" s="345">
        <v>29.33</v>
      </c>
      <c r="D511" s="345"/>
      <c r="E511" s="345">
        <v>9.2200000000000006</v>
      </c>
      <c r="F511" s="345"/>
      <c r="G511" s="345">
        <v>9.06</v>
      </c>
      <c r="H511" s="345"/>
      <c r="I511" s="345">
        <v>2.19</v>
      </c>
      <c r="J511" s="345"/>
      <c r="K511" s="345">
        <v>2.5499999999999998</v>
      </c>
    </row>
    <row r="512" spans="1:11" x14ac:dyDescent="0.25">
      <c r="A512" s="345">
        <v>12.57</v>
      </c>
      <c r="B512" s="345"/>
      <c r="C512" s="345">
        <v>29.33</v>
      </c>
      <c r="D512" s="345"/>
      <c r="E512" s="345">
        <v>9.2200000000000006</v>
      </c>
      <c r="F512" s="345"/>
      <c r="G512" s="345">
        <v>9.0299999999999994</v>
      </c>
      <c r="H512" s="345"/>
      <c r="I512" s="345">
        <v>2.12</v>
      </c>
      <c r="J512" s="345"/>
      <c r="K512" s="345">
        <v>2.09</v>
      </c>
    </row>
    <row r="513" spans="1:11" x14ac:dyDescent="0.25">
      <c r="A513" s="345">
        <v>12.66</v>
      </c>
      <c r="B513" s="345"/>
      <c r="C513" s="345">
        <v>29.33</v>
      </c>
      <c r="D513" s="345"/>
      <c r="E513" s="345">
        <v>9.2200000000000006</v>
      </c>
      <c r="F513" s="345"/>
      <c r="G513" s="345">
        <v>9.01</v>
      </c>
      <c r="H513" s="345"/>
      <c r="I513" s="345">
        <v>2.12</v>
      </c>
      <c r="J513" s="345"/>
      <c r="K513" s="345">
        <v>2.09</v>
      </c>
    </row>
    <row r="514" spans="1:11" x14ac:dyDescent="0.25">
      <c r="A514" s="345">
        <v>12.73</v>
      </c>
      <c r="B514" s="345"/>
      <c r="C514" s="345">
        <v>29.33</v>
      </c>
      <c r="D514" s="345"/>
      <c r="E514" s="345">
        <v>9.2200000000000006</v>
      </c>
      <c r="F514" s="345"/>
      <c r="G514" s="345">
        <v>8.99</v>
      </c>
      <c r="H514" s="345"/>
      <c r="I514" s="345">
        <v>2.08</v>
      </c>
      <c r="J514" s="345"/>
      <c r="K514" s="345">
        <v>2.0099999999999998</v>
      </c>
    </row>
    <row r="515" spans="1:11" x14ac:dyDescent="0.25">
      <c r="A515" s="345">
        <v>12.78</v>
      </c>
      <c r="B515" s="345"/>
      <c r="C515" s="345">
        <v>29.33</v>
      </c>
      <c r="D515" s="345"/>
      <c r="E515" s="345">
        <v>9.2200000000000006</v>
      </c>
      <c r="F515" s="345"/>
      <c r="G515" s="345">
        <v>8.9700000000000006</v>
      </c>
      <c r="H515" s="345"/>
      <c r="I515" s="345">
        <v>2.0699999999999998</v>
      </c>
      <c r="J515" s="345"/>
      <c r="K515" s="345">
        <v>2.0099999999999998</v>
      </c>
    </row>
    <row r="516" spans="1:11" x14ac:dyDescent="0.25">
      <c r="A516" s="345">
        <v>12.82</v>
      </c>
      <c r="B516" s="345"/>
      <c r="C516" s="345">
        <v>29.33</v>
      </c>
      <c r="D516" s="345"/>
      <c r="E516" s="345">
        <v>9.2200000000000006</v>
      </c>
      <c r="F516" s="345"/>
      <c r="G516" s="345">
        <v>8.9499999999999993</v>
      </c>
      <c r="H516" s="345"/>
      <c r="I516" s="345">
        <v>2.06</v>
      </c>
      <c r="J516" s="345"/>
      <c r="K516" s="345">
        <v>2.58</v>
      </c>
    </row>
    <row r="517" spans="1:11" x14ac:dyDescent="0.25">
      <c r="A517" s="345">
        <v>12.88</v>
      </c>
      <c r="B517" s="345"/>
      <c r="C517" s="345">
        <v>29.33</v>
      </c>
      <c r="D517" s="345"/>
      <c r="E517" s="345">
        <v>9.2200000000000006</v>
      </c>
      <c r="F517" s="345"/>
      <c r="G517" s="345">
        <v>8.93</v>
      </c>
      <c r="H517" s="345"/>
      <c r="I517" s="345">
        <v>2.06</v>
      </c>
      <c r="J517" s="345"/>
      <c r="K517" s="345">
        <v>2.58</v>
      </c>
    </row>
    <row r="518" spans="1:11" x14ac:dyDescent="0.25">
      <c r="A518" s="345">
        <v>12.93</v>
      </c>
      <c r="B518" s="345"/>
      <c r="C518" s="345">
        <v>29.33</v>
      </c>
      <c r="D518" s="345"/>
      <c r="E518" s="345">
        <v>9.2200000000000006</v>
      </c>
      <c r="F518" s="345"/>
      <c r="G518" s="345">
        <v>8.91</v>
      </c>
      <c r="H518" s="345"/>
      <c r="I518" s="345">
        <v>2.14</v>
      </c>
      <c r="J518" s="345"/>
      <c r="K518" s="345">
        <v>2.0499999999999998</v>
      </c>
    </row>
    <row r="519" spans="1:11" x14ac:dyDescent="0.25">
      <c r="A519" s="345">
        <v>12.96</v>
      </c>
      <c r="B519" s="345"/>
      <c r="C519" s="345">
        <v>29.33</v>
      </c>
      <c r="D519" s="345"/>
      <c r="E519" s="345">
        <v>9.2200000000000006</v>
      </c>
      <c r="F519" s="345"/>
      <c r="G519" s="345">
        <v>8.9</v>
      </c>
      <c r="H519" s="345"/>
      <c r="I519" s="345">
        <v>2.14</v>
      </c>
      <c r="J519" s="345"/>
      <c r="K519" s="345">
        <v>2.04</v>
      </c>
    </row>
    <row r="520" spans="1:11" x14ac:dyDescent="0.25">
      <c r="A520" s="345">
        <v>13.02</v>
      </c>
      <c r="B520" s="345"/>
      <c r="C520" s="345">
        <v>29.33</v>
      </c>
      <c r="D520" s="345"/>
      <c r="E520" s="345">
        <v>9.2200000000000006</v>
      </c>
      <c r="F520" s="345"/>
      <c r="G520" s="345">
        <v>8.8800000000000008</v>
      </c>
      <c r="H520" s="345"/>
      <c r="I520" s="345">
        <v>2.17</v>
      </c>
      <c r="J520" s="345"/>
      <c r="K520" s="345">
        <v>1.51</v>
      </c>
    </row>
    <row r="521" spans="1:11" x14ac:dyDescent="0.25">
      <c r="A521" s="345">
        <v>13.06</v>
      </c>
      <c r="B521" s="345"/>
      <c r="C521" s="345">
        <v>29.33</v>
      </c>
      <c r="D521" s="345"/>
      <c r="E521" s="345">
        <v>9.2200000000000006</v>
      </c>
      <c r="F521" s="345"/>
      <c r="G521" s="345">
        <v>8.9600000000000009</v>
      </c>
      <c r="H521" s="345"/>
      <c r="I521" s="345">
        <v>2.36</v>
      </c>
      <c r="J521" s="345"/>
      <c r="K521" s="345">
        <v>1.64</v>
      </c>
    </row>
    <row r="522" spans="1:11" x14ac:dyDescent="0.25">
      <c r="A522" s="345">
        <v>13.06</v>
      </c>
      <c r="B522" s="345"/>
      <c r="C522" s="345">
        <v>29.33</v>
      </c>
      <c r="D522" s="345"/>
      <c r="E522" s="345">
        <v>9.2200000000000006</v>
      </c>
      <c r="F522" s="345"/>
      <c r="G522" s="345">
        <v>8.8699999999999992</v>
      </c>
      <c r="H522" s="345"/>
      <c r="I522" s="345">
        <v>2.17</v>
      </c>
      <c r="J522" s="345"/>
      <c r="K522" s="345">
        <v>1.5</v>
      </c>
    </row>
    <row r="523" spans="1:11" x14ac:dyDescent="0.25">
      <c r="A523" s="345">
        <v>13.07</v>
      </c>
      <c r="B523" s="345"/>
      <c r="C523" s="345">
        <v>29.33</v>
      </c>
      <c r="D523" s="345"/>
      <c r="E523" s="345">
        <v>9.2200000000000006</v>
      </c>
      <c r="F523" s="345"/>
      <c r="G523" s="345">
        <v>8.98</v>
      </c>
      <c r="H523" s="345"/>
      <c r="I523" s="345">
        <v>2.44</v>
      </c>
      <c r="J523" s="345"/>
      <c r="K523" s="345">
        <v>1.9</v>
      </c>
    </row>
    <row r="524" spans="1:11" x14ac:dyDescent="0.25">
      <c r="A524" s="345">
        <v>13.08</v>
      </c>
      <c r="B524" s="345"/>
      <c r="C524" s="345">
        <v>29.33</v>
      </c>
      <c r="D524" s="345"/>
      <c r="E524" s="345">
        <v>9.2200000000000006</v>
      </c>
      <c r="F524" s="345"/>
      <c r="G524" s="345">
        <v>8.94</v>
      </c>
      <c r="H524" s="345"/>
      <c r="I524" s="345">
        <v>2.2799999999999998</v>
      </c>
      <c r="J524" s="345"/>
      <c r="K524" s="345">
        <v>1.37</v>
      </c>
    </row>
    <row r="525" spans="1:11" x14ac:dyDescent="0.25">
      <c r="A525" s="345">
        <v>13.09</v>
      </c>
      <c r="B525" s="345"/>
      <c r="C525" s="345">
        <v>29.31</v>
      </c>
      <c r="D525" s="345"/>
      <c r="E525" s="345">
        <v>9.2200000000000006</v>
      </c>
      <c r="F525" s="345"/>
      <c r="G525" s="345">
        <v>8.83</v>
      </c>
      <c r="H525" s="345"/>
      <c r="I525" s="345">
        <v>2.33</v>
      </c>
      <c r="J525" s="345"/>
      <c r="K525" s="345">
        <v>2.1800000000000002</v>
      </c>
    </row>
    <row r="526" spans="1:11" x14ac:dyDescent="0.25">
      <c r="A526" s="345">
        <v>13.13</v>
      </c>
      <c r="B526" s="345"/>
      <c r="C526" s="345">
        <v>29.33</v>
      </c>
      <c r="D526" s="345"/>
      <c r="E526" s="345">
        <v>9.2200000000000006</v>
      </c>
      <c r="F526" s="345"/>
      <c r="G526" s="345">
        <v>8.9</v>
      </c>
      <c r="H526" s="345"/>
      <c r="I526" s="345">
        <v>2.15</v>
      </c>
      <c r="J526" s="345"/>
      <c r="K526" s="345">
        <v>1.96</v>
      </c>
    </row>
    <row r="527" spans="1:11" x14ac:dyDescent="0.25">
      <c r="A527" s="345">
        <v>13.14</v>
      </c>
      <c r="B527" s="345"/>
      <c r="C527" s="345">
        <v>29.33</v>
      </c>
      <c r="D527" s="345"/>
      <c r="E527" s="345">
        <v>9.2200000000000006</v>
      </c>
      <c r="F527" s="345"/>
      <c r="G527" s="345">
        <v>8.92</v>
      </c>
      <c r="H527" s="345"/>
      <c r="I527" s="345">
        <v>2.21</v>
      </c>
      <c r="J527" s="345"/>
      <c r="K527" s="345">
        <v>1.91</v>
      </c>
    </row>
    <row r="528" spans="1:11" x14ac:dyDescent="0.25">
      <c r="A528" s="345">
        <v>13.14</v>
      </c>
      <c r="B528" s="345"/>
      <c r="C528" s="345">
        <v>29.33</v>
      </c>
      <c r="D528" s="345"/>
      <c r="E528" s="345">
        <v>9.2200000000000006</v>
      </c>
      <c r="F528" s="345"/>
      <c r="G528" s="345">
        <v>8.94</v>
      </c>
      <c r="H528" s="345"/>
      <c r="I528" s="345">
        <v>2.2799999999999998</v>
      </c>
      <c r="J528" s="345"/>
      <c r="K528" s="345">
        <v>1.86</v>
      </c>
    </row>
    <row r="529" spans="1:11" x14ac:dyDescent="0.25">
      <c r="A529" s="345">
        <v>13.15</v>
      </c>
      <c r="B529" s="345"/>
      <c r="C529" s="345">
        <v>29.33</v>
      </c>
      <c r="D529" s="345"/>
      <c r="E529" s="345">
        <v>9.2200000000000006</v>
      </c>
      <c r="F529" s="345"/>
      <c r="G529" s="345">
        <v>8.9600000000000009</v>
      </c>
      <c r="H529" s="345"/>
      <c r="I529" s="345">
        <v>2.14</v>
      </c>
      <c r="J529" s="345"/>
      <c r="K529" s="345">
        <v>3.41</v>
      </c>
    </row>
    <row r="530" spans="1:11" x14ac:dyDescent="0.25">
      <c r="A530" s="345">
        <v>13.17</v>
      </c>
      <c r="B530" s="345"/>
      <c r="C530" s="345">
        <v>29.32</v>
      </c>
      <c r="D530" s="345"/>
      <c r="E530" s="345">
        <v>9.2200000000000006</v>
      </c>
      <c r="F530" s="345"/>
      <c r="G530" s="345">
        <v>8.9600000000000009</v>
      </c>
      <c r="H530" s="345"/>
      <c r="I530" s="345">
        <v>2.13</v>
      </c>
      <c r="J530" s="345"/>
      <c r="K530" s="345">
        <v>4.3</v>
      </c>
    </row>
    <row r="531" spans="1:11" x14ac:dyDescent="0.25">
      <c r="A531" s="345">
        <v>13.17</v>
      </c>
      <c r="B531" s="345"/>
      <c r="C531" s="345">
        <v>29.33</v>
      </c>
      <c r="D531" s="345"/>
      <c r="E531" s="345">
        <v>9.2200000000000006</v>
      </c>
      <c r="F531" s="345"/>
      <c r="G531" s="345">
        <v>8.9499999999999993</v>
      </c>
      <c r="H531" s="345"/>
      <c r="I531" s="345">
        <v>2.17</v>
      </c>
      <c r="J531" s="345"/>
      <c r="K531" s="345">
        <v>3.8</v>
      </c>
    </row>
    <row r="532" spans="1:11" x14ac:dyDescent="0.25">
      <c r="A532" s="345"/>
      <c r="B532" s="345"/>
      <c r="C532" s="345"/>
      <c r="D532" s="345"/>
      <c r="E532" s="345"/>
      <c r="F532" s="345"/>
      <c r="G532" s="345"/>
      <c r="H532" s="345"/>
      <c r="I532" s="345"/>
      <c r="J532" s="345"/>
      <c r="K532" s="345"/>
    </row>
    <row r="533" spans="1:11" x14ac:dyDescent="0.25">
      <c r="A533" s="461" t="s">
        <v>472</v>
      </c>
      <c r="B533" s="461"/>
      <c r="C533" s="461"/>
      <c r="D533" s="461"/>
      <c r="E533" s="461"/>
      <c r="F533" s="462"/>
      <c r="G533" s="462"/>
      <c r="H533" s="462"/>
      <c r="I533" s="462"/>
      <c r="J533" s="462"/>
      <c r="K533" s="461"/>
    </row>
    <row r="534" spans="1:11" x14ac:dyDescent="0.25">
      <c r="A534" s="360">
        <v>0.71</v>
      </c>
      <c r="B534" s="360"/>
      <c r="C534" s="360">
        <v>28.95</v>
      </c>
      <c r="D534" s="360"/>
      <c r="E534" s="360">
        <v>10.65</v>
      </c>
      <c r="F534" s="360"/>
      <c r="G534" s="360">
        <v>10.11</v>
      </c>
      <c r="H534" s="360"/>
      <c r="I534" s="360">
        <v>1.43</v>
      </c>
      <c r="J534" s="360"/>
      <c r="K534" s="360">
        <v>0.84</v>
      </c>
    </row>
    <row r="535" spans="1:11" x14ac:dyDescent="0.25">
      <c r="A535" s="360">
        <v>0.73</v>
      </c>
      <c r="B535" s="360"/>
      <c r="C535" s="360">
        <v>28.94</v>
      </c>
      <c r="D535" s="360"/>
      <c r="E535" s="360">
        <v>10.6</v>
      </c>
      <c r="F535" s="360"/>
      <c r="G535" s="360">
        <v>10.14</v>
      </c>
      <c r="H535" s="360"/>
      <c r="I535" s="360">
        <v>1.42</v>
      </c>
      <c r="J535" s="360"/>
      <c r="K535" s="360">
        <v>0.92</v>
      </c>
    </row>
    <row r="536" spans="1:11" x14ac:dyDescent="0.25">
      <c r="A536" s="360">
        <v>0.74</v>
      </c>
      <c r="B536" s="360"/>
      <c r="C536" s="360">
        <v>28.95</v>
      </c>
      <c r="D536" s="360"/>
      <c r="E536" s="360">
        <v>10.64</v>
      </c>
      <c r="F536" s="360"/>
      <c r="G536" s="360">
        <v>10.1</v>
      </c>
      <c r="H536" s="360"/>
      <c r="I536" s="360">
        <v>1.47</v>
      </c>
      <c r="J536" s="360"/>
      <c r="K536" s="360">
        <v>0.84</v>
      </c>
    </row>
    <row r="537" spans="1:11" x14ac:dyDescent="0.25">
      <c r="A537" s="360">
        <v>0.74</v>
      </c>
      <c r="B537" s="360"/>
      <c r="C537" s="360">
        <v>28.95</v>
      </c>
      <c r="D537" s="360"/>
      <c r="E537" s="360">
        <v>10.52</v>
      </c>
      <c r="F537" s="360"/>
      <c r="G537" s="360">
        <v>10.23</v>
      </c>
      <c r="H537" s="360"/>
      <c r="I537" s="360">
        <v>1.39</v>
      </c>
      <c r="J537" s="360"/>
      <c r="K537" s="360">
        <v>0.68</v>
      </c>
    </row>
    <row r="538" spans="1:11" x14ac:dyDescent="0.25">
      <c r="A538" s="360">
        <v>0.74</v>
      </c>
      <c r="B538" s="360"/>
      <c r="C538" s="360">
        <v>28.96</v>
      </c>
      <c r="D538" s="360"/>
      <c r="E538" s="360">
        <v>10.62</v>
      </c>
      <c r="F538" s="360"/>
      <c r="G538" s="360">
        <v>10.11</v>
      </c>
      <c r="H538" s="360"/>
      <c r="I538" s="360">
        <v>1.4</v>
      </c>
      <c r="J538" s="360"/>
      <c r="K538" s="360">
        <v>0.83</v>
      </c>
    </row>
    <row r="539" spans="1:11" x14ac:dyDescent="0.25">
      <c r="A539" s="360">
        <v>0.75</v>
      </c>
      <c r="B539" s="360"/>
      <c r="C539" s="360">
        <v>28.96</v>
      </c>
      <c r="D539" s="360"/>
      <c r="E539" s="360">
        <v>10.6</v>
      </c>
      <c r="F539" s="360"/>
      <c r="G539" s="360">
        <v>10.130000000000001</v>
      </c>
      <c r="H539" s="360"/>
      <c r="I539" s="360">
        <v>1.42</v>
      </c>
      <c r="J539" s="360"/>
      <c r="K539" s="360">
        <v>0.91</v>
      </c>
    </row>
    <row r="540" spans="1:11" x14ac:dyDescent="0.25">
      <c r="A540" s="360">
        <v>0.78</v>
      </c>
      <c r="B540" s="360"/>
      <c r="C540" s="360">
        <v>28.98</v>
      </c>
      <c r="D540" s="360"/>
      <c r="E540" s="360">
        <v>10.48</v>
      </c>
      <c r="F540" s="360"/>
      <c r="G540" s="360">
        <v>10.23</v>
      </c>
      <c r="H540" s="360"/>
      <c r="I540" s="360">
        <v>1.45</v>
      </c>
      <c r="J540" s="360"/>
      <c r="K540" s="360">
        <v>1.07</v>
      </c>
    </row>
    <row r="541" spans="1:11" x14ac:dyDescent="0.25">
      <c r="A541" s="360">
        <v>0.81</v>
      </c>
      <c r="B541" s="360"/>
      <c r="C541" s="360">
        <v>28.97</v>
      </c>
      <c r="D541" s="360"/>
      <c r="E541" s="360">
        <v>10.46</v>
      </c>
      <c r="F541" s="360"/>
      <c r="G541" s="360">
        <v>10.220000000000001</v>
      </c>
      <c r="H541" s="360"/>
      <c r="I541" s="360">
        <v>1.45</v>
      </c>
      <c r="J541" s="360"/>
      <c r="K541" s="360">
        <v>1.08</v>
      </c>
    </row>
    <row r="542" spans="1:11" x14ac:dyDescent="0.25">
      <c r="A542" s="360">
        <v>0.87</v>
      </c>
      <c r="B542" s="360"/>
      <c r="C542" s="360">
        <v>28.97</v>
      </c>
      <c r="D542" s="360"/>
      <c r="E542" s="360">
        <v>10.44</v>
      </c>
      <c r="F542" s="360"/>
      <c r="G542" s="360">
        <v>10.210000000000001</v>
      </c>
      <c r="H542" s="360"/>
      <c r="I542" s="360">
        <v>1.39</v>
      </c>
      <c r="J542" s="360"/>
      <c r="K542" s="360">
        <v>1.05</v>
      </c>
    </row>
    <row r="543" spans="1:11" x14ac:dyDescent="0.25">
      <c r="A543" s="360">
        <v>0.91</v>
      </c>
      <c r="B543" s="360"/>
      <c r="C543" s="360">
        <v>29</v>
      </c>
      <c r="D543" s="360"/>
      <c r="E543" s="360">
        <v>10.4</v>
      </c>
      <c r="F543" s="360"/>
      <c r="G543" s="360">
        <v>10.19</v>
      </c>
      <c r="H543" s="360"/>
      <c r="I543" s="360">
        <v>1.39</v>
      </c>
      <c r="J543" s="360"/>
      <c r="K543" s="360">
        <v>1.05</v>
      </c>
    </row>
    <row r="544" spans="1:11" x14ac:dyDescent="0.25">
      <c r="A544" s="360">
        <v>0.92</v>
      </c>
      <c r="B544" s="360"/>
      <c r="C544" s="360">
        <v>29.04</v>
      </c>
      <c r="D544" s="360"/>
      <c r="E544" s="360">
        <v>10.33</v>
      </c>
      <c r="F544" s="360"/>
      <c r="G544" s="360">
        <v>10.18</v>
      </c>
      <c r="H544" s="360"/>
      <c r="I544" s="360">
        <v>1.43</v>
      </c>
      <c r="J544" s="360"/>
      <c r="K544" s="360">
        <v>1.21</v>
      </c>
    </row>
    <row r="545" spans="1:11" x14ac:dyDescent="0.25">
      <c r="A545" s="360">
        <v>0.96</v>
      </c>
      <c r="B545" s="360"/>
      <c r="C545" s="360">
        <v>28.97</v>
      </c>
      <c r="D545" s="360"/>
      <c r="E545" s="360">
        <v>10.3</v>
      </c>
      <c r="F545" s="360"/>
      <c r="G545" s="360">
        <v>10.18</v>
      </c>
      <c r="H545" s="360"/>
      <c r="I545" s="360">
        <v>1.43</v>
      </c>
      <c r="J545" s="360"/>
      <c r="K545" s="360">
        <v>1.2</v>
      </c>
    </row>
    <row r="546" spans="1:11" x14ac:dyDescent="0.25">
      <c r="A546" s="360">
        <v>1.02</v>
      </c>
      <c r="B546" s="360"/>
      <c r="C546" s="360">
        <v>28.97</v>
      </c>
      <c r="D546" s="360"/>
      <c r="E546" s="360">
        <v>10.3</v>
      </c>
      <c r="F546" s="360"/>
      <c r="G546" s="360">
        <v>10.15</v>
      </c>
      <c r="H546" s="360"/>
      <c r="I546" s="360">
        <v>1.46</v>
      </c>
      <c r="J546" s="360"/>
      <c r="K546" s="360">
        <v>1.34</v>
      </c>
    </row>
    <row r="547" spans="1:11" x14ac:dyDescent="0.25">
      <c r="A547" s="360">
        <v>1.07</v>
      </c>
      <c r="B547" s="360"/>
      <c r="C547" s="360">
        <v>28.99</v>
      </c>
      <c r="D547" s="360"/>
      <c r="E547" s="360">
        <v>10.27</v>
      </c>
      <c r="F547" s="360"/>
      <c r="G547" s="360">
        <v>10.11</v>
      </c>
      <c r="H547" s="360"/>
      <c r="I547" s="360">
        <v>1.46</v>
      </c>
      <c r="J547" s="360"/>
      <c r="K547" s="360">
        <v>1.33</v>
      </c>
    </row>
    <row r="548" spans="1:11" x14ac:dyDescent="0.25">
      <c r="A548" s="360">
        <v>1.1000000000000001</v>
      </c>
      <c r="B548" s="360"/>
      <c r="C548" s="360">
        <v>29.03</v>
      </c>
      <c r="D548" s="360"/>
      <c r="E548" s="360">
        <v>10.220000000000001</v>
      </c>
      <c r="F548" s="360"/>
      <c r="G548" s="360">
        <v>10.08</v>
      </c>
      <c r="H548" s="360"/>
      <c r="I548" s="360">
        <v>1.48</v>
      </c>
      <c r="J548" s="360"/>
      <c r="K548" s="360">
        <v>1.62</v>
      </c>
    </row>
    <row r="549" spans="1:11" x14ac:dyDescent="0.25">
      <c r="A549" s="360">
        <v>1.1399999999999999</v>
      </c>
      <c r="B549" s="360"/>
      <c r="C549" s="360">
        <v>29.01</v>
      </c>
      <c r="D549" s="360"/>
      <c r="E549" s="360">
        <v>10.18</v>
      </c>
      <c r="F549" s="360"/>
      <c r="G549" s="360">
        <v>10.06</v>
      </c>
      <c r="H549" s="360"/>
      <c r="I549" s="360">
        <v>1.48</v>
      </c>
      <c r="J549" s="360"/>
      <c r="K549" s="360">
        <v>1.61</v>
      </c>
    </row>
    <row r="550" spans="1:11" x14ac:dyDescent="0.25">
      <c r="A550" s="360">
        <v>1.19</v>
      </c>
      <c r="B550" s="360"/>
      <c r="C550" s="360">
        <v>28.99</v>
      </c>
      <c r="D550" s="360"/>
      <c r="E550" s="360">
        <v>10.17</v>
      </c>
      <c r="F550" s="360"/>
      <c r="G550" s="360">
        <v>10.050000000000001</v>
      </c>
      <c r="H550" s="360"/>
      <c r="I550" s="360">
        <v>1.44</v>
      </c>
      <c r="J550" s="360"/>
      <c r="K550" s="360">
        <v>0.91</v>
      </c>
    </row>
    <row r="551" spans="1:11" x14ac:dyDescent="0.25">
      <c r="A551" s="360">
        <v>1.26</v>
      </c>
      <c r="B551" s="360"/>
      <c r="C551" s="360">
        <v>29</v>
      </c>
      <c r="D551" s="360"/>
      <c r="E551" s="360">
        <v>10.15</v>
      </c>
      <c r="F551" s="360"/>
      <c r="G551" s="360">
        <v>10.039999999999999</v>
      </c>
      <c r="H551" s="360"/>
      <c r="I551" s="360">
        <v>1.44</v>
      </c>
      <c r="J551" s="360"/>
      <c r="K551" s="360">
        <v>0.92</v>
      </c>
    </row>
    <row r="552" spans="1:11" x14ac:dyDescent="0.25">
      <c r="A552" s="360">
        <v>1.32</v>
      </c>
      <c r="B552" s="360"/>
      <c r="C552" s="360">
        <v>29</v>
      </c>
      <c r="D552" s="360"/>
      <c r="E552" s="360">
        <v>10.130000000000001</v>
      </c>
      <c r="F552" s="360"/>
      <c r="G552" s="360">
        <v>10.050000000000001</v>
      </c>
      <c r="H552" s="360"/>
      <c r="I552" s="360">
        <v>1.53</v>
      </c>
      <c r="J552" s="360"/>
      <c r="K552" s="360">
        <v>1.44</v>
      </c>
    </row>
    <row r="553" spans="1:11" x14ac:dyDescent="0.25">
      <c r="A553" s="360">
        <v>1.34</v>
      </c>
      <c r="B553" s="360"/>
      <c r="C553" s="360">
        <v>29</v>
      </c>
      <c r="D553" s="360"/>
      <c r="E553" s="360">
        <v>10.119999999999999</v>
      </c>
      <c r="F553" s="360"/>
      <c r="G553" s="360">
        <v>10.050000000000001</v>
      </c>
      <c r="H553" s="360"/>
      <c r="I553" s="360">
        <v>1.53</v>
      </c>
      <c r="J553" s="360"/>
      <c r="K553" s="360">
        <v>1.43</v>
      </c>
    </row>
    <row r="554" spans="1:11" x14ac:dyDescent="0.25">
      <c r="A554" s="360">
        <v>1.39</v>
      </c>
      <c r="B554" s="360"/>
      <c r="C554" s="360">
        <v>29</v>
      </c>
      <c r="D554" s="360"/>
      <c r="E554" s="360">
        <v>10.119999999999999</v>
      </c>
      <c r="F554" s="360"/>
      <c r="G554" s="360">
        <v>10.06</v>
      </c>
      <c r="H554" s="360"/>
      <c r="I554" s="360">
        <v>1.54</v>
      </c>
      <c r="J554" s="360"/>
      <c r="K554" s="360">
        <v>1.83</v>
      </c>
    </row>
    <row r="555" spans="1:11" x14ac:dyDescent="0.25">
      <c r="A555" s="360">
        <v>1.47</v>
      </c>
      <c r="B555" s="360"/>
      <c r="C555" s="360">
        <v>29</v>
      </c>
      <c r="D555" s="360"/>
      <c r="E555" s="360">
        <v>10.11</v>
      </c>
      <c r="F555" s="360"/>
      <c r="G555" s="360">
        <v>10.07</v>
      </c>
      <c r="H555" s="360"/>
      <c r="I555" s="360">
        <v>1.54</v>
      </c>
      <c r="J555" s="360"/>
      <c r="K555" s="360">
        <v>1.83</v>
      </c>
    </row>
    <row r="556" spans="1:11" x14ac:dyDescent="0.25">
      <c r="A556" s="360">
        <v>1.53</v>
      </c>
      <c r="B556" s="360"/>
      <c r="C556" s="360">
        <v>29</v>
      </c>
      <c r="D556" s="360"/>
      <c r="E556" s="360">
        <v>10.11</v>
      </c>
      <c r="F556" s="360"/>
      <c r="G556" s="360">
        <v>10.07</v>
      </c>
      <c r="H556" s="360"/>
      <c r="I556" s="360">
        <v>1.5</v>
      </c>
      <c r="J556" s="360"/>
      <c r="K556" s="360">
        <v>1.74</v>
      </c>
    </row>
    <row r="557" spans="1:11" x14ac:dyDescent="0.25">
      <c r="A557" s="360">
        <v>1.59</v>
      </c>
      <c r="B557" s="360"/>
      <c r="C557" s="360">
        <v>29</v>
      </c>
      <c r="D557" s="360"/>
      <c r="E557" s="360">
        <v>10.11</v>
      </c>
      <c r="F557" s="360"/>
      <c r="G557" s="360">
        <v>10.07</v>
      </c>
      <c r="H557" s="360"/>
      <c r="I557" s="360">
        <v>1.5</v>
      </c>
      <c r="J557" s="360"/>
      <c r="K557" s="360">
        <v>1.74</v>
      </c>
    </row>
    <row r="558" spans="1:11" x14ac:dyDescent="0.25">
      <c r="A558" s="360">
        <v>1.67</v>
      </c>
      <c r="B558" s="360"/>
      <c r="C558" s="360">
        <v>29</v>
      </c>
      <c r="D558" s="360"/>
      <c r="E558" s="360">
        <v>10.11</v>
      </c>
      <c r="F558" s="360"/>
      <c r="G558" s="360">
        <v>10.07</v>
      </c>
      <c r="H558" s="360"/>
      <c r="I558" s="360">
        <v>1.51</v>
      </c>
      <c r="J558" s="360"/>
      <c r="K558" s="360">
        <v>1.94</v>
      </c>
    </row>
    <row r="559" spans="1:11" x14ac:dyDescent="0.25">
      <c r="A559" s="360">
        <v>1.75</v>
      </c>
      <c r="B559" s="360"/>
      <c r="C559" s="360">
        <v>29</v>
      </c>
      <c r="D559" s="360"/>
      <c r="E559" s="360">
        <v>10.1</v>
      </c>
      <c r="F559" s="360"/>
      <c r="G559" s="360">
        <v>10.07</v>
      </c>
      <c r="H559" s="360"/>
      <c r="I559" s="360">
        <v>1.51</v>
      </c>
      <c r="J559" s="360"/>
      <c r="K559" s="360">
        <v>1.93</v>
      </c>
    </row>
    <row r="560" spans="1:11" x14ac:dyDescent="0.25">
      <c r="A560" s="360">
        <v>1.83</v>
      </c>
      <c r="B560" s="360"/>
      <c r="C560" s="360">
        <v>29.01</v>
      </c>
      <c r="D560" s="360"/>
      <c r="E560" s="360">
        <v>10.1</v>
      </c>
      <c r="F560" s="360"/>
      <c r="G560" s="360">
        <v>10.06</v>
      </c>
      <c r="H560" s="360"/>
      <c r="I560" s="360">
        <v>1.56</v>
      </c>
      <c r="J560" s="360"/>
      <c r="K560" s="360">
        <v>1.86</v>
      </c>
    </row>
    <row r="561" spans="1:11" x14ac:dyDescent="0.25">
      <c r="A561" s="360">
        <v>1.9</v>
      </c>
      <c r="B561" s="360"/>
      <c r="C561" s="360">
        <v>29.01</v>
      </c>
      <c r="D561" s="360"/>
      <c r="E561" s="360">
        <v>10.1</v>
      </c>
      <c r="F561" s="360"/>
      <c r="G561" s="360">
        <v>10.06</v>
      </c>
      <c r="H561" s="360"/>
      <c r="I561" s="360">
        <v>1.56</v>
      </c>
      <c r="J561" s="360"/>
      <c r="K561" s="360">
        <v>1.86</v>
      </c>
    </row>
    <row r="562" spans="1:11" x14ac:dyDescent="0.25">
      <c r="A562" s="360">
        <v>1.96</v>
      </c>
      <c r="B562" s="360"/>
      <c r="C562" s="360">
        <v>29.01</v>
      </c>
      <c r="D562" s="360"/>
      <c r="E562" s="360">
        <v>10.1</v>
      </c>
      <c r="F562" s="360"/>
      <c r="G562" s="360">
        <v>10.06</v>
      </c>
      <c r="H562" s="360"/>
      <c r="I562" s="360">
        <v>1.56</v>
      </c>
      <c r="J562" s="360"/>
      <c r="K562" s="360">
        <v>2.1800000000000002</v>
      </c>
    </row>
    <row r="563" spans="1:11" x14ac:dyDescent="0.25">
      <c r="A563" s="360">
        <v>2.02</v>
      </c>
      <c r="B563" s="360"/>
      <c r="C563" s="360">
        <v>29.01</v>
      </c>
      <c r="D563" s="360"/>
      <c r="E563" s="360">
        <v>10.1</v>
      </c>
      <c r="F563" s="360"/>
      <c r="G563" s="360">
        <v>10.07</v>
      </c>
      <c r="H563" s="360"/>
      <c r="I563" s="360">
        <v>1.56</v>
      </c>
      <c r="J563" s="360"/>
      <c r="K563" s="360">
        <v>2.1800000000000002</v>
      </c>
    </row>
    <row r="564" spans="1:11" x14ac:dyDescent="0.25">
      <c r="A564" s="360">
        <v>2.11</v>
      </c>
      <c r="B564" s="360"/>
      <c r="C564" s="360">
        <v>29.01</v>
      </c>
      <c r="D564" s="360"/>
      <c r="E564" s="360">
        <v>10.09</v>
      </c>
      <c r="F564" s="360"/>
      <c r="G564" s="360">
        <v>10.08</v>
      </c>
      <c r="H564" s="360"/>
      <c r="I564" s="360">
        <v>1.56</v>
      </c>
      <c r="J564" s="360"/>
      <c r="K564" s="360">
        <v>1.7</v>
      </c>
    </row>
    <row r="565" spans="1:11" x14ac:dyDescent="0.25">
      <c r="A565" s="360">
        <v>2.1800000000000002</v>
      </c>
      <c r="B565" s="360"/>
      <c r="C565" s="360">
        <v>29.01</v>
      </c>
      <c r="D565" s="360"/>
      <c r="E565" s="360">
        <v>10.09</v>
      </c>
      <c r="F565" s="360"/>
      <c r="G565" s="360">
        <v>10.09</v>
      </c>
      <c r="H565" s="360"/>
      <c r="I565" s="360">
        <v>1.56</v>
      </c>
      <c r="J565" s="360"/>
      <c r="K565" s="360">
        <v>1.71</v>
      </c>
    </row>
    <row r="566" spans="1:11" x14ac:dyDescent="0.25">
      <c r="A566" s="360">
        <v>2.25</v>
      </c>
      <c r="B566" s="360"/>
      <c r="C566" s="360">
        <v>29.01</v>
      </c>
      <c r="D566" s="360"/>
      <c r="E566" s="360">
        <v>10.09</v>
      </c>
      <c r="F566" s="360"/>
      <c r="G566" s="360">
        <v>10.09</v>
      </c>
      <c r="H566" s="360"/>
      <c r="I566" s="360">
        <v>1.54</v>
      </c>
      <c r="J566" s="360"/>
      <c r="K566" s="360">
        <v>1.61</v>
      </c>
    </row>
    <row r="567" spans="1:11" x14ac:dyDescent="0.25">
      <c r="A567" s="360">
        <v>2.33</v>
      </c>
      <c r="B567" s="360"/>
      <c r="C567" s="360">
        <v>29.01</v>
      </c>
      <c r="D567" s="360"/>
      <c r="E567" s="360">
        <v>10.09</v>
      </c>
      <c r="F567" s="360"/>
      <c r="G567" s="360">
        <v>10.09</v>
      </c>
      <c r="H567" s="360"/>
      <c r="I567" s="360">
        <v>1.54</v>
      </c>
      <c r="J567" s="360"/>
      <c r="K567" s="360">
        <v>1.61</v>
      </c>
    </row>
    <row r="568" spans="1:11" x14ac:dyDescent="0.25">
      <c r="A568" s="360">
        <v>2.4</v>
      </c>
      <c r="B568" s="360"/>
      <c r="C568" s="360">
        <v>29.01</v>
      </c>
      <c r="D568" s="360"/>
      <c r="E568" s="360">
        <v>10.09</v>
      </c>
      <c r="F568" s="360"/>
      <c r="G568" s="360">
        <v>10.09</v>
      </c>
      <c r="H568" s="360"/>
      <c r="I568" s="360">
        <v>1.59</v>
      </c>
      <c r="J568" s="360"/>
      <c r="K568" s="360">
        <v>2.19</v>
      </c>
    </row>
    <row r="569" spans="1:11" x14ac:dyDescent="0.25">
      <c r="A569" s="360">
        <v>2.48</v>
      </c>
      <c r="B569" s="360"/>
      <c r="C569" s="360">
        <v>29.01</v>
      </c>
      <c r="D569" s="360"/>
      <c r="E569" s="360">
        <v>10.09</v>
      </c>
      <c r="F569" s="360"/>
      <c r="G569" s="360">
        <v>10.08</v>
      </c>
      <c r="H569" s="360"/>
      <c r="I569" s="360">
        <v>1.64</v>
      </c>
      <c r="J569" s="360"/>
      <c r="K569" s="360">
        <v>2.2400000000000002</v>
      </c>
    </row>
    <row r="570" spans="1:11" x14ac:dyDescent="0.25">
      <c r="A570" s="360">
        <v>2.5499999999999998</v>
      </c>
      <c r="B570" s="360"/>
      <c r="C570" s="360">
        <v>29.01</v>
      </c>
      <c r="D570" s="360"/>
      <c r="E570" s="360">
        <v>10.09</v>
      </c>
      <c r="F570" s="360"/>
      <c r="G570" s="360">
        <v>10.07</v>
      </c>
      <c r="H570" s="360"/>
      <c r="I570" s="360">
        <v>1.58</v>
      </c>
      <c r="J570" s="360"/>
      <c r="K570" s="360">
        <v>2.2400000000000002</v>
      </c>
    </row>
    <row r="571" spans="1:11" x14ac:dyDescent="0.25">
      <c r="A571" s="360">
        <v>2.6</v>
      </c>
      <c r="B571" s="360"/>
      <c r="C571" s="360">
        <v>29.01</v>
      </c>
      <c r="D571" s="360"/>
      <c r="E571" s="360">
        <v>10.09</v>
      </c>
      <c r="F571" s="360"/>
      <c r="G571" s="360">
        <v>10.06</v>
      </c>
      <c r="H571" s="360"/>
      <c r="I571" s="360">
        <v>1.53</v>
      </c>
      <c r="J571" s="360"/>
      <c r="K571" s="360">
        <v>2.2400000000000002</v>
      </c>
    </row>
    <row r="572" spans="1:11" x14ac:dyDescent="0.25">
      <c r="A572" s="360">
        <v>2.67</v>
      </c>
      <c r="B572" s="360"/>
      <c r="C572" s="360">
        <v>29.01</v>
      </c>
      <c r="D572" s="360"/>
      <c r="E572" s="360">
        <v>10.09</v>
      </c>
      <c r="F572" s="360"/>
      <c r="G572" s="360">
        <v>10.050000000000001</v>
      </c>
      <c r="H572" s="360"/>
      <c r="I572" s="360">
        <v>1.55</v>
      </c>
      <c r="J572" s="360"/>
      <c r="K572" s="360">
        <v>1.89</v>
      </c>
    </row>
    <row r="573" spans="1:11" x14ac:dyDescent="0.25">
      <c r="A573" s="360">
        <v>2.75</v>
      </c>
      <c r="B573" s="360"/>
      <c r="C573" s="360">
        <v>29.01</v>
      </c>
      <c r="D573" s="360"/>
      <c r="E573" s="360">
        <v>10.09</v>
      </c>
      <c r="F573" s="360"/>
      <c r="G573" s="360">
        <v>10.039999999999999</v>
      </c>
      <c r="H573" s="360"/>
      <c r="I573" s="360">
        <v>1.57</v>
      </c>
      <c r="J573" s="360"/>
      <c r="K573" s="360">
        <v>1.53</v>
      </c>
    </row>
    <row r="574" spans="1:11" x14ac:dyDescent="0.25">
      <c r="A574" s="360">
        <v>2.81</v>
      </c>
      <c r="B574" s="360"/>
      <c r="C574" s="360">
        <v>29.02</v>
      </c>
      <c r="D574" s="360"/>
      <c r="E574" s="360">
        <v>10.09</v>
      </c>
      <c r="F574" s="360"/>
      <c r="G574" s="360">
        <v>10.039999999999999</v>
      </c>
      <c r="H574" s="360"/>
      <c r="I574" s="360">
        <v>1.58</v>
      </c>
      <c r="J574" s="360"/>
      <c r="K574" s="360">
        <v>1.64</v>
      </c>
    </row>
    <row r="575" spans="1:11" x14ac:dyDescent="0.25">
      <c r="A575" s="360">
        <v>2.86</v>
      </c>
      <c r="B575" s="360"/>
      <c r="C575" s="360">
        <v>29.02</v>
      </c>
      <c r="D575" s="360"/>
      <c r="E575" s="360">
        <v>10.09</v>
      </c>
      <c r="F575" s="360"/>
      <c r="G575" s="360">
        <v>10.029999999999999</v>
      </c>
      <c r="H575" s="360"/>
      <c r="I575" s="360">
        <v>1.59</v>
      </c>
      <c r="J575" s="360"/>
      <c r="K575" s="360">
        <v>1.75</v>
      </c>
    </row>
    <row r="576" spans="1:11" x14ac:dyDescent="0.25">
      <c r="A576" s="360">
        <v>2.93</v>
      </c>
      <c r="B576" s="360"/>
      <c r="C576" s="360">
        <v>29.02</v>
      </c>
      <c r="D576" s="360"/>
      <c r="E576" s="360">
        <v>10.09</v>
      </c>
      <c r="F576" s="360"/>
      <c r="G576" s="360">
        <v>10.02</v>
      </c>
      <c r="H576" s="360"/>
      <c r="I576" s="360">
        <v>1.61</v>
      </c>
      <c r="J576" s="360"/>
      <c r="K576" s="360">
        <v>1.7</v>
      </c>
    </row>
    <row r="577" spans="1:11" x14ac:dyDescent="0.25">
      <c r="A577" s="360">
        <v>2.99</v>
      </c>
      <c r="B577" s="360"/>
      <c r="C577" s="360">
        <v>29.02</v>
      </c>
      <c r="D577" s="360"/>
      <c r="E577" s="360">
        <v>10.09</v>
      </c>
      <c r="F577" s="360"/>
      <c r="G577" s="360">
        <v>10.01</v>
      </c>
      <c r="H577" s="360"/>
      <c r="I577" s="360">
        <v>1.64</v>
      </c>
      <c r="J577" s="360"/>
      <c r="K577" s="360">
        <v>1.64</v>
      </c>
    </row>
    <row r="578" spans="1:11" x14ac:dyDescent="0.25">
      <c r="A578" s="360">
        <v>3.05</v>
      </c>
      <c r="B578" s="360"/>
      <c r="C578" s="360">
        <v>29.02</v>
      </c>
      <c r="D578" s="360"/>
      <c r="E578" s="360">
        <v>10.09</v>
      </c>
      <c r="F578" s="360"/>
      <c r="G578" s="360">
        <v>10.01</v>
      </c>
      <c r="H578" s="360"/>
      <c r="I578" s="360">
        <v>1.64</v>
      </c>
      <c r="J578" s="360"/>
      <c r="K578" s="360">
        <v>1.64</v>
      </c>
    </row>
    <row r="579" spans="1:11" x14ac:dyDescent="0.25">
      <c r="A579" s="360">
        <v>3.13</v>
      </c>
      <c r="B579" s="360"/>
      <c r="C579" s="360">
        <v>29.02</v>
      </c>
      <c r="D579" s="360"/>
      <c r="E579" s="360">
        <v>10.09</v>
      </c>
      <c r="F579" s="360"/>
      <c r="G579" s="360">
        <v>10.01</v>
      </c>
      <c r="H579" s="360"/>
      <c r="I579" s="360">
        <v>1.65</v>
      </c>
      <c r="J579" s="360"/>
      <c r="K579" s="360">
        <v>1.64</v>
      </c>
    </row>
    <row r="580" spans="1:11" x14ac:dyDescent="0.25">
      <c r="A580" s="360">
        <v>3.2</v>
      </c>
      <c r="B580" s="360"/>
      <c r="C580" s="360">
        <v>29.02</v>
      </c>
      <c r="D580" s="360"/>
      <c r="E580" s="360">
        <v>10.09</v>
      </c>
      <c r="F580" s="360"/>
      <c r="G580" s="360">
        <v>10.01</v>
      </c>
      <c r="H580" s="360"/>
      <c r="I580" s="360">
        <v>1.61</v>
      </c>
      <c r="J580" s="360"/>
      <c r="K580" s="360">
        <v>1.5</v>
      </c>
    </row>
    <row r="581" spans="1:11" x14ac:dyDescent="0.25">
      <c r="A581" s="360">
        <v>3.26</v>
      </c>
      <c r="B581" s="360"/>
      <c r="C581" s="360">
        <v>29.03</v>
      </c>
      <c r="D581" s="360"/>
      <c r="E581" s="360">
        <v>10.08</v>
      </c>
      <c r="F581" s="360"/>
      <c r="G581" s="360">
        <v>10.01</v>
      </c>
      <c r="H581" s="360"/>
      <c r="I581" s="360">
        <v>1.57</v>
      </c>
      <c r="J581" s="360"/>
      <c r="K581" s="360">
        <v>1.36</v>
      </c>
    </row>
    <row r="582" spans="1:11" x14ac:dyDescent="0.25">
      <c r="A582" s="360">
        <v>3.34</v>
      </c>
      <c r="B582" s="360"/>
      <c r="C582" s="360">
        <v>29.03</v>
      </c>
      <c r="D582" s="360"/>
      <c r="E582" s="360">
        <v>10.08</v>
      </c>
      <c r="F582" s="360"/>
      <c r="G582" s="360">
        <v>10.02</v>
      </c>
      <c r="H582" s="360"/>
      <c r="I582" s="360">
        <v>1.59</v>
      </c>
      <c r="J582" s="360"/>
      <c r="K582" s="360">
        <v>1.46</v>
      </c>
    </row>
    <row r="583" spans="1:11" x14ac:dyDescent="0.25">
      <c r="A583" s="360">
        <v>3.44</v>
      </c>
      <c r="B583" s="360"/>
      <c r="C583" s="360">
        <v>29.02</v>
      </c>
      <c r="D583" s="360"/>
      <c r="E583" s="360">
        <v>10.08</v>
      </c>
      <c r="F583" s="360"/>
      <c r="G583" s="360">
        <v>10.01</v>
      </c>
      <c r="H583" s="360"/>
      <c r="I583" s="360">
        <v>1.61</v>
      </c>
      <c r="J583" s="360"/>
      <c r="K583" s="360">
        <v>1.55</v>
      </c>
    </row>
    <row r="584" spans="1:11" x14ac:dyDescent="0.25">
      <c r="A584" s="360">
        <v>3.49</v>
      </c>
      <c r="B584" s="360"/>
      <c r="C584" s="360">
        <v>29.03</v>
      </c>
      <c r="D584" s="360"/>
      <c r="E584" s="360">
        <v>10.08</v>
      </c>
      <c r="F584" s="360"/>
      <c r="G584" s="360">
        <v>10.01</v>
      </c>
      <c r="H584" s="360"/>
      <c r="I584" s="360">
        <v>1.64</v>
      </c>
      <c r="J584" s="360"/>
      <c r="K584" s="360">
        <v>1.79</v>
      </c>
    </row>
    <row r="585" spans="1:11" x14ac:dyDescent="0.25">
      <c r="A585" s="360">
        <v>3.55</v>
      </c>
      <c r="B585" s="360"/>
      <c r="C585" s="360">
        <v>29.03</v>
      </c>
      <c r="D585" s="360"/>
      <c r="E585" s="360">
        <v>10.08</v>
      </c>
      <c r="F585" s="360"/>
      <c r="G585" s="360">
        <v>10.01</v>
      </c>
      <c r="H585" s="360"/>
      <c r="I585" s="360">
        <v>1.66</v>
      </c>
      <c r="J585" s="360"/>
      <c r="K585" s="360">
        <v>2.02</v>
      </c>
    </row>
    <row r="586" spans="1:11" x14ac:dyDescent="0.25">
      <c r="A586" s="360">
        <v>3.62</v>
      </c>
      <c r="B586" s="360"/>
      <c r="C586" s="360">
        <v>29.03</v>
      </c>
      <c r="D586" s="360"/>
      <c r="E586" s="360">
        <v>10.08</v>
      </c>
      <c r="F586" s="360"/>
      <c r="G586" s="360">
        <v>10.01</v>
      </c>
      <c r="H586" s="360"/>
      <c r="I586" s="360">
        <v>1.65</v>
      </c>
      <c r="J586" s="360"/>
      <c r="K586" s="360">
        <v>1.99</v>
      </c>
    </row>
    <row r="587" spans="1:11" x14ac:dyDescent="0.25">
      <c r="A587" s="360">
        <v>3.72</v>
      </c>
      <c r="B587" s="360"/>
      <c r="C587" s="360">
        <v>29.03</v>
      </c>
      <c r="D587" s="360"/>
      <c r="E587" s="360">
        <v>10.08</v>
      </c>
      <c r="F587" s="360"/>
      <c r="G587" s="360">
        <v>10.01</v>
      </c>
      <c r="H587" s="360"/>
      <c r="I587" s="360">
        <v>1.65</v>
      </c>
      <c r="J587" s="360"/>
      <c r="K587" s="360">
        <v>1.95</v>
      </c>
    </row>
    <row r="588" spans="1:11" x14ac:dyDescent="0.25">
      <c r="A588" s="360">
        <v>3.78</v>
      </c>
      <c r="B588" s="360"/>
      <c r="C588" s="360">
        <v>29.03</v>
      </c>
      <c r="D588" s="360"/>
      <c r="E588" s="360">
        <v>10.09</v>
      </c>
      <c r="F588" s="360"/>
      <c r="G588" s="360">
        <v>10.02</v>
      </c>
      <c r="H588" s="360"/>
      <c r="I588" s="360">
        <v>1.64</v>
      </c>
      <c r="J588" s="360"/>
      <c r="K588" s="360">
        <v>1.72</v>
      </c>
    </row>
    <row r="589" spans="1:11" x14ac:dyDescent="0.25">
      <c r="A589" s="360">
        <v>3.81</v>
      </c>
      <c r="B589" s="360"/>
      <c r="C589" s="360">
        <v>29.03</v>
      </c>
      <c r="D589" s="360"/>
      <c r="E589" s="360">
        <v>10.09</v>
      </c>
      <c r="F589" s="360"/>
      <c r="G589" s="360">
        <v>10.02</v>
      </c>
      <c r="H589" s="360"/>
      <c r="I589" s="360">
        <v>1.64</v>
      </c>
      <c r="J589" s="360"/>
      <c r="K589" s="360">
        <v>1.48</v>
      </c>
    </row>
    <row r="590" spans="1:11" x14ac:dyDescent="0.25">
      <c r="A590" s="360">
        <v>3.89</v>
      </c>
      <c r="B590" s="360"/>
      <c r="C590" s="360">
        <v>29.03</v>
      </c>
      <c r="D590" s="360"/>
      <c r="E590" s="360">
        <v>10.08</v>
      </c>
      <c r="F590" s="360"/>
      <c r="G590" s="360">
        <v>10.02</v>
      </c>
      <c r="H590" s="360"/>
      <c r="I590" s="360">
        <v>1.7</v>
      </c>
      <c r="J590" s="360"/>
      <c r="K590" s="360">
        <v>1.58</v>
      </c>
    </row>
    <row r="591" spans="1:11" x14ac:dyDescent="0.25">
      <c r="A591" s="360">
        <v>4</v>
      </c>
      <c r="B591" s="360"/>
      <c r="C591" s="360">
        <v>29.03</v>
      </c>
      <c r="D591" s="360"/>
      <c r="E591" s="360">
        <v>10.09</v>
      </c>
      <c r="F591" s="360"/>
      <c r="G591" s="360">
        <v>10.02</v>
      </c>
      <c r="H591" s="360"/>
      <c r="I591" s="360">
        <v>1.76</v>
      </c>
      <c r="J591" s="360"/>
      <c r="K591" s="360">
        <v>1.68</v>
      </c>
    </row>
    <row r="592" spans="1:11" x14ac:dyDescent="0.25">
      <c r="A592" s="360">
        <v>4.0599999999999996</v>
      </c>
      <c r="B592" s="360"/>
      <c r="C592" s="360">
        <v>29.03</v>
      </c>
      <c r="D592" s="360"/>
      <c r="E592" s="360">
        <v>10.09</v>
      </c>
      <c r="F592" s="360"/>
      <c r="G592" s="360">
        <v>10.02</v>
      </c>
      <c r="H592" s="360"/>
      <c r="I592" s="360">
        <v>1.73</v>
      </c>
      <c r="J592" s="360"/>
      <c r="K592" s="360">
        <v>1.93</v>
      </c>
    </row>
    <row r="593" spans="1:11" x14ac:dyDescent="0.25">
      <c r="A593" s="360">
        <v>4.0999999999999996</v>
      </c>
      <c r="B593" s="360"/>
      <c r="C593" s="360">
        <v>29.03</v>
      </c>
      <c r="D593" s="360"/>
      <c r="E593" s="360">
        <v>10.09</v>
      </c>
      <c r="F593" s="360"/>
      <c r="G593" s="360">
        <v>10.01</v>
      </c>
      <c r="H593" s="360"/>
      <c r="I593" s="360">
        <v>1.7</v>
      </c>
      <c r="J593" s="360"/>
      <c r="K593" s="360">
        <v>2.19</v>
      </c>
    </row>
    <row r="594" spans="1:11" x14ac:dyDescent="0.25">
      <c r="A594" s="360">
        <v>4.17</v>
      </c>
      <c r="B594" s="360"/>
      <c r="C594" s="360">
        <v>29.03</v>
      </c>
      <c r="D594" s="360"/>
      <c r="E594" s="360">
        <v>10.09</v>
      </c>
      <c r="F594" s="360"/>
      <c r="G594" s="360">
        <v>10.01</v>
      </c>
      <c r="H594" s="360"/>
      <c r="I594" s="360">
        <v>1.66</v>
      </c>
      <c r="J594" s="360"/>
      <c r="K594" s="360">
        <v>2.36</v>
      </c>
    </row>
    <row r="595" spans="1:11" x14ac:dyDescent="0.25">
      <c r="A595" s="360">
        <v>4.25</v>
      </c>
      <c r="B595" s="360"/>
      <c r="C595" s="360">
        <v>29.03</v>
      </c>
      <c r="D595" s="360"/>
      <c r="E595" s="360">
        <v>10.09</v>
      </c>
      <c r="F595" s="360"/>
      <c r="G595" s="360">
        <v>10.01</v>
      </c>
      <c r="H595" s="360"/>
      <c r="I595" s="360">
        <v>1.63</v>
      </c>
      <c r="J595" s="360"/>
      <c r="K595" s="360">
        <v>2.54</v>
      </c>
    </row>
    <row r="596" spans="1:11" x14ac:dyDescent="0.25">
      <c r="A596" s="360">
        <v>4.3099999999999996</v>
      </c>
      <c r="B596" s="360"/>
      <c r="C596" s="360">
        <v>29.03</v>
      </c>
      <c r="D596" s="360"/>
      <c r="E596" s="360">
        <v>10.09</v>
      </c>
      <c r="F596" s="360"/>
      <c r="G596" s="360">
        <v>10</v>
      </c>
      <c r="H596" s="360"/>
      <c r="I596" s="360">
        <v>1.64</v>
      </c>
      <c r="J596" s="360"/>
      <c r="K596" s="360">
        <v>1.95</v>
      </c>
    </row>
    <row r="597" spans="1:11" x14ac:dyDescent="0.25">
      <c r="A597" s="360">
        <v>4.37</v>
      </c>
      <c r="B597" s="360"/>
      <c r="C597" s="360">
        <v>29.03</v>
      </c>
      <c r="D597" s="360"/>
      <c r="E597" s="360">
        <v>10.09</v>
      </c>
      <c r="F597" s="360"/>
      <c r="G597" s="360">
        <v>9.99</v>
      </c>
      <c r="H597" s="360"/>
      <c r="I597" s="360">
        <v>1.65</v>
      </c>
      <c r="J597" s="360"/>
      <c r="K597" s="360">
        <v>1.36</v>
      </c>
    </row>
    <row r="598" spans="1:11" x14ac:dyDescent="0.25">
      <c r="A598" s="360">
        <v>4.45</v>
      </c>
      <c r="B598" s="360"/>
      <c r="C598" s="360">
        <v>29.03</v>
      </c>
      <c r="D598" s="360"/>
      <c r="E598" s="360">
        <v>10.09</v>
      </c>
      <c r="F598" s="360"/>
      <c r="G598" s="360">
        <v>9.99</v>
      </c>
      <c r="H598" s="360"/>
      <c r="I598" s="360">
        <v>1.62</v>
      </c>
      <c r="J598" s="360"/>
      <c r="K598" s="360">
        <v>1.93</v>
      </c>
    </row>
    <row r="599" spans="1:11" x14ac:dyDescent="0.25">
      <c r="A599" s="360">
        <v>4.53</v>
      </c>
      <c r="B599" s="360"/>
      <c r="C599" s="360">
        <v>29.03</v>
      </c>
      <c r="D599" s="360"/>
      <c r="E599" s="360">
        <v>10.09</v>
      </c>
      <c r="F599" s="360"/>
      <c r="G599" s="360">
        <v>9.98</v>
      </c>
      <c r="H599" s="360"/>
      <c r="I599" s="360">
        <v>1.58</v>
      </c>
      <c r="J599" s="360"/>
      <c r="K599" s="360">
        <v>2.5</v>
      </c>
    </row>
    <row r="600" spans="1:11" x14ac:dyDescent="0.25">
      <c r="A600" s="360">
        <v>4.6100000000000003</v>
      </c>
      <c r="B600" s="360"/>
      <c r="C600" s="360">
        <v>29.03</v>
      </c>
      <c r="D600" s="360"/>
      <c r="E600" s="360">
        <v>10.09</v>
      </c>
      <c r="F600" s="360"/>
      <c r="G600" s="360">
        <v>9.98</v>
      </c>
      <c r="H600" s="360"/>
      <c r="I600" s="360">
        <v>1.68</v>
      </c>
      <c r="J600" s="360"/>
      <c r="K600" s="360">
        <v>2.2000000000000002</v>
      </c>
    </row>
    <row r="601" spans="1:11" x14ac:dyDescent="0.25">
      <c r="A601" s="360">
        <v>4.68</v>
      </c>
      <c r="B601" s="360"/>
      <c r="C601" s="360">
        <v>29.03</v>
      </c>
      <c r="D601" s="360"/>
      <c r="E601" s="360">
        <v>10.09</v>
      </c>
      <c r="F601" s="360"/>
      <c r="G601" s="360">
        <v>9.98</v>
      </c>
      <c r="H601" s="360"/>
      <c r="I601" s="360">
        <v>1.78</v>
      </c>
      <c r="J601" s="360"/>
      <c r="K601" s="360">
        <v>1.9</v>
      </c>
    </row>
    <row r="602" spans="1:11" x14ac:dyDescent="0.25">
      <c r="A602" s="360">
        <v>4.7300000000000004</v>
      </c>
      <c r="B602" s="360"/>
      <c r="C602" s="360">
        <v>29.03</v>
      </c>
      <c r="D602" s="360"/>
      <c r="E602" s="360">
        <v>10.09</v>
      </c>
      <c r="F602" s="360"/>
      <c r="G602" s="360">
        <v>10</v>
      </c>
      <c r="H602" s="360"/>
      <c r="I602" s="360">
        <v>1.74</v>
      </c>
      <c r="J602" s="360"/>
      <c r="K602" s="360">
        <v>2.0299999999999998</v>
      </c>
    </row>
    <row r="603" spans="1:11" x14ac:dyDescent="0.25">
      <c r="A603" s="360">
        <v>4.8099999999999996</v>
      </c>
      <c r="B603" s="360"/>
      <c r="C603" s="360">
        <v>29.03</v>
      </c>
      <c r="D603" s="360"/>
      <c r="E603" s="360">
        <v>10.09</v>
      </c>
      <c r="F603" s="360"/>
      <c r="G603" s="360">
        <v>10</v>
      </c>
      <c r="H603" s="360"/>
      <c r="I603" s="360">
        <v>1.62</v>
      </c>
      <c r="J603" s="360"/>
      <c r="K603" s="360">
        <v>2.15</v>
      </c>
    </row>
    <row r="604" spans="1:11" x14ac:dyDescent="0.25">
      <c r="A604" s="360">
        <v>4.8899999999999997</v>
      </c>
      <c r="B604" s="360"/>
      <c r="C604" s="360">
        <v>29.03</v>
      </c>
      <c r="D604" s="360"/>
      <c r="E604" s="360">
        <v>10.09</v>
      </c>
      <c r="F604" s="360"/>
      <c r="G604" s="360">
        <v>10</v>
      </c>
      <c r="H604" s="360"/>
      <c r="I604" s="360">
        <v>1.62</v>
      </c>
      <c r="J604" s="360"/>
      <c r="K604" s="360">
        <v>2.15</v>
      </c>
    </row>
    <row r="605" spans="1:11" x14ac:dyDescent="0.25">
      <c r="A605" s="360">
        <v>4.96</v>
      </c>
      <c r="B605" s="360"/>
      <c r="C605" s="360">
        <v>29.03</v>
      </c>
      <c r="D605" s="360"/>
      <c r="E605" s="360">
        <v>10.09</v>
      </c>
      <c r="F605" s="360"/>
      <c r="G605" s="360">
        <v>10.01</v>
      </c>
      <c r="H605" s="360"/>
      <c r="I605" s="360">
        <v>1.62</v>
      </c>
      <c r="J605" s="360"/>
      <c r="K605" s="360">
        <v>1.65</v>
      </c>
    </row>
    <row r="606" spans="1:11" x14ac:dyDescent="0.25">
      <c r="A606" s="360">
        <v>5.03</v>
      </c>
      <c r="B606" s="360"/>
      <c r="C606" s="360">
        <v>29.03</v>
      </c>
      <c r="D606" s="360"/>
      <c r="E606" s="360">
        <v>10.09</v>
      </c>
      <c r="F606" s="360"/>
      <c r="G606" s="360">
        <v>10.01</v>
      </c>
      <c r="H606" s="360"/>
      <c r="I606" s="360">
        <v>1.62</v>
      </c>
      <c r="J606" s="360"/>
      <c r="K606" s="360">
        <v>1.64</v>
      </c>
    </row>
    <row r="607" spans="1:11" x14ac:dyDescent="0.25">
      <c r="A607" s="360">
        <v>5.1100000000000003</v>
      </c>
      <c r="B607" s="360"/>
      <c r="C607" s="360">
        <v>29.03</v>
      </c>
      <c r="D607" s="360"/>
      <c r="E607" s="360">
        <v>10.09</v>
      </c>
      <c r="F607" s="360"/>
      <c r="G607" s="360">
        <v>10.01</v>
      </c>
      <c r="H607" s="360"/>
      <c r="I607" s="360">
        <v>1.62</v>
      </c>
      <c r="J607" s="360"/>
      <c r="K607" s="360">
        <v>1.71</v>
      </c>
    </row>
    <row r="608" spans="1:11" x14ac:dyDescent="0.25">
      <c r="A608" s="360">
        <v>5.19</v>
      </c>
      <c r="B608" s="360"/>
      <c r="C608" s="360">
        <v>29.03</v>
      </c>
      <c r="D608" s="360"/>
      <c r="E608" s="360">
        <v>10.09</v>
      </c>
      <c r="F608" s="360"/>
      <c r="G608" s="360">
        <v>10.01</v>
      </c>
      <c r="H608" s="360"/>
      <c r="I608" s="360">
        <v>1.62</v>
      </c>
      <c r="J608" s="360"/>
      <c r="K608" s="360">
        <v>1.7</v>
      </c>
    </row>
    <row r="609" spans="1:11" x14ac:dyDescent="0.25">
      <c r="A609" s="360">
        <v>5.28</v>
      </c>
      <c r="B609" s="360"/>
      <c r="C609" s="360">
        <v>29.03</v>
      </c>
      <c r="D609" s="360"/>
      <c r="E609" s="360">
        <v>10.09</v>
      </c>
      <c r="F609" s="360"/>
      <c r="G609" s="360">
        <v>10.01</v>
      </c>
      <c r="H609" s="360"/>
      <c r="I609" s="360">
        <v>1.71</v>
      </c>
      <c r="J609" s="360"/>
      <c r="K609" s="360">
        <v>2.1800000000000002</v>
      </c>
    </row>
    <row r="610" spans="1:11" x14ac:dyDescent="0.25">
      <c r="A610" s="360">
        <v>5.35</v>
      </c>
      <c r="B610" s="360"/>
      <c r="C610" s="360">
        <v>29.03</v>
      </c>
      <c r="D610" s="360"/>
      <c r="E610" s="360">
        <v>10.09</v>
      </c>
      <c r="F610" s="360"/>
      <c r="G610" s="360">
        <v>10</v>
      </c>
      <c r="H610" s="360"/>
      <c r="I610" s="360">
        <v>1.72</v>
      </c>
      <c r="J610" s="360"/>
      <c r="K610" s="360">
        <v>2.17</v>
      </c>
    </row>
    <row r="611" spans="1:11" x14ac:dyDescent="0.25">
      <c r="A611" s="360">
        <v>5.43</v>
      </c>
      <c r="B611" s="360"/>
      <c r="C611" s="360">
        <v>29.03</v>
      </c>
      <c r="D611" s="360"/>
      <c r="E611" s="360">
        <v>10.09</v>
      </c>
      <c r="F611" s="360"/>
      <c r="G611" s="360">
        <v>10</v>
      </c>
      <c r="H611" s="360"/>
      <c r="I611" s="360">
        <v>1.65</v>
      </c>
      <c r="J611" s="360"/>
      <c r="K611" s="360">
        <v>1.52</v>
      </c>
    </row>
    <row r="612" spans="1:11" x14ac:dyDescent="0.25">
      <c r="A612" s="360">
        <v>5.51</v>
      </c>
      <c r="B612" s="360"/>
      <c r="C612" s="360">
        <v>29.03</v>
      </c>
      <c r="D612" s="360"/>
      <c r="E612" s="360">
        <v>10.09</v>
      </c>
      <c r="F612" s="360"/>
      <c r="G612" s="360">
        <v>10</v>
      </c>
      <c r="H612" s="360"/>
      <c r="I612" s="360">
        <v>1.65</v>
      </c>
      <c r="J612" s="360"/>
      <c r="K612" s="360">
        <v>1.52</v>
      </c>
    </row>
    <row r="613" spans="1:11" x14ac:dyDescent="0.25">
      <c r="A613" s="360">
        <v>5.58</v>
      </c>
      <c r="B613" s="360"/>
      <c r="C613" s="360">
        <v>29.03</v>
      </c>
      <c r="D613" s="360"/>
      <c r="E613" s="360">
        <v>10.09</v>
      </c>
      <c r="F613" s="360"/>
      <c r="G613" s="360">
        <v>10</v>
      </c>
      <c r="H613" s="360"/>
      <c r="I613" s="360">
        <v>1.61</v>
      </c>
      <c r="J613" s="360"/>
      <c r="K613" s="360">
        <v>2.14</v>
      </c>
    </row>
    <row r="614" spans="1:11" x14ac:dyDescent="0.25">
      <c r="A614" s="360">
        <v>5.64</v>
      </c>
      <c r="B614" s="360"/>
      <c r="C614" s="360">
        <v>29.03</v>
      </c>
      <c r="D614" s="360"/>
      <c r="E614" s="360">
        <v>10.09</v>
      </c>
      <c r="F614" s="360"/>
      <c r="G614" s="360">
        <v>10</v>
      </c>
      <c r="H614" s="360"/>
      <c r="I614" s="360">
        <v>1.61</v>
      </c>
      <c r="J614" s="360"/>
      <c r="K614" s="360">
        <v>2.14</v>
      </c>
    </row>
    <row r="615" spans="1:11" x14ac:dyDescent="0.25">
      <c r="A615" s="360">
        <v>5.72</v>
      </c>
      <c r="B615" s="360"/>
      <c r="C615" s="360">
        <v>29.03</v>
      </c>
      <c r="D615" s="360"/>
      <c r="E615" s="360">
        <v>10.09</v>
      </c>
      <c r="F615" s="360"/>
      <c r="G615" s="360">
        <v>10</v>
      </c>
      <c r="H615" s="360"/>
      <c r="I615" s="360">
        <v>1.68</v>
      </c>
      <c r="J615" s="360"/>
      <c r="K615" s="360">
        <v>2.06</v>
      </c>
    </row>
    <row r="616" spans="1:11" x14ac:dyDescent="0.25">
      <c r="A616" s="360">
        <v>5.81</v>
      </c>
      <c r="B616" s="360"/>
      <c r="C616" s="360">
        <v>29.03</v>
      </c>
      <c r="D616" s="360"/>
      <c r="E616" s="360">
        <v>10.09</v>
      </c>
      <c r="F616" s="360"/>
      <c r="G616" s="360">
        <v>10.01</v>
      </c>
      <c r="H616" s="360"/>
      <c r="I616" s="360">
        <v>1.68</v>
      </c>
      <c r="J616" s="360"/>
      <c r="K616" s="360">
        <v>2.0499999999999998</v>
      </c>
    </row>
    <row r="617" spans="1:11" x14ac:dyDescent="0.25">
      <c r="A617" s="360">
        <v>5.88</v>
      </c>
      <c r="B617" s="360"/>
      <c r="C617" s="360">
        <v>29.03</v>
      </c>
      <c r="D617" s="360"/>
      <c r="E617" s="360">
        <v>10.09</v>
      </c>
      <c r="F617" s="360"/>
      <c r="G617" s="360">
        <v>10.01</v>
      </c>
      <c r="H617" s="360"/>
      <c r="I617" s="360">
        <v>2.15</v>
      </c>
      <c r="J617" s="360"/>
      <c r="K617" s="360">
        <v>1.86</v>
      </c>
    </row>
    <row r="618" spans="1:11" x14ac:dyDescent="0.25">
      <c r="A618" s="360">
        <v>5.95</v>
      </c>
      <c r="B618" s="360"/>
      <c r="C618" s="360">
        <v>29.03</v>
      </c>
      <c r="D618" s="360"/>
      <c r="E618" s="360">
        <v>10.09</v>
      </c>
      <c r="F618" s="360"/>
      <c r="G618" s="360">
        <v>10.02</v>
      </c>
      <c r="H618" s="360"/>
      <c r="I618" s="360">
        <v>2.15</v>
      </c>
      <c r="J618" s="360"/>
      <c r="K618" s="360">
        <v>1.86</v>
      </c>
    </row>
    <row r="619" spans="1:11" x14ac:dyDescent="0.25">
      <c r="A619" s="360">
        <v>6.03</v>
      </c>
      <c r="B619" s="360"/>
      <c r="C619" s="360">
        <v>29.03</v>
      </c>
      <c r="D619" s="360"/>
      <c r="E619" s="360">
        <v>10.09</v>
      </c>
      <c r="F619" s="360"/>
      <c r="G619" s="360">
        <v>10.02</v>
      </c>
      <c r="H619" s="360"/>
      <c r="I619" s="360">
        <v>1.74</v>
      </c>
      <c r="J619" s="360"/>
      <c r="K619" s="360">
        <v>1.88</v>
      </c>
    </row>
    <row r="620" spans="1:11" x14ac:dyDescent="0.25">
      <c r="A620" s="360">
        <v>6.1</v>
      </c>
      <c r="B620" s="360"/>
      <c r="C620" s="360">
        <v>29.03</v>
      </c>
      <c r="D620" s="360"/>
      <c r="E620" s="360">
        <v>10.09</v>
      </c>
      <c r="F620" s="360"/>
      <c r="G620" s="360">
        <v>10.02</v>
      </c>
      <c r="H620" s="360"/>
      <c r="I620" s="360">
        <v>1.74</v>
      </c>
      <c r="J620" s="360"/>
      <c r="K620" s="360">
        <v>1.89</v>
      </c>
    </row>
    <row r="621" spans="1:11" x14ac:dyDescent="0.25">
      <c r="A621" s="360">
        <v>6.17</v>
      </c>
      <c r="B621" s="360"/>
      <c r="C621" s="360">
        <v>29.03</v>
      </c>
      <c r="D621" s="360"/>
      <c r="E621" s="360">
        <v>10.1</v>
      </c>
      <c r="F621" s="360"/>
      <c r="G621" s="360">
        <v>10.02</v>
      </c>
      <c r="H621" s="360"/>
      <c r="I621" s="360">
        <v>1.58</v>
      </c>
      <c r="J621" s="360"/>
      <c r="K621" s="360">
        <v>1.43</v>
      </c>
    </row>
    <row r="622" spans="1:11" x14ac:dyDescent="0.25">
      <c r="A622" s="360">
        <v>6.24</v>
      </c>
      <c r="B622" s="360"/>
      <c r="C622" s="360">
        <v>29.03</v>
      </c>
      <c r="D622" s="360"/>
      <c r="E622" s="360">
        <v>10.1</v>
      </c>
      <c r="F622" s="360"/>
      <c r="G622" s="360">
        <v>10.01</v>
      </c>
      <c r="H622" s="360"/>
      <c r="I622" s="360">
        <v>1.58</v>
      </c>
      <c r="J622" s="360"/>
      <c r="K622" s="360">
        <v>1.44</v>
      </c>
    </row>
    <row r="623" spans="1:11" x14ac:dyDescent="0.25">
      <c r="A623" s="360">
        <v>6.31</v>
      </c>
      <c r="B623" s="360"/>
      <c r="C623" s="360">
        <v>29.03</v>
      </c>
      <c r="D623" s="360"/>
      <c r="E623" s="360">
        <v>10.1</v>
      </c>
      <c r="F623" s="360"/>
      <c r="G623" s="360">
        <v>10</v>
      </c>
      <c r="H623" s="360"/>
      <c r="I623" s="360">
        <v>1.55</v>
      </c>
      <c r="J623" s="360"/>
      <c r="K623" s="360">
        <v>1.51</v>
      </c>
    </row>
    <row r="624" spans="1:11" x14ac:dyDescent="0.25">
      <c r="A624" s="360">
        <v>6.38</v>
      </c>
      <c r="B624" s="360"/>
      <c r="C624" s="360">
        <v>29.03</v>
      </c>
      <c r="D624" s="360"/>
      <c r="E624" s="360">
        <v>10.1</v>
      </c>
      <c r="F624" s="360"/>
      <c r="G624" s="360">
        <v>10</v>
      </c>
      <c r="H624" s="360"/>
      <c r="I624" s="360">
        <v>1.55</v>
      </c>
      <c r="J624" s="360"/>
      <c r="K624" s="360">
        <v>1.51</v>
      </c>
    </row>
    <row r="625" spans="1:11" x14ac:dyDescent="0.25">
      <c r="A625" s="360">
        <v>6.45</v>
      </c>
      <c r="B625" s="360"/>
      <c r="C625" s="360">
        <v>29.04</v>
      </c>
      <c r="D625" s="360"/>
      <c r="E625" s="360">
        <v>10.1</v>
      </c>
      <c r="F625" s="360"/>
      <c r="G625" s="360">
        <v>9.99</v>
      </c>
      <c r="H625" s="360"/>
      <c r="I625" s="360">
        <v>1.74</v>
      </c>
      <c r="J625" s="360"/>
      <c r="K625" s="360">
        <v>2.31</v>
      </c>
    </row>
    <row r="626" spans="1:11" x14ac:dyDescent="0.25">
      <c r="A626" s="360">
        <v>6.53</v>
      </c>
      <c r="B626" s="360"/>
      <c r="C626" s="360">
        <v>29.03</v>
      </c>
      <c r="D626" s="360"/>
      <c r="E626" s="360">
        <v>10.1</v>
      </c>
      <c r="F626" s="360"/>
      <c r="G626" s="360">
        <v>9.99</v>
      </c>
      <c r="H626" s="360"/>
      <c r="I626" s="360">
        <v>1.74</v>
      </c>
      <c r="J626" s="360"/>
      <c r="K626" s="360">
        <v>2.31</v>
      </c>
    </row>
    <row r="627" spans="1:11" x14ac:dyDescent="0.25">
      <c r="A627" s="360">
        <v>6.59</v>
      </c>
      <c r="B627" s="360"/>
      <c r="C627" s="360">
        <v>29.04</v>
      </c>
      <c r="D627" s="360"/>
      <c r="E627" s="360">
        <v>10.1</v>
      </c>
      <c r="F627" s="360"/>
      <c r="G627" s="360">
        <v>9.98</v>
      </c>
      <c r="H627" s="360"/>
      <c r="I627" s="360">
        <v>1.68</v>
      </c>
      <c r="J627" s="360"/>
      <c r="K627" s="360">
        <v>1.87</v>
      </c>
    </row>
    <row r="628" spans="1:11" x14ac:dyDescent="0.25">
      <c r="A628" s="360">
        <v>6.66</v>
      </c>
      <c r="B628" s="360"/>
      <c r="C628" s="360">
        <v>29.04</v>
      </c>
      <c r="D628" s="360"/>
      <c r="E628" s="360">
        <v>10.09</v>
      </c>
      <c r="F628" s="360"/>
      <c r="G628" s="360">
        <v>9.98</v>
      </c>
      <c r="H628" s="360"/>
      <c r="I628" s="360">
        <v>1.69</v>
      </c>
      <c r="J628" s="360"/>
      <c r="K628" s="360">
        <v>1.88</v>
      </c>
    </row>
    <row r="629" spans="1:11" x14ac:dyDescent="0.25">
      <c r="A629" s="360">
        <v>6.75</v>
      </c>
      <c r="B629" s="360"/>
      <c r="C629" s="360">
        <v>29.04</v>
      </c>
      <c r="D629" s="360"/>
      <c r="E629" s="360">
        <v>10.09</v>
      </c>
      <c r="F629" s="360"/>
      <c r="G629" s="360">
        <v>9.98</v>
      </c>
      <c r="H629" s="360"/>
      <c r="I629" s="360">
        <v>1.62</v>
      </c>
      <c r="J629" s="360"/>
      <c r="K629" s="360">
        <v>2.2000000000000002</v>
      </c>
    </row>
    <row r="630" spans="1:11" x14ac:dyDescent="0.25">
      <c r="A630" s="360">
        <v>6.82</v>
      </c>
      <c r="B630" s="360"/>
      <c r="C630" s="360">
        <v>29.04</v>
      </c>
      <c r="D630" s="360"/>
      <c r="E630" s="360">
        <v>10.09</v>
      </c>
      <c r="F630" s="360"/>
      <c r="G630" s="360">
        <v>9.99</v>
      </c>
      <c r="H630" s="360"/>
      <c r="I630" s="360">
        <v>1.61</v>
      </c>
      <c r="J630" s="360"/>
      <c r="K630" s="360">
        <v>2.2000000000000002</v>
      </c>
    </row>
    <row r="631" spans="1:11" x14ac:dyDescent="0.25">
      <c r="A631" s="360">
        <v>6.88</v>
      </c>
      <c r="B631" s="360"/>
      <c r="C631" s="360">
        <v>29.04</v>
      </c>
      <c r="D631" s="360"/>
      <c r="E631" s="360">
        <v>10.09</v>
      </c>
      <c r="F631" s="360"/>
      <c r="G631" s="360">
        <v>10</v>
      </c>
      <c r="H631" s="360"/>
      <c r="I631" s="360">
        <v>1.6</v>
      </c>
      <c r="J631" s="360"/>
      <c r="K631" s="360">
        <v>2.19</v>
      </c>
    </row>
    <row r="632" spans="1:11" x14ac:dyDescent="0.25">
      <c r="A632" s="360">
        <v>6.93</v>
      </c>
      <c r="B632" s="360"/>
      <c r="C632" s="360">
        <v>29.04</v>
      </c>
      <c r="D632" s="360"/>
      <c r="E632" s="360">
        <v>10.09</v>
      </c>
      <c r="F632" s="360"/>
      <c r="G632" s="360">
        <v>10</v>
      </c>
      <c r="H632" s="360"/>
      <c r="I632" s="360">
        <v>1.6</v>
      </c>
      <c r="J632" s="360"/>
      <c r="K632" s="360">
        <v>2.19</v>
      </c>
    </row>
    <row r="633" spans="1:11" x14ac:dyDescent="0.25">
      <c r="A633" s="360">
        <v>7</v>
      </c>
      <c r="B633" s="360"/>
      <c r="C633" s="360">
        <v>29.04</v>
      </c>
      <c r="D633" s="360"/>
      <c r="E633" s="360">
        <v>10.09</v>
      </c>
      <c r="F633" s="360"/>
      <c r="G633" s="360">
        <v>10.01</v>
      </c>
      <c r="H633" s="360"/>
      <c r="I633" s="360">
        <v>1.66</v>
      </c>
      <c r="J633" s="360"/>
      <c r="K633" s="360">
        <v>1.89</v>
      </c>
    </row>
    <row r="634" spans="1:11" x14ac:dyDescent="0.25">
      <c r="A634" s="360">
        <v>7.07</v>
      </c>
      <c r="B634" s="360"/>
      <c r="C634" s="360">
        <v>29.04</v>
      </c>
      <c r="D634" s="360"/>
      <c r="E634" s="360">
        <v>10.08</v>
      </c>
      <c r="F634" s="360"/>
      <c r="G634" s="360">
        <v>10.01</v>
      </c>
      <c r="H634" s="360"/>
      <c r="I634" s="360">
        <v>1.65</v>
      </c>
      <c r="J634" s="360"/>
      <c r="K634" s="360">
        <v>1.89</v>
      </c>
    </row>
    <row r="635" spans="1:11" x14ac:dyDescent="0.25">
      <c r="A635" s="360">
        <v>7.13</v>
      </c>
      <c r="B635" s="360"/>
      <c r="C635" s="360">
        <v>29.04</v>
      </c>
      <c r="D635" s="360"/>
      <c r="E635" s="360">
        <v>10.08</v>
      </c>
      <c r="F635" s="360"/>
      <c r="G635" s="360">
        <v>10.02</v>
      </c>
      <c r="H635" s="360"/>
      <c r="I635" s="360">
        <v>1.66</v>
      </c>
      <c r="J635" s="360"/>
      <c r="K635" s="360">
        <v>1.96</v>
      </c>
    </row>
    <row r="636" spans="1:11" x14ac:dyDescent="0.25">
      <c r="A636" s="360">
        <v>7.19</v>
      </c>
      <c r="B636" s="360"/>
      <c r="C636" s="360">
        <v>29.05</v>
      </c>
      <c r="D636" s="360"/>
      <c r="E636" s="360">
        <v>10.07</v>
      </c>
      <c r="F636" s="360"/>
      <c r="G636" s="360">
        <v>10.02</v>
      </c>
      <c r="H636" s="360"/>
      <c r="I636" s="360">
        <v>1.66</v>
      </c>
      <c r="J636" s="360"/>
      <c r="K636" s="360">
        <v>1.96</v>
      </c>
    </row>
    <row r="637" spans="1:11" x14ac:dyDescent="0.25">
      <c r="A637" s="360">
        <v>7.27</v>
      </c>
      <c r="B637" s="360"/>
      <c r="C637" s="360">
        <v>29.04</v>
      </c>
      <c r="D637" s="360"/>
      <c r="E637" s="360">
        <v>10.07</v>
      </c>
      <c r="F637" s="360"/>
      <c r="G637" s="360">
        <v>10.02</v>
      </c>
      <c r="H637" s="360"/>
      <c r="I637" s="360">
        <v>1.59</v>
      </c>
      <c r="J637" s="360"/>
      <c r="K637" s="360">
        <v>2.57</v>
      </c>
    </row>
    <row r="638" spans="1:11" x14ac:dyDescent="0.25">
      <c r="A638" s="360">
        <v>7.34</v>
      </c>
      <c r="B638" s="360"/>
      <c r="C638" s="360">
        <v>29.04</v>
      </c>
      <c r="D638" s="360"/>
      <c r="E638" s="360">
        <v>10.08</v>
      </c>
      <c r="F638" s="360"/>
      <c r="G638" s="360">
        <v>10</v>
      </c>
      <c r="H638" s="360"/>
      <c r="I638" s="360">
        <v>1.59</v>
      </c>
      <c r="J638" s="360"/>
      <c r="K638" s="360">
        <v>2.57</v>
      </c>
    </row>
    <row r="639" spans="1:11" x14ac:dyDescent="0.25">
      <c r="A639" s="360">
        <v>7.4</v>
      </c>
      <c r="B639" s="360"/>
      <c r="C639" s="360">
        <v>29.05</v>
      </c>
      <c r="D639" s="360"/>
      <c r="E639" s="360">
        <v>10.07</v>
      </c>
      <c r="F639" s="360"/>
      <c r="G639" s="360">
        <v>9.99</v>
      </c>
      <c r="H639" s="360"/>
      <c r="I639" s="360">
        <v>1.63</v>
      </c>
      <c r="J639" s="360"/>
      <c r="K639" s="360">
        <v>2.25</v>
      </c>
    </row>
    <row r="640" spans="1:11" x14ac:dyDescent="0.25">
      <c r="A640" s="360">
        <v>7.47</v>
      </c>
      <c r="B640" s="360"/>
      <c r="C640" s="360">
        <v>29.06</v>
      </c>
      <c r="D640" s="360"/>
      <c r="E640" s="360">
        <v>10.06</v>
      </c>
      <c r="F640" s="360"/>
      <c r="G640" s="360">
        <v>9.9700000000000006</v>
      </c>
      <c r="H640" s="360"/>
      <c r="I640" s="360">
        <v>1.67</v>
      </c>
      <c r="J640" s="360"/>
      <c r="K640" s="360">
        <v>1.94</v>
      </c>
    </row>
    <row r="641" spans="1:11" x14ac:dyDescent="0.25">
      <c r="A641" s="360">
        <v>7.56</v>
      </c>
      <c r="B641" s="360"/>
      <c r="C641" s="360">
        <v>29.05</v>
      </c>
      <c r="D641" s="360"/>
      <c r="E641" s="360">
        <v>10.050000000000001</v>
      </c>
      <c r="F641" s="360"/>
      <c r="G641" s="360">
        <v>9.9600000000000009</v>
      </c>
      <c r="H641" s="360"/>
      <c r="I641" s="360">
        <v>1.66</v>
      </c>
      <c r="J641" s="360"/>
      <c r="K641" s="360">
        <v>1.91</v>
      </c>
    </row>
    <row r="642" spans="1:11" x14ac:dyDescent="0.25">
      <c r="A642" s="360">
        <v>7.63</v>
      </c>
      <c r="B642" s="360"/>
      <c r="C642" s="360">
        <v>29.05</v>
      </c>
      <c r="D642" s="360"/>
      <c r="E642" s="360">
        <v>10.050000000000001</v>
      </c>
      <c r="F642" s="360"/>
      <c r="G642" s="360">
        <v>9.9499999999999993</v>
      </c>
      <c r="H642" s="360"/>
      <c r="I642" s="360">
        <v>1.65</v>
      </c>
      <c r="J642" s="360"/>
      <c r="K642" s="360">
        <v>1.89</v>
      </c>
    </row>
    <row r="643" spans="1:11" x14ac:dyDescent="0.25">
      <c r="A643" s="360">
        <v>7.7</v>
      </c>
      <c r="B643" s="360"/>
      <c r="C643" s="360">
        <v>29.06</v>
      </c>
      <c r="D643" s="360"/>
      <c r="E643" s="360">
        <v>10.039999999999999</v>
      </c>
      <c r="F643" s="360"/>
      <c r="G643" s="360">
        <v>9.94</v>
      </c>
      <c r="H643" s="360"/>
      <c r="I643" s="360">
        <v>1.71</v>
      </c>
      <c r="J643" s="360"/>
      <c r="K643" s="360">
        <v>1.77</v>
      </c>
    </row>
    <row r="644" spans="1:11" x14ac:dyDescent="0.25">
      <c r="A644" s="360">
        <v>7.77</v>
      </c>
      <c r="B644" s="360"/>
      <c r="C644" s="360">
        <v>29.07</v>
      </c>
      <c r="D644" s="360"/>
      <c r="E644" s="360">
        <v>10.02</v>
      </c>
      <c r="F644" s="360"/>
      <c r="G644" s="360">
        <v>9.94</v>
      </c>
      <c r="H644" s="360"/>
      <c r="I644" s="360">
        <v>1.76</v>
      </c>
      <c r="J644" s="360"/>
      <c r="K644" s="360">
        <v>1.66</v>
      </c>
    </row>
    <row r="645" spans="1:11" x14ac:dyDescent="0.25">
      <c r="A645" s="360">
        <v>7.87</v>
      </c>
      <c r="B645" s="360"/>
      <c r="C645" s="360">
        <v>29.05</v>
      </c>
      <c r="D645" s="360"/>
      <c r="E645" s="360">
        <v>10.01</v>
      </c>
      <c r="F645" s="360"/>
      <c r="G645" s="360">
        <v>9.9600000000000009</v>
      </c>
      <c r="H645" s="360"/>
      <c r="I645" s="360">
        <v>1.75</v>
      </c>
      <c r="J645" s="360"/>
      <c r="K645" s="360">
        <v>1.85</v>
      </c>
    </row>
    <row r="646" spans="1:11" x14ac:dyDescent="0.25">
      <c r="A646" s="360">
        <v>7.94</v>
      </c>
      <c r="B646" s="360"/>
      <c r="C646" s="360">
        <v>29.05</v>
      </c>
      <c r="D646" s="360"/>
      <c r="E646" s="360">
        <v>10.01</v>
      </c>
      <c r="F646" s="360"/>
      <c r="G646" s="360">
        <v>9.9700000000000006</v>
      </c>
      <c r="H646" s="360"/>
      <c r="I646" s="360">
        <v>1.75</v>
      </c>
      <c r="J646" s="360"/>
      <c r="K646" s="360">
        <v>2.06</v>
      </c>
    </row>
    <row r="647" spans="1:11" x14ac:dyDescent="0.25">
      <c r="A647" s="360">
        <v>8</v>
      </c>
      <c r="B647" s="360"/>
      <c r="C647" s="360">
        <v>29.06</v>
      </c>
      <c r="D647" s="360"/>
      <c r="E647" s="360">
        <v>10.01</v>
      </c>
      <c r="F647" s="360"/>
      <c r="G647" s="360">
        <v>9.98</v>
      </c>
      <c r="H647" s="360"/>
      <c r="I647" s="360">
        <v>1.7</v>
      </c>
      <c r="J647" s="360"/>
      <c r="K647" s="360">
        <v>2.0499999999999998</v>
      </c>
    </row>
    <row r="648" spans="1:11" x14ac:dyDescent="0.25">
      <c r="A648" s="360">
        <v>8.08</v>
      </c>
      <c r="B648" s="360"/>
      <c r="C648" s="360">
        <v>29.06</v>
      </c>
      <c r="D648" s="360"/>
      <c r="E648" s="360">
        <v>10</v>
      </c>
      <c r="F648" s="360"/>
      <c r="G648" s="360">
        <v>9.98</v>
      </c>
      <c r="H648" s="360"/>
      <c r="I648" s="360">
        <v>1.65</v>
      </c>
      <c r="J648" s="360"/>
      <c r="K648" s="360">
        <v>2.0299999999999998</v>
      </c>
    </row>
    <row r="649" spans="1:11" x14ac:dyDescent="0.25">
      <c r="A649" s="360">
        <v>8.18</v>
      </c>
      <c r="B649" s="360"/>
      <c r="C649" s="360">
        <v>29.05</v>
      </c>
      <c r="D649" s="360"/>
      <c r="E649" s="360">
        <v>10</v>
      </c>
      <c r="F649" s="360"/>
      <c r="G649" s="360">
        <v>9.98</v>
      </c>
      <c r="H649" s="360"/>
      <c r="I649" s="360">
        <v>1.6</v>
      </c>
      <c r="J649" s="360"/>
      <c r="K649" s="360">
        <v>2.08</v>
      </c>
    </row>
    <row r="650" spans="1:11" x14ac:dyDescent="0.25">
      <c r="A650" s="360">
        <v>8.24</v>
      </c>
      <c r="B650" s="360"/>
      <c r="C650" s="360">
        <v>29.06</v>
      </c>
      <c r="D650" s="360"/>
      <c r="E650" s="360">
        <v>10</v>
      </c>
      <c r="F650" s="360"/>
      <c r="G650" s="360">
        <v>9.9700000000000006</v>
      </c>
      <c r="H650" s="360"/>
      <c r="I650" s="360">
        <v>1.56</v>
      </c>
      <c r="J650" s="360"/>
      <c r="K650" s="360">
        <v>2.14</v>
      </c>
    </row>
    <row r="651" spans="1:11" x14ac:dyDescent="0.25">
      <c r="A651" s="360">
        <v>8.2899999999999991</v>
      </c>
      <c r="B651" s="360"/>
      <c r="C651" s="360">
        <v>29.06</v>
      </c>
      <c r="D651" s="360"/>
      <c r="E651" s="360">
        <v>9.99</v>
      </c>
      <c r="F651" s="360"/>
      <c r="G651" s="360">
        <v>9.9600000000000009</v>
      </c>
      <c r="H651" s="360"/>
      <c r="I651" s="360">
        <v>1.6</v>
      </c>
      <c r="J651" s="360"/>
      <c r="K651" s="360">
        <v>1.76</v>
      </c>
    </row>
    <row r="652" spans="1:11" x14ac:dyDescent="0.25">
      <c r="A652" s="360">
        <v>8.3800000000000008</v>
      </c>
      <c r="B652" s="360"/>
      <c r="C652" s="360">
        <v>29.06</v>
      </c>
      <c r="D652" s="360"/>
      <c r="E652" s="360">
        <v>9.98</v>
      </c>
      <c r="F652" s="360"/>
      <c r="G652" s="360">
        <v>9.9600000000000009</v>
      </c>
      <c r="H652" s="360"/>
      <c r="I652" s="360">
        <v>1.63</v>
      </c>
      <c r="J652" s="360"/>
      <c r="K652" s="360">
        <v>1.39</v>
      </c>
    </row>
    <row r="653" spans="1:11" x14ac:dyDescent="0.25">
      <c r="A653" s="360">
        <v>8.4700000000000006</v>
      </c>
      <c r="B653" s="360"/>
      <c r="C653" s="360">
        <v>29.06</v>
      </c>
      <c r="D653" s="360"/>
      <c r="E653" s="360">
        <v>9.98</v>
      </c>
      <c r="F653" s="360"/>
      <c r="G653" s="360">
        <v>9.94</v>
      </c>
      <c r="H653" s="360"/>
      <c r="I653" s="360">
        <v>1.62</v>
      </c>
      <c r="J653" s="360"/>
      <c r="K653" s="360">
        <v>1.54</v>
      </c>
    </row>
    <row r="654" spans="1:11" x14ac:dyDescent="0.25">
      <c r="A654" s="360">
        <v>8.52</v>
      </c>
      <c r="B654" s="360"/>
      <c r="C654" s="360">
        <v>29.06</v>
      </c>
      <c r="D654" s="360"/>
      <c r="E654" s="360">
        <v>9.98</v>
      </c>
      <c r="F654" s="360"/>
      <c r="G654" s="360">
        <v>9.94</v>
      </c>
      <c r="H654" s="360"/>
      <c r="I654" s="360">
        <v>1.62</v>
      </c>
      <c r="J654" s="360"/>
      <c r="K654" s="360">
        <v>1.69</v>
      </c>
    </row>
    <row r="655" spans="1:11" x14ac:dyDescent="0.25">
      <c r="A655" s="360">
        <v>8.59</v>
      </c>
      <c r="B655" s="360"/>
      <c r="C655" s="360">
        <v>29.06</v>
      </c>
      <c r="D655" s="360"/>
      <c r="E655" s="360">
        <v>9.9700000000000006</v>
      </c>
      <c r="F655" s="360"/>
      <c r="G655" s="360">
        <v>9.9499999999999993</v>
      </c>
      <c r="H655" s="360"/>
      <c r="I655" s="360">
        <v>1.7</v>
      </c>
      <c r="J655" s="360"/>
      <c r="K655" s="360">
        <v>1.5</v>
      </c>
    </row>
    <row r="656" spans="1:11" x14ac:dyDescent="0.25">
      <c r="A656" s="360">
        <v>8.68</v>
      </c>
      <c r="B656" s="360"/>
      <c r="C656" s="360">
        <v>29.06</v>
      </c>
      <c r="D656" s="360"/>
      <c r="E656" s="360">
        <v>9.9700000000000006</v>
      </c>
      <c r="F656" s="360"/>
      <c r="G656" s="360">
        <v>9.9600000000000009</v>
      </c>
      <c r="H656" s="360"/>
      <c r="I656" s="360">
        <v>1.79</v>
      </c>
      <c r="J656" s="360"/>
      <c r="K656" s="360">
        <v>1.29</v>
      </c>
    </row>
    <row r="657" spans="1:11" x14ac:dyDescent="0.25">
      <c r="A657" s="360">
        <v>8.75</v>
      </c>
      <c r="B657" s="360"/>
      <c r="C657" s="360">
        <v>29.06</v>
      </c>
      <c r="D657" s="360"/>
      <c r="E657" s="360">
        <v>9.9700000000000006</v>
      </c>
      <c r="F657" s="360"/>
      <c r="G657" s="360">
        <v>9.9600000000000009</v>
      </c>
      <c r="H657" s="360"/>
      <c r="I657" s="360">
        <v>1.73</v>
      </c>
      <c r="J657" s="360"/>
      <c r="K657" s="360">
        <v>1.41</v>
      </c>
    </row>
    <row r="658" spans="1:11" x14ac:dyDescent="0.25">
      <c r="A658" s="360">
        <v>8.84</v>
      </c>
      <c r="B658" s="360"/>
      <c r="C658" s="360">
        <v>29.06</v>
      </c>
      <c r="D658" s="360"/>
      <c r="E658" s="360">
        <v>9.9600000000000009</v>
      </c>
      <c r="F658" s="360"/>
      <c r="G658" s="360">
        <v>9.9700000000000006</v>
      </c>
      <c r="H658" s="360"/>
      <c r="I658" s="360">
        <v>1.67</v>
      </c>
      <c r="J658" s="360"/>
      <c r="K658" s="360">
        <v>1.53</v>
      </c>
    </row>
    <row r="659" spans="1:11" x14ac:dyDescent="0.25">
      <c r="A659" s="360">
        <v>8.94</v>
      </c>
      <c r="B659" s="360"/>
      <c r="C659" s="360">
        <v>29.06</v>
      </c>
      <c r="D659" s="360"/>
      <c r="E659" s="360">
        <v>9.9600000000000009</v>
      </c>
      <c r="F659" s="360"/>
      <c r="G659" s="360">
        <v>9.9700000000000006</v>
      </c>
      <c r="H659" s="360"/>
      <c r="I659" s="360">
        <v>1.71</v>
      </c>
      <c r="J659" s="360"/>
      <c r="K659" s="360">
        <v>2.0699999999999998</v>
      </c>
    </row>
    <row r="660" spans="1:11" x14ac:dyDescent="0.25">
      <c r="A660" s="360">
        <v>9</v>
      </c>
      <c r="B660" s="360"/>
      <c r="C660" s="360">
        <v>29.06</v>
      </c>
      <c r="D660" s="360"/>
      <c r="E660" s="360">
        <v>9.9600000000000009</v>
      </c>
      <c r="F660" s="360"/>
      <c r="G660" s="360">
        <v>9.98</v>
      </c>
      <c r="H660" s="360"/>
      <c r="I660" s="360">
        <v>1.74</v>
      </c>
      <c r="J660" s="360"/>
      <c r="K660" s="360">
        <v>2.61</v>
      </c>
    </row>
    <row r="661" spans="1:11" x14ac:dyDescent="0.25">
      <c r="A661" s="360">
        <v>9.07</v>
      </c>
      <c r="B661" s="360"/>
      <c r="C661" s="360">
        <v>29.07</v>
      </c>
      <c r="D661" s="360"/>
      <c r="E661" s="360">
        <v>9.9499999999999993</v>
      </c>
      <c r="F661" s="360"/>
      <c r="G661" s="360">
        <v>9.99</v>
      </c>
      <c r="H661" s="360"/>
      <c r="I661" s="360">
        <v>1.72</v>
      </c>
      <c r="J661" s="360"/>
      <c r="K661" s="360">
        <v>2.23</v>
      </c>
    </row>
    <row r="662" spans="1:11" x14ac:dyDescent="0.25">
      <c r="A662" s="360">
        <v>9.17</v>
      </c>
      <c r="B662" s="360"/>
      <c r="C662" s="360">
        <v>29.06</v>
      </c>
      <c r="D662" s="360"/>
      <c r="E662" s="360">
        <v>9.9499999999999993</v>
      </c>
      <c r="F662" s="360"/>
      <c r="G662" s="360">
        <v>10</v>
      </c>
      <c r="H662" s="360"/>
      <c r="I662" s="360">
        <v>1.7</v>
      </c>
      <c r="J662" s="360"/>
      <c r="K662" s="360">
        <v>1.86</v>
      </c>
    </row>
    <row r="663" spans="1:11" x14ac:dyDescent="0.25">
      <c r="A663" s="360">
        <v>9.24</v>
      </c>
      <c r="B663" s="360"/>
      <c r="C663" s="360">
        <v>29.06</v>
      </c>
      <c r="D663" s="360"/>
      <c r="E663" s="360">
        <v>9.9499999999999993</v>
      </c>
      <c r="F663" s="360"/>
      <c r="G663" s="360">
        <v>10.01</v>
      </c>
      <c r="H663" s="360"/>
      <c r="I663" s="360">
        <v>1.82</v>
      </c>
      <c r="J663" s="360"/>
      <c r="K663" s="360">
        <v>3.78</v>
      </c>
    </row>
    <row r="664" spans="1:11" x14ac:dyDescent="0.25">
      <c r="A664" s="360">
        <v>9.2899999999999991</v>
      </c>
      <c r="B664" s="360"/>
      <c r="C664" s="360">
        <v>29.07</v>
      </c>
      <c r="D664" s="360"/>
      <c r="E664" s="360">
        <v>9.94</v>
      </c>
      <c r="F664" s="360"/>
      <c r="G664" s="360">
        <v>10.02</v>
      </c>
      <c r="H664" s="360"/>
      <c r="I664" s="360">
        <v>1.94</v>
      </c>
      <c r="J664" s="360"/>
      <c r="K664" s="360">
        <v>5.69</v>
      </c>
    </row>
    <row r="665" spans="1:11" x14ac:dyDescent="0.25">
      <c r="A665" s="360">
        <v>9.36</v>
      </c>
      <c r="B665" s="360"/>
      <c r="C665" s="360">
        <v>29.08</v>
      </c>
      <c r="D665" s="360"/>
      <c r="E665" s="360">
        <v>9.93</v>
      </c>
      <c r="F665" s="360"/>
      <c r="G665" s="360">
        <v>10.029999999999999</v>
      </c>
      <c r="H665" s="360"/>
      <c r="I665" s="360">
        <v>1.9</v>
      </c>
      <c r="J665" s="360"/>
      <c r="K665" s="360">
        <v>7.45</v>
      </c>
    </row>
    <row r="666" spans="1:11" x14ac:dyDescent="0.25">
      <c r="A666" s="360">
        <v>9.4700000000000006</v>
      </c>
      <c r="B666" s="360"/>
      <c r="C666" s="360">
        <v>29.06</v>
      </c>
      <c r="D666" s="360"/>
      <c r="E666" s="360">
        <v>9.93</v>
      </c>
      <c r="F666" s="360"/>
      <c r="G666" s="360">
        <v>10.029999999999999</v>
      </c>
      <c r="H666" s="360"/>
      <c r="I666" s="360">
        <v>1.85</v>
      </c>
      <c r="J666" s="360"/>
      <c r="K666" s="360">
        <v>9.2200000000000006</v>
      </c>
    </row>
    <row r="667" spans="1:11" x14ac:dyDescent="0.25">
      <c r="A667" s="360">
        <v>9.5399999999999991</v>
      </c>
      <c r="B667" s="360"/>
      <c r="C667" s="360">
        <v>29.06</v>
      </c>
      <c r="D667" s="360"/>
      <c r="E667" s="360">
        <v>9.93</v>
      </c>
      <c r="F667" s="360"/>
      <c r="G667" s="360">
        <v>10.029999999999999</v>
      </c>
      <c r="H667" s="360"/>
      <c r="I667" s="360">
        <v>1.75</v>
      </c>
      <c r="J667" s="360"/>
      <c r="K667" s="360">
        <v>6.63</v>
      </c>
    </row>
    <row r="668" spans="1:11" x14ac:dyDescent="0.25">
      <c r="A668" s="360">
        <v>9.57</v>
      </c>
      <c r="B668" s="360"/>
      <c r="C668" s="360">
        <v>29.07</v>
      </c>
      <c r="D668" s="360"/>
      <c r="E668" s="360">
        <v>9.93</v>
      </c>
      <c r="F668" s="360"/>
      <c r="G668" s="360">
        <v>10.02</v>
      </c>
      <c r="H668" s="360"/>
      <c r="I668" s="360">
        <v>1.64</v>
      </c>
      <c r="J668" s="360"/>
      <c r="K668" s="360">
        <v>4.05</v>
      </c>
    </row>
    <row r="669" spans="1:11" x14ac:dyDescent="0.25">
      <c r="A669" s="360">
        <v>9.65</v>
      </c>
      <c r="B669" s="360"/>
      <c r="C669" s="360">
        <v>29.07</v>
      </c>
      <c r="D669" s="360"/>
      <c r="E669" s="360">
        <v>9.92</v>
      </c>
      <c r="F669" s="360"/>
      <c r="G669" s="360">
        <v>10.01</v>
      </c>
      <c r="H669" s="360"/>
      <c r="I669" s="360">
        <v>1.71</v>
      </c>
      <c r="J669" s="360"/>
      <c r="K669" s="360">
        <v>4.3899999999999997</v>
      </c>
    </row>
    <row r="670" spans="1:11" x14ac:dyDescent="0.25">
      <c r="A670" s="360">
        <v>9.76</v>
      </c>
      <c r="B670" s="360"/>
      <c r="C670" s="360">
        <v>29.07</v>
      </c>
      <c r="D670" s="360"/>
      <c r="E670" s="360">
        <v>9.92</v>
      </c>
      <c r="F670" s="360"/>
      <c r="G670" s="360">
        <v>10</v>
      </c>
      <c r="H670" s="360"/>
      <c r="I670" s="360">
        <v>1.78</v>
      </c>
      <c r="J670" s="360"/>
      <c r="K670" s="360">
        <v>4.74</v>
      </c>
    </row>
    <row r="671" spans="1:11" x14ac:dyDescent="0.25">
      <c r="A671" s="360">
        <v>9.83</v>
      </c>
      <c r="B671" s="360"/>
      <c r="C671" s="360">
        <v>29.07</v>
      </c>
      <c r="D671" s="360"/>
      <c r="E671" s="360">
        <v>9.92</v>
      </c>
      <c r="F671" s="360"/>
      <c r="G671" s="360">
        <v>9.98</v>
      </c>
      <c r="H671" s="360"/>
      <c r="I671" s="360">
        <v>1.74</v>
      </c>
      <c r="J671" s="360"/>
      <c r="K671" s="360">
        <v>3.87</v>
      </c>
    </row>
    <row r="672" spans="1:11" x14ac:dyDescent="0.25">
      <c r="A672" s="360">
        <v>9.86</v>
      </c>
      <c r="B672" s="360"/>
      <c r="C672" s="360">
        <v>29.08</v>
      </c>
      <c r="D672" s="360"/>
      <c r="E672" s="360">
        <v>9.91</v>
      </c>
      <c r="F672" s="360"/>
      <c r="G672" s="360">
        <v>9.98</v>
      </c>
      <c r="H672" s="360"/>
      <c r="I672" s="360">
        <v>1.7</v>
      </c>
      <c r="J672" s="360"/>
      <c r="K672" s="360">
        <v>3</v>
      </c>
    </row>
    <row r="673" spans="1:11" x14ac:dyDescent="0.25">
      <c r="A673" s="360">
        <v>9.94</v>
      </c>
      <c r="B673" s="360"/>
      <c r="C673" s="360">
        <v>29.09</v>
      </c>
      <c r="D673" s="360"/>
      <c r="E673" s="360">
        <v>9.89</v>
      </c>
      <c r="F673" s="360"/>
      <c r="G673" s="360">
        <v>9.98</v>
      </c>
      <c r="H673" s="360"/>
      <c r="I673" s="360">
        <v>1.7</v>
      </c>
      <c r="J673" s="360"/>
      <c r="K673" s="360">
        <v>2.68</v>
      </c>
    </row>
    <row r="674" spans="1:11" x14ac:dyDescent="0.25">
      <c r="A674" s="360">
        <v>10.029999999999999</v>
      </c>
      <c r="B674" s="360"/>
      <c r="C674" s="360">
        <v>29.08</v>
      </c>
      <c r="D674" s="360"/>
      <c r="E674" s="360">
        <v>9.89</v>
      </c>
      <c r="F674" s="360"/>
      <c r="G674" s="360">
        <v>9.98</v>
      </c>
      <c r="H674" s="360"/>
      <c r="I674" s="360">
        <v>2</v>
      </c>
      <c r="J674" s="360"/>
      <c r="K674" s="360">
        <v>2.06</v>
      </c>
    </row>
    <row r="675" spans="1:11" x14ac:dyDescent="0.25">
      <c r="A675" s="360">
        <v>10.1</v>
      </c>
      <c r="B675" s="360"/>
      <c r="C675" s="360">
        <v>29.08</v>
      </c>
      <c r="D675" s="360"/>
      <c r="E675" s="360">
        <v>9.89</v>
      </c>
      <c r="F675" s="360"/>
      <c r="G675" s="360">
        <v>10</v>
      </c>
      <c r="H675" s="360"/>
      <c r="I675" s="360">
        <v>2</v>
      </c>
      <c r="J675" s="360"/>
      <c r="K675" s="360">
        <v>2.06</v>
      </c>
    </row>
    <row r="676" spans="1:11" x14ac:dyDescent="0.25">
      <c r="A676" s="360">
        <v>10.15</v>
      </c>
      <c r="B676" s="360"/>
      <c r="C676" s="360">
        <v>29.1</v>
      </c>
      <c r="D676" s="360"/>
      <c r="E676" s="360">
        <v>9.8800000000000008</v>
      </c>
      <c r="F676" s="360"/>
      <c r="G676" s="360">
        <v>10.02</v>
      </c>
      <c r="H676" s="360"/>
      <c r="I676" s="360">
        <v>1.72</v>
      </c>
      <c r="J676" s="360"/>
      <c r="K676" s="360">
        <v>1.4</v>
      </c>
    </row>
    <row r="677" spans="1:11" x14ac:dyDescent="0.25">
      <c r="A677" s="360">
        <v>10.25</v>
      </c>
      <c r="B677" s="360"/>
      <c r="C677" s="360">
        <v>29.11</v>
      </c>
      <c r="D677" s="360"/>
      <c r="E677" s="360">
        <v>9.85</v>
      </c>
      <c r="F677" s="360"/>
      <c r="G677" s="360">
        <v>10.029999999999999</v>
      </c>
      <c r="H677" s="360"/>
      <c r="I677" s="360">
        <v>1.71</v>
      </c>
      <c r="J677" s="360"/>
      <c r="K677" s="360">
        <v>1.4</v>
      </c>
    </row>
    <row r="678" spans="1:11" x14ac:dyDescent="0.25">
      <c r="A678" s="360">
        <v>10.36</v>
      </c>
      <c r="B678" s="360"/>
      <c r="C678" s="360">
        <v>29.09</v>
      </c>
      <c r="D678" s="360"/>
      <c r="E678" s="360">
        <v>9.86</v>
      </c>
      <c r="F678" s="360"/>
      <c r="G678" s="360">
        <v>10.029999999999999</v>
      </c>
      <c r="H678" s="360"/>
      <c r="I678" s="360">
        <v>1.67</v>
      </c>
      <c r="J678" s="360"/>
      <c r="K678" s="360">
        <v>1.58</v>
      </c>
    </row>
    <row r="679" spans="1:11" x14ac:dyDescent="0.25">
      <c r="A679" s="360">
        <v>10.41</v>
      </c>
      <c r="B679" s="360"/>
      <c r="C679" s="360">
        <v>29.1</v>
      </c>
      <c r="D679" s="360"/>
      <c r="E679" s="360">
        <v>9.85</v>
      </c>
      <c r="F679" s="360"/>
      <c r="G679" s="360">
        <v>10</v>
      </c>
      <c r="H679" s="360"/>
      <c r="I679" s="360">
        <v>1.67</v>
      </c>
      <c r="J679" s="360"/>
      <c r="K679" s="360">
        <v>1.58</v>
      </c>
    </row>
    <row r="680" spans="1:11" x14ac:dyDescent="0.25">
      <c r="A680" s="360">
        <v>10.45</v>
      </c>
      <c r="B680" s="360"/>
      <c r="C680" s="360">
        <v>29.12</v>
      </c>
      <c r="D680" s="360"/>
      <c r="E680" s="360">
        <v>9.83</v>
      </c>
      <c r="F680" s="360"/>
      <c r="G680" s="360">
        <v>9.9700000000000006</v>
      </c>
      <c r="H680" s="360"/>
      <c r="I680" s="360">
        <v>1.85</v>
      </c>
      <c r="J680" s="360"/>
      <c r="K680" s="360">
        <v>2.57</v>
      </c>
    </row>
    <row r="681" spans="1:11" x14ac:dyDescent="0.25">
      <c r="A681" s="360">
        <v>10.55</v>
      </c>
      <c r="B681" s="360"/>
      <c r="C681" s="360">
        <v>29.11</v>
      </c>
      <c r="D681" s="360"/>
      <c r="E681" s="360">
        <v>9.82</v>
      </c>
      <c r="F681" s="360"/>
      <c r="G681" s="360">
        <v>9.93</v>
      </c>
      <c r="H681" s="360"/>
      <c r="I681" s="360">
        <v>1.85</v>
      </c>
      <c r="J681" s="360"/>
      <c r="K681" s="360">
        <v>2.58</v>
      </c>
    </row>
    <row r="682" spans="1:11" x14ac:dyDescent="0.25">
      <c r="A682" s="360">
        <v>10.64</v>
      </c>
      <c r="B682" s="360"/>
      <c r="C682" s="360">
        <v>29.11</v>
      </c>
      <c r="D682" s="360"/>
      <c r="E682" s="360">
        <v>9.82</v>
      </c>
      <c r="F682" s="360"/>
      <c r="G682" s="360">
        <v>9.89</v>
      </c>
      <c r="H682" s="360"/>
      <c r="I682" s="360">
        <v>1.92</v>
      </c>
      <c r="J682" s="360"/>
      <c r="K682" s="360">
        <v>2.41</v>
      </c>
    </row>
    <row r="683" spans="1:11" x14ac:dyDescent="0.25">
      <c r="A683" s="360">
        <v>10.68</v>
      </c>
      <c r="B683" s="360"/>
      <c r="C683" s="360">
        <v>29.12</v>
      </c>
      <c r="D683" s="360"/>
      <c r="E683" s="360">
        <v>9.8000000000000007</v>
      </c>
      <c r="F683" s="360"/>
      <c r="G683" s="360">
        <v>9.86</v>
      </c>
      <c r="H683" s="360"/>
      <c r="I683" s="360">
        <v>1.92</v>
      </c>
      <c r="J683" s="360"/>
      <c r="K683" s="360">
        <v>2.41</v>
      </c>
    </row>
    <row r="684" spans="1:11" x14ac:dyDescent="0.25">
      <c r="A684" s="360">
        <v>10.74</v>
      </c>
      <c r="B684" s="360"/>
      <c r="C684" s="360">
        <v>29.15</v>
      </c>
      <c r="D684" s="360"/>
      <c r="E684" s="360">
        <v>9.77</v>
      </c>
      <c r="F684" s="360"/>
      <c r="G684" s="360">
        <v>9.84</v>
      </c>
      <c r="H684" s="360"/>
      <c r="I684" s="360">
        <v>1.94</v>
      </c>
      <c r="J684" s="360"/>
      <c r="K684" s="360">
        <v>2.14</v>
      </c>
    </row>
    <row r="685" spans="1:11" x14ac:dyDescent="0.25">
      <c r="A685" s="360">
        <v>10.86</v>
      </c>
      <c r="B685" s="360"/>
      <c r="C685" s="360">
        <v>29.15</v>
      </c>
      <c r="D685" s="360"/>
      <c r="E685" s="360">
        <v>9.73</v>
      </c>
      <c r="F685" s="360"/>
      <c r="G685" s="360">
        <v>9.82</v>
      </c>
      <c r="H685" s="360"/>
      <c r="I685" s="360">
        <v>1.94</v>
      </c>
      <c r="J685" s="360"/>
      <c r="K685" s="360">
        <v>2.14</v>
      </c>
    </row>
    <row r="686" spans="1:11" x14ac:dyDescent="0.25">
      <c r="A686" s="360">
        <v>10.95</v>
      </c>
      <c r="B686" s="360"/>
      <c r="C686" s="360">
        <v>29.16</v>
      </c>
      <c r="D686" s="360"/>
      <c r="E686" s="360">
        <v>9.7200000000000006</v>
      </c>
      <c r="F686" s="360"/>
      <c r="G686" s="360">
        <v>9.77</v>
      </c>
      <c r="H686" s="360"/>
      <c r="I686" s="360">
        <v>2.7</v>
      </c>
      <c r="J686" s="360"/>
      <c r="K686" s="360">
        <v>3.89</v>
      </c>
    </row>
    <row r="687" spans="1:11" x14ac:dyDescent="0.25">
      <c r="A687" s="360">
        <v>11</v>
      </c>
      <c r="B687" s="360"/>
      <c r="C687" s="360">
        <v>29.15</v>
      </c>
      <c r="D687" s="360"/>
      <c r="E687" s="360">
        <v>9.7200000000000006</v>
      </c>
      <c r="F687" s="360"/>
      <c r="G687" s="360">
        <v>9.7200000000000006</v>
      </c>
      <c r="H687" s="360"/>
      <c r="I687" s="360">
        <v>2.7</v>
      </c>
      <c r="J687" s="360"/>
      <c r="K687" s="360">
        <v>3.89</v>
      </c>
    </row>
    <row r="688" spans="1:11" x14ac:dyDescent="0.25">
      <c r="A688" s="360">
        <v>11.08</v>
      </c>
      <c r="B688" s="360"/>
      <c r="C688" s="360">
        <v>29.18</v>
      </c>
      <c r="D688" s="360"/>
      <c r="E688" s="360">
        <v>9.68</v>
      </c>
      <c r="F688" s="360"/>
      <c r="G688" s="360">
        <v>9.66</v>
      </c>
      <c r="H688" s="360"/>
      <c r="I688" s="360">
        <v>1.72</v>
      </c>
      <c r="J688" s="360"/>
      <c r="K688" s="360">
        <v>3.07</v>
      </c>
    </row>
    <row r="689" spans="1:11" x14ac:dyDescent="0.25">
      <c r="A689" s="360">
        <v>11.17</v>
      </c>
      <c r="B689" s="360"/>
      <c r="C689" s="360">
        <v>29.18</v>
      </c>
      <c r="D689" s="360"/>
      <c r="E689" s="360">
        <v>9.67</v>
      </c>
      <c r="F689" s="360"/>
      <c r="G689" s="360">
        <v>9.58</v>
      </c>
      <c r="H689" s="360"/>
      <c r="I689" s="360">
        <v>1.72</v>
      </c>
      <c r="J689" s="360"/>
      <c r="K689" s="360">
        <v>3.07</v>
      </c>
    </row>
    <row r="690" spans="1:11" x14ac:dyDescent="0.25">
      <c r="A690" s="360">
        <v>11.25</v>
      </c>
      <c r="B690" s="360"/>
      <c r="C690" s="360">
        <v>29.17</v>
      </c>
      <c r="D690" s="360"/>
      <c r="E690" s="360">
        <v>9.67</v>
      </c>
      <c r="F690" s="360"/>
      <c r="G690" s="360">
        <v>9.49</v>
      </c>
      <c r="H690" s="360"/>
      <c r="I690" s="360">
        <v>1.69</v>
      </c>
      <c r="J690" s="360"/>
      <c r="K690" s="360">
        <v>2.0099999999999998</v>
      </c>
    </row>
    <row r="691" spans="1:11" x14ac:dyDescent="0.25">
      <c r="A691" s="360">
        <v>11.31</v>
      </c>
      <c r="B691" s="360"/>
      <c r="C691" s="360">
        <v>29.21</v>
      </c>
      <c r="D691" s="360"/>
      <c r="E691" s="360">
        <v>9.6300000000000008</v>
      </c>
      <c r="F691" s="360"/>
      <c r="G691" s="360">
        <v>9.41</v>
      </c>
      <c r="H691" s="360"/>
      <c r="I691" s="360">
        <v>1.69</v>
      </c>
      <c r="J691" s="360"/>
      <c r="K691" s="360">
        <v>2.0099999999999998</v>
      </c>
    </row>
    <row r="692" spans="1:11" x14ac:dyDescent="0.25">
      <c r="A692" s="360">
        <v>11.39</v>
      </c>
      <c r="B692" s="360"/>
      <c r="C692" s="360">
        <v>29.2</v>
      </c>
      <c r="D692" s="360"/>
      <c r="E692" s="360">
        <v>9.61</v>
      </c>
      <c r="F692" s="360"/>
      <c r="G692" s="360">
        <v>9.36</v>
      </c>
      <c r="H692" s="360"/>
      <c r="I692" s="360">
        <v>2.15</v>
      </c>
      <c r="J692" s="360"/>
      <c r="K692" s="360">
        <v>2.17</v>
      </c>
    </row>
    <row r="693" spans="1:11" x14ac:dyDescent="0.25">
      <c r="A693" s="360">
        <v>11.48</v>
      </c>
      <c r="B693" s="360"/>
      <c r="C693" s="360">
        <v>29.24</v>
      </c>
      <c r="D693" s="360"/>
      <c r="E693" s="360">
        <v>9.57</v>
      </c>
      <c r="F693" s="360"/>
      <c r="G693" s="360">
        <v>9.31</v>
      </c>
      <c r="H693" s="360"/>
      <c r="I693" s="360">
        <v>2.15</v>
      </c>
      <c r="J693" s="360"/>
      <c r="K693" s="360">
        <v>2.1800000000000002</v>
      </c>
    </row>
    <row r="694" spans="1:11" x14ac:dyDescent="0.25">
      <c r="A694" s="360">
        <v>11.56</v>
      </c>
      <c r="B694" s="360"/>
      <c r="C694" s="360">
        <v>29.22</v>
      </c>
      <c r="D694" s="360"/>
      <c r="E694" s="360">
        <v>9.5500000000000007</v>
      </c>
      <c r="F694" s="360"/>
      <c r="G694" s="360">
        <v>9.2799999999999994</v>
      </c>
      <c r="H694" s="360"/>
      <c r="I694" s="360">
        <v>1.82</v>
      </c>
      <c r="J694" s="360"/>
      <c r="K694" s="360">
        <v>2.94</v>
      </c>
    </row>
    <row r="695" spans="1:11" x14ac:dyDescent="0.25">
      <c r="A695" s="360">
        <v>11.62</v>
      </c>
      <c r="B695" s="360"/>
      <c r="C695" s="360">
        <v>29.24</v>
      </c>
      <c r="D695" s="360"/>
      <c r="E695" s="360">
        <v>9.5299999999999994</v>
      </c>
      <c r="F695" s="360"/>
      <c r="G695" s="360">
        <v>9.25</v>
      </c>
      <c r="H695" s="360"/>
      <c r="I695" s="360">
        <v>1.82</v>
      </c>
      <c r="J695" s="360"/>
      <c r="K695" s="360">
        <v>2.94</v>
      </c>
    </row>
    <row r="696" spans="1:11" x14ac:dyDescent="0.25">
      <c r="A696" s="360">
        <v>11.69</v>
      </c>
      <c r="B696" s="360"/>
      <c r="C696" s="360">
        <v>29.26</v>
      </c>
      <c r="D696" s="360"/>
      <c r="E696" s="360">
        <v>9.5</v>
      </c>
      <c r="F696" s="360"/>
      <c r="G696" s="360">
        <v>9.23</v>
      </c>
      <c r="H696" s="360"/>
      <c r="I696" s="360">
        <v>1.75</v>
      </c>
      <c r="J696" s="360"/>
      <c r="K696" s="360">
        <v>1.69</v>
      </c>
    </row>
    <row r="697" spans="1:11" x14ac:dyDescent="0.25">
      <c r="A697" s="360">
        <v>11.77</v>
      </c>
      <c r="B697" s="360"/>
      <c r="C697" s="360">
        <v>29.25</v>
      </c>
      <c r="D697" s="360"/>
      <c r="E697" s="360">
        <v>9.48</v>
      </c>
      <c r="F697" s="360"/>
      <c r="G697" s="360">
        <v>9.2200000000000006</v>
      </c>
      <c r="H697" s="360"/>
      <c r="I697" s="360">
        <v>1.75</v>
      </c>
      <c r="J697" s="360"/>
      <c r="K697" s="360">
        <v>1.69</v>
      </c>
    </row>
    <row r="698" spans="1:11" x14ac:dyDescent="0.25">
      <c r="A698" s="360">
        <v>11.85</v>
      </c>
      <c r="B698" s="360"/>
      <c r="C698" s="360">
        <v>29.26</v>
      </c>
      <c r="D698" s="360"/>
      <c r="E698" s="360">
        <v>9.4700000000000006</v>
      </c>
      <c r="F698" s="360"/>
      <c r="G698" s="360">
        <v>9.1999999999999993</v>
      </c>
      <c r="H698" s="360"/>
      <c r="I698" s="360">
        <v>1.84</v>
      </c>
      <c r="J698" s="360"/>
      <c r="K698" s="360">
        <v>3.08</v>
      </c>
    </row>
    <row r="699" spans="1:11" x14ac:dyDescent="0.25">
      <c r="A699" s="360">
        <v>11.92</v>
      </c>
      <c r="B699" s="360"/>
      <c r="C699" s="360">
        <v>29.27</v>
      </c>
      <c r="D699" s="360"/>
      <c r="E699" s="360">
        <v>9.4600000000000009</v>
      </c>
      <c r="F699" s="360"/>
      <c r="G699" s="360">
        <v>9.16</v>
      </c>
      <c r="H699" s="360"/>
      <c r="I699" s="360">
        <v>1.84</v>
      </c>
      <c r="J699" s="360"/>
      <c r="K699" s="360">
        <v>3.08</v>
      </c>
    </row>
    <row r="700" spans="1:11" x14ac:dyDescent="0.25">
      <c r="A700" s="360">
        <v>11.99</v>
      </c>
      <c r="B700" s="360"/>
      <c r="C700" s="360">
        <v>29.27</v>
      </c>
      <c r="D700" s="360"/>
      <c r="E700" s="360">
        <v>9.4499999999999993</v>
      </c>
      <c r="F700" s="360"/>
      <c r="G700" s="360">
        <v>9.1199999999999992</v>
      </c>
      <c r="H700" s="360"/>
      <c r="I700" s="360">
        <v>1.82</v>
      </c>
      <c r="J700" s="360"/>
      <c r="K700" s="360">
        <v>1.89</v>
      </c>
    </row>
    <row r="701" spans="1:11" x14ac:dyDescent="0.25">
      <c r="A701" s="360">
        <v>12.08</v>
      </c>
      <c r="B701" s="360"/>
      <c r="C701" s="360">
        <v>29.27</v>
      </c>
      <c r="D701" s="360"/>
      <c r="E701" s="360">
        <v>9.44</v>
      </c>
      <c r="F701" s="360"/>
      <c r="G701" s="360">
        <v>9.08</v>
      </c>
      <c r="H701" s="360"/>
      <c r="I701" s="360">
        <v>1.82</v>
      </c>
      <c r="J701" s="360"/>
      <c r="K701" s="360">
        <v>1.89</v>
      </c>
    </row>
    <row r="702" spans="1:11" x14ac:dyDescent="0.25">
      <c r="A702" s="360">
        <v>12.16</v>
      </c>
      <c r="B702" s="360"/>
      <c r="C702" s="360">
        <v>29.28</v>
      </c>
      <c r="D702" s="360"/>
      <c r="E702" s="360">
        <v>9.43</v>
      </c>
      <c r="F702" s="360"/>
      <c r="G702" s="360">
        <v>9.0299999999999994</v>
      </c>
      <c r="H702" s="360"/>
      <c r="I702" s="360">
        <v>1.9</v>
      </c>
      <c r="J702" s="360"/>
      <c r="K702" s="360">
        <v>2.21</v>
      </c>
    </row>
    <row r="703" spans="1:11" x14ac:dyDescent="0.25">
      <c r="A703" s="360">
        <v>12.22</v>
      </c>
      <c r="B703" s="360"/>
      <c r="C703" s="360">
        <v>29.28</v>
      </c>
      <c r="D703" s="360"/>
      <c r="E703" s="360">
        <v>9.42</v>
      </c>
      <c r="F703" s="360"/>
      <c r="G703" s="360">
        <v>8.98</v>
      </c>
      <c r="H703" s="360"/>
      <c r="I703" s="360">
        <v>1.9</v>
      </c>
      <c r="J703" s="360"/>
      <c r="K703" s="360">
        <v>2.2000000000000002</v>
      </c>
    </row>
    <row r="704" spans="1:11" x14ac:dyDescent="0.25">
      <c r="A704" s="360">
        <v>12.31</v>
      </c>
      <c r="B704" s="360"/>
      <c r="C704" s="360">
        <v>29.28</v>
      </c>
      <c r="D704" s="360"/>
      <c r="E704" s="360">
        <v>9.41</v>
      </c>
      <c r="F704" s="360"/>
      <c r="G704" s="360">
        <v>8.94</v>
      </c>
      <c r="H704" s="360"/>
      <c r="I704" s="360">
        <v>1.68</v>
      </c>
      <c r="J704" s="360"/>
      <c r="K704" s="360">
        <v>1.97</v>
      </c>
    </row>
    <row r="705" spans="1:11" x14ac:dyDescent="0.25">
      <c r="A705" s="360">
        <v>12.39</v>
      </c>
      <c r="B705" s="360"/>
      <c r="C705" s="360">
        <v>29.29</v>
      </c>
      <c r="D705" s="360"/>
      <c r="E705" s="360">
        <v>9.4</v>
      </c>
      <c r="F705" s="360"/>
      <c r="G705" s="360">
        <v>8.91</v>
      </c>
      <c r="H705" s="360"/>
      <c r="I705" s="360">
        <v>1.68</v>
      </c>
      <c r="J705" s="360"/>
      <c r="K705" s="360">
        <v>1.97</v>
      </c>
    </row>
    <row r="706" spans="1:11" x14ac:dyDescent="0.25">
      <c r="A706" s="360">
        <v>12.46</v>
      </c>
      <c r="B706" s="360"/>
      <c r="C706" s="360">
        <v>29.31</v>
      </c>
      <c r="D706" s="360"/>
      <c r="E706" s="360">
        <v>9.3800000000000008</v>
      </c>
      <c r="F706" s="360"/>
      <c r="G706" s="360">
        <v>8.89</v>
      </c>
      <c r="H706" s="360"/>
      <c r="I706" s="360">
        <v>1.81</v>
      </c>
      <c r="J706" s="360"/>
      <c r="K706" s="360">
        <v>3.34</v>
      </c>
    </row>
    <row r="707" spans="1:11" x14ac:dyDescent="0.25">
      <c r="A707" s="360">
        <v>12.54</v>
      </c>
      <c r="B707" s="360"/>
      <c r="C707" s="360">
        <v>29.31</v>
      </c>
      <c r="D707" s="360"/>
      <c r="E707" s="360">
        <v>9.36</v>
      </c>
      <c r="F707" s="360"/>
      <c r="G707" s="360">
        <v>8.89</v>
      </c>
      <c r="H707" s="360"/>
      <c r="I707" s="360">
        <v>1.81</v>
      </c>
      <c r="J707" s="360"/>
      <c r="K707" s="360">
        <v>3.34</v>
      </c>
    </row>
    <row r="708" spans="1:11" x14ac:dyDescent="0.25">
      <c r="A708" s="360">
        <v>12.62</v>
      </c>
      <c r="B708" s="360"/>
      <c r="C708" s="360">
        <v>29.31</v>
      </c>
      <c r="D708" s="360"/>
      <c r="E708" s="360">
        <v>9.35</v>
      </c>
      <c r="F708" s="360"/>
      <c r="G708" s="360">
        <v>8.9</v>
      </c>
      <c r="H708" s="360"/>
      <c r="I708" s="360">
        <v>1.85</v>
      </c>
      <c r="J708" s="360"/>
      <c r="K708" s="360">
        <v>1.62</v>
      </c>
    </row>
    <row r="709" spans="1:11" x14ac:dyDescent="0.25">
      <c r="A709" s="360">
        <v>12.68</v>
      </c>
      <c r="B709" s="360"/>
      <c r="C709" s="360">
        <v>29.31</v>
      </c>
      <c r="D709" s="360"/>
      <c r="E709" s="360">
        <v>9.34</v>
      </c>
      <c r="F709" s="360"/>
      <c r="G709" s="360">
        <v>8.92</v>
      </c>
      <c r="H709" s="360"/>
      <c r="I709" s="360">
        <v>1.88</v>
      </c>
      <c r="J709" s="360"/>
      <c r="K709" s="360">
        <v>1.63</v>
      </c>
    </row>
    <row r="710" spans="1:11" x14ac:dyDescent="0.25">
      <c r="A710" s="360">
        <v>12.76</v>
      </c>
      <c r="B710" s="360"/>
      <c r="C710" s="360">
        <v>29.31</v>
      </c>
      <c r="D710" s="360"/>
      <c r="E710" s="360">
        <v>9.34</v>
      </c>
      <c r="F710" s="360"/>
      <c r="G710" s="360">
        <v>8.93</v>
      </c>
      <c r="H710" s="360"/>
      <c r="I710" s="360">
        <v>1.89</v>
      </c>
      <c r="J710" s="360"/>
      <c r="K710" s="360">
        <v>1.72</v>
      </c>
    </row>
    <row r="711" spans="1:11" x14ac:dyDescent="0.25">
      <c r="A711" s="360">
        <v>12.85</v>
      </c>
      <c r="B711" s="360"/>
      <c r="C711" s="360">
        <v>29.31</v>
      </c>
      <c r="D711" s="360"/>
      <c r="E711" s="360">
        <v>9.33</v>
      </c>
      <c r="F711" s="360"/>
      <c r="G711" s="360">
        <v>8.94</v>
      </c>
      <c r="H711" s="360"/>
      <c r="I711" s="360">
        <v>1.89</v>
      </c>
      <c r="J711" s="360"/>
      <c r="K711" s="360">
        <v>1.8</v>
      </c>
    </row>
    <row r="712" spans="1:11" x14ac:dyDescent="0.25">
      <c r="A712" s="360">
        <v>12.92</v>
      </c>
      <c r="B712" s="360"/>
      <c r="C712" s="360">
        <v>29.31</v>
      </c>
      <c r="D712" s="360"/>
      <c r="E712" s="360">
        <v>9.33</v>
      </c>
      <c r="F712" s="360"/>
      <c r="G712" s="360">
        <v>8.94</v>
      </c>
      <c r="H712" s="360"/>
      <c r="I712" s="360">
        <v>1.86</v>
      </c>
      <c r="J712" s="360"/>
      <c r="K712" s="360">
        <v>1.65</v>
      </c>
    </row>
    <row r="713" spans="1:11" x14ac:dyDescent="0.25">
      <c r="A713" s="360">
        <v>12.98</v>
      </c>
      <c r="B713" s="360"/>
      <c r="C713" s="360">
        <v>29.31</v>
      </c>
      <c r="D713" s="360"/>
      <c r="E713" s="360">
        <v>9.33</v>
      </c>
      <c r="F713" s="360"/>
      <c r="G713" s="360">
        <v>8.9600000000000009</v>
      </c>
      <c r="H713" s="360"/>
      <c r="I713" s="360">
        <v>1.82</v>
      </c>
      <c r="J713" s="360"/>
      <c r="K713" s="360">
        <v>1.51</v>
      </c>
    </row>
    <row r="714" spans="1:11" x14ac:dyDescent="0.25">
      <c r="A714" s="360">
        <v>13.07</v>
      </c>
      <c r="B714" s="360"/>
      <c r="C714" s="360">
        <v>29.3</v>
      </c>
      <c r="D714" s="360"/>
      <c r="E714" s="360">
        <v>9.34</v>
      </c>
      <c r="F714" s="360"/>
      <c r="G714" s="360">
        <v>8.9600000000000009</v>
      </c>
      <c r="H714" s="360"/>
      <c r="I714" s="360">
        <v>1.89</v>
      </c>
      <c r="J714" s="360"/>
      <c r="K714" s="360">
        <v>1.81</v>
      </c>
    </row>
    <row r="715" spans="1:11" x14ac:dyDescent="0.25">
      <c r="A715" s="360">
        <v>13.14</v>
      </c>
      <c r="B715" s="360"/>
      <c r="C715" s="360">
        <v>29.3</v>
      </c>
      <c r="D715" s="360"/>
      <c r="E715" s="360">
        <v>9.34</v>
      </c>
      <c r="F715" s="360"/>
      <c r="G715" s="360">
        <v>8.9700000000000006</v>
      </c>
      <c r="H715" s="360"/>
      <c r="I715" s="360">
        <v>1.97</v>
      </c>
      <c r="J715" s="360"/>
      <c r="K715" s="360">
        <v>2.12</v>
      </c>
    </row>
    <row r="716" spans="1:11" x14ac:dyDescent="0.25">
      <c r="A716" s="360">
        <v>13.21</v>
      </c>
      <c r="B716" s="360"/>
      <c r="C716" s="360">
        <v>29.31</v>
      </c>
      <c r="D716" s="360"/>
      <c r="E716" s="360">
        <v>9.34</v>
      </c>
      <c r="F716" s="360"/>
      <c r="G716" s="360">
        <v>8.9600000000000009</v>
      </c>
      <c r="H716" s="360"/>
      <c r="I716" s="360">
        <v>2.0699999999999998</v>
      </c>
      <c r="J716" s="360"/>
      <c r="K716" s="360">
        <v>2.66</v>
      </c>
    </row>
    <row r="717" spans="1:11" x14ac:dyDescent="0.25">
      <c r="A717" s="360">
        <v>13.29</v>
      </c>
      <c r="B717" s="360"/>
      <c r="C717" s="360">
        <v>29.31</v>
      </c>
      <c r="D717" s="360"/>
      <c r="E717" s="360">
        <v>9.34</v>
      </c>
      <c r="F717" s="360"/>
      <c r="G717" s="360">
        <v>8.9600000000000009</v>
      </c>
      <c r="H717" s="360"/>
      <c r="I717" s="360">
        <v>2.17</v>
      </c>
      <c r="J717" s="360"/>
      <c r="K717" s="360">
        <v>3.2</v>
      </c>
    </row>
    <row r="718" spans="1:11" x14ac:dyDescent="0.25">
      <c r="A718" s="360">
        <v>13.37</v>
      </c>
      <c r="B718" s="360"/>
      <c r="C718" s="360">
        <v>29.31</v>
      </c>
      <c r="D718" s="360"/>
      <c r="E718" s="360">
        <v>9.34</v>
      </c>
      <c r="F718" s="360"/>
      <c r="G718" s="360">
        <v>8.9600000000000009</v>
      </c>
      <c r="H718" s="360"/>
      <c r="I718" s="360">
        <v>2.08</v>
      </c>
      <c r="J718" s="360"/>
      <c r="K718" s="360">
        <v>2.39</v>
      </c>
    </row>
    <row r="719" spans="1:11" x14ac:dyDescent="0.25">
      <c r="A719" s="360">
        <v>13.43</v>
      </c>
      <c r="B719" s="360"/>
      <c r="C719" s="360">
        <v>29.31</v>
      </c>
      <c r="D719" s="360"/>
      <c r="E719" s="360">
        <v>9.34</v>
      </c>
      <c r="F719" s="360"/>
      <c r="G719" s="360">
        <v>8.9600000000000009</v>
      </c>
      <c r="H719" s="360"/>
      <c r="I719" s="360">
        <v>1.99</v>
      </c>
      <c r="J719" s="360"/>
      <c r="K719" s="360">
        <v>1.58</v>
      </c>
    </row>
    <row r="720" spans="1:11" x14ac:dyDescent="0.25">
      <c r="A720" s="360">
        <v>13.5</v>
      </c>
      <c r="B720" s="360"/>
      <c r="C720" s="360">
        <v>29.31</v>
      </c>
      <c r="D720" s="360"/>
      <c r="E720" s="360">
        <v>9.34</v>
      </c>
      <c r="F720" s="360"/>
      <c r="G720" s="360">
        <v>8.9499999999999993</v>
      </c>
      <c r="H720" s="360"/>
      <c r="I720" s="360">
        <v>1.9</v>
      </c>
      <c r="J720" s="360"/>
      <c r="K720" s="360">
        <v>1.67</v>
      </c>
    </row>
    <row r="721" spans="1:11" x14ac:dyDescent="0.25">
      <c r="A721" s="360">
        <v>13.57</v>
      </c>
      <c r="B721" s="360"/>
      <c r="C721" s="360">
        <v>29.3</v>
      </c>
      <c r="D721" s="360"/>
      <c r="E721" s="360">
        <v>9.34</v>
      </c>
      <c r="F721" s="360"/>
      <c r="G721" s="360">
        <v>8.94</v>
      </c>
      <c r="H721" s="360"/>
      <c r="I721" s="360">
        <v>1.8</v>
      </c>
      <c r="J721" s="360"/>
      <c r="K721" s="360">
        <v>1.76</v>
      </c>
    </row>
    <row r="722" spans="1:11" x14ac:dyDescent="0.25">
      <c r="A722" s="360">
        <v>13.63</v>
      </c>
      <c r="B722" s="360"/>
      <c r="C722" s="360">
        <v>29.31</v>
      </c>
      <c r="D722" s="360"/>
      <c r="E722" s="360">
        <v>9.34</v>
      </c>
      <c r="F722" s="360"/>
      <c r="G722" s="360">
        <v>8.93</v>
      </c>
      <c r="H722" s="360"/>
      <c r="I722" s="360">
        <v>1.85</v>
      </c>
      <c r="J722" s="360"/>
      <c r="K722" s="360">
        <v>1.69</v>
      </c>
    </row>
    <row r="723" spans="1:11" x14ac:dyDescent="0.25">
      <c r="A723" s="360">
        <v>13.7</v>
      </c>
      <c r="B723" s="360"/>
      <c r="C723" s="360">
        <v>29.31</v>
      </c>
      <c r="D723" s="360"/>
      <c r="E723" s="360">
        <v>9.34</v>
      </c>
      <c r="F723" s="360"/>
      <c r="G723" s="360">
        <v>8.92</v>
      </c>
      <c r="H723" s="360"/>
      <c r="I723" s="360">
        <v>1.89</v>
      </c>
      <c r="J723" s="360"/>
      <c r="K723" s="360">
        <v>1.6</v>
      </c>
    </row>
    <row r="724" spans="1:11" x14ac:dyDescent="0.25">
      <c r="A724" s="360">
        <v>13.76</v>
      </c>
      <c r="B724" s="360"/>
      <c r="C724" s="360">
        <v>29.3</v>
      </c>
      <c r="D724" s="360"/>
      <c r="E724" s="360">
        <v>9.34</v>
      </c>
      <c r="F724" s="360"/>
      <c r="G724" s="360">
        <v>8.92</v>
      </c>
      <c r="H724" s="360"/>
      <c r="I724" s="360">
        <v>1.85</v>
      </c>
      <c r="J724" s="360"/>
      <c r="K724" s="360">
        <v>1.35</v>
      </c>
    </row>
    <row r="725" spans="1:11" x14ac:dyDescent="0.25">
      <c r="A725" s="360">
        <v>13.82</v>
      </c>
      <c r="B725" s="360"/>
      <c r="C725" s="360">
        <v>29.31</v>
      </c>
      <c r="D725" s="360"/>
      <c r="E725" s="360">
        <v>9.34</v>
      </c>
      <c r="F725" s="360"/>
      <c r="G725" s="360">
        <v>8.92</v>
      </c>
      <c r="H725" s="360"/>
      <c r="I725" s="360">
        <v>1.81</v>
      </c>
      <c r="J725" s="360"/>
      <c r="K725" s="360">
        <v>1.0900000000000001</v>
      </c>
    </row>
    <row r="726" spans="1:11" x14ac:dyDescent="0.25">
      <c r="A726" s="360">
        <v>13.88</v>
      </c>
      <c r="B726" s="360"/>
      <c r="C726" s="360">
        <v>29.31</v>
      </c>
      <c r="D726" s="360"/>
      <c r="E726" s="360">
        <v>9.34</v>
      </c>
      <c r="F726" s="360"/>
      <c r="G726" s="360">
        <v>8.93</v>
      </c>
      <c r="H726" s="360"/>
      <c r="I726" s="360">
        <v>1.83</v>
      </c>
      <c r="J726" s="360"/>
      <c r="K726" s="360">
        <v>1.84</v>
      </c>
    </row>
    <row r="727" spans="1:11" x14ac:dyDescent="0.25">
      <c r="A727" s="360">
        <v>13.96</v>
      </c>
      <c r="B727" s="360"/>
      <c r="C727" s="360">
        <v>29.31</v>
      </c>
      <c r="D727" s="360"/>
      <c r="E727" s="360">
        <v>9.33</v>
      </c>
      <c r="F727" s="360"/>
      <c r="G727" s="360">
        <v>8.94</v>
      </c>
      <c r="H727" s="360"/>
      <c r="I727" s="360">
        <v>1.85</v>
      </c>
      <c r="J727" s="360"/>
      <c r="K727" s="360">
        <v>2.57</v>
      </c>
    </row>
    <row r="728" spans="1:11" x14ac:dyDescent="0.25">
      <c r="A728" s="360">
        <v>14.02</v>
      </c>
      <c r="B728" s="360"/>
      <c r="C728" s="360">
        <v>29.3</v>
      </c>
      <c r="D728" s="360"/>
      <c r="E728" s="360">
        <v>9.34</v>
      </c>
      <c r="F728" s="360"/>
      <c r="G728" s="360">
        <v>8.9499999999999993</v>
      </c>
      <c r="H728" s="360"/>
      <c r="I728" s="360">
        <v>1.83</v>
      </c>
      <c r="J728" s="360"/>
      <c r="K728" s="360">
        <v>2.35</v>
      </c>
    </row>
    <row r="729" spans="1:11" x14ac:dyDescent="0.25">
      <c r="A729" s="360">
        <v>14.08</v>
      </c>
      <c r="B729" s="360"/>
      <c r="C729" s="360">
        <v>29.3</v>
      </c>
      <c r="D729" s="360"/>
      <c r="E729" s="360">
        <v>9.35</v>
      </c>
      <c r="F729" s="360"/>
      <c r="G729" s="360">
        <v>8.9700000000000006</v>
      </c>
      <c r="H729" s="360"/>
      <c r="I729" s="360">
        <v>1.81</v>
      </c>
      <c r="J729" s="360"/>
      <c r="K729" s="360">
        <v>2.14</v>
      </c>
    </row>
    <row r="730" spans="1:11" x14ac:dyDescent="0.25">
      <c r="A730" s="360">
        <v>14.15</v>
      </c>
      <c r="B730" s="360"/>
      <c r="C730" s="360">
        <v>29.3</v>
      </c>
      <c r="D730" s="360"/>
      <c r="E730" s="360">
        <v>9.35</v>
      </c>
      <c r="F730" s="360"/>
      <c r="G730" s="360">
        <v>8.9700000000000006</v>
      </c>
      <c r="H730" s="360"/>
      <c r="I730" s="360">
        <v>1.8</v>
      </c>
      <c r="J730" s="360"/>
      <c r="K730" s="360">
        <v>2.84</v>
      </c>
    </row>
    <row r="731" spans="1:11" x14ac:dyDescent="0.25">
      <c r="A731" s="360">
        <v>14.22</v>
      </c>
      <c r="B731" s="360"/>
      <c r="C731" s="360">
        <v>29.31</v>
      </c>
      <c r="D731" s="360"/>
      <c r="E731" s="360">
        <v>9.35</v>
      </c>
      <c r="F731" s="360"/>
      <c r="G731" s="360">
        <v>8.9700000000000006</v>
      </c>
      <c r="H731" s="360"/>
      <c r="I731" s="360">
        <v>1.79</v>
      </c>
      <c r="J731" s="360"/>
      <c r="K731" s="360">
        <v>3.55</v>
      </c>
    </row>
    <row r="732" spans="1:11" x14ac:dyDescent="0.25">
      <c r="A732" s="360">
        <v>14.27</v>
      </c>
      <c r="B732" s="360"/>
      <c r="C732" s="360">
        <v>29.31</v>
      </c>
      <c r="D732" s="360"/>
      <c r="E732" s="360">
        <v>9.34</v>
      </c>
      <c r="F732" s="360"/>
      <c r="G732" s="360">
        <v>8.9600000000000009</v>
      </c>
      <c r="H732" s="360"/>
      <c r="I732" s="360">
        <v>1.82</v>
      </c>
      <c r="J732" s="360"/>
      <c r="K732" s="360">
        <v>2.99</v>
      </c>
    </row>
    <row r="733" spans="1:11" x14ac:dyDescent="0.25">
      <c r="A733" s="360">
        <v>14.32</v>
      </c>
      <c r="B733" s="360"/>
      <c r="C733" s="360">
        <v>29.3</v>
      </c>
      <c r="D733" s="360"/>
      <c r="E733" s="360">
        <v>9.35</v>
      </c>
      <c r="F733" s="360"/>
      <c r="G733" s="360">
        <v>8.9499999999999993</v>
      </c>
      <c r="H733" s="360"/>
      <c r="I733" s="360">
        <v>1.85</v>
      </c>
      <c r="J733" s="360"/>
      <c r="K733" s="360">
        <v>2.44</v>
      </c>
    </row>
    <row r="734" spans="1:11" x14ac:dyDescent="0.25">
      <c r="A734" s="360">
        <v>14.38</v>
      </c>
      <c r="B734" s="360"/>
      <c r="C734" s="360">
        <v>29.3</v>
      </c>
      <c r="D734" s="360"/>
      <c r="E734" s="360">
        <v>9.35</v>
      </c>
      <c r="F734" s="360"/>
      <c r="G734" s="360">
        <v>8.94</v>
      </c>
      <c r="H734" s="360"/>
      <c r="I734" s="360">
        <v>1.84</v>
      </c>
      <c r="J734" s="360"/>
      <c r="K734" s="360">
        <v>2.1</v>
      </c>
    </row>
    <row r="735" spans="1:11" x14ac:dyDescent="0.25">
      <c r="A735" s="360">
        <v>14.6</v>
      </c>
      <c r="B735" s="360"/>
      <c r="C735" s="360">
        <v>29.3</v>
      </c>
      <c r="D735" s="360"/>
      <c r="E735" s="360">
        <v>9.34</v>
      </c>
      <c r="F735" s="360"/>
      <c r="G735" s="360">
        <v>8.9499999999999993</v>
      </c>
      <c r="H735" s="360"/>
      <c r="I735" s="360">
        <v>2.06</v>
      </c>
      <c r="J735" s="360"/>
      <c r="K735" s="360">
        <v>1.4</v>
      </c>
    </row>
    <row r="736" spans="1:11" x14ac:dyDescent="0.25">
      <c r="A736" s="360">
        <v>14.61</v>
      </c>
      <c r="B736" s="360"/>
      <c r="C736" s="360">
        <v>29.31</v>
      </c>
      <c r="D736" s="360"/>
      <c r="E736" s="360">
        <v>9.34</v>
      </c>
      <c r="F736" s="360"/>
      <c r="G736" s="360">
        <v>8.9600000000000009</v>
      </c>
      <c r="H736" s="360"/>
      <c r="I736" s="360">
        <v>2.06</v>
      </c>
      <c r="J736" s="360"/>
      <c r="K736" s="360">
        <v>1.4</v>
      </c>
    </row>
    <row r="737" spans="1:11" x14ac:dyDescent="0.25">
      <c r="A737" s="360">
        <v>14.61</v>
      </c>
      <c r="B737" s="360"/>
      <c r="C737" s="360">
        <v>29.31</v>
      </c>
      <c r="D737" s="360"/>
      <c r="E737" s="360">
        <v>9.33</v>
      </c>
      <c r="F737" s="360"/>
      <c r="G737" s="360">
        <v>8.99</v>
      </c>
      <c r="H737" s="360"/>
      <c r="I737" s="360">
        <v>1.9</v>
      </c>
      <c r="J737" s="360"/>
      <c r="K737" s="360">
        <v>2.25</v>
      </c>
    </row>
    <row r="738" spans="1:11" x14ac:dyDescent="0.25">
      <c r="A738" s="360">
        <v>14.62</v>
      </c>
      <c r="B738" s="360"/>
      <c r="C738" s="360">
        <v>29.3</v>
      </c>
      <c r="D738" s="360"/>
      <c r="E738" s="360">
        <v>9.34</v>
      </c>
      <c r="F738" s="360"/>
      <c r="G738" s="360">
        <v>8.98</v>
      </c>
      <c r="H738" s="360"/>
      <c r="I738" s="360">
        <v>1.93</v>
      </c>
      <c r="J738" s="360"/>
      <c r="K738" s="360">
        <v>1.81</v>
      </c>
    </row>
    <row r="739" spans="1:11" x14ac:dyDescent="0.25">
      <c r="A739" s="360">
        <v>14.62</v>
      </c>
      <c r="B739" s="360"/>
      <c r="C739" s="360">
        <v>29.3</v>
      </c>
      <c r="D739" s="360"/>
      <c r="E739" s="360">
        <v>9.34</v>
      </c>
      <c r="F739" s="360"/>
      <c r="G739" s="360">
        <v>8.9700000000000006</v>
      </c>
      <c r="H739" s="360"/>
      <c r="I739" s="360">
        <v>1.99</v>
      </c>
      <c r="J739" s="360"/>
      <c r="K739" s="360">
        <v>1.6</v>
      </c>
    </row>
    <row r="740" spans="1:11" x14ac:dyDescent="0.25">
      <c r="A740" s="360">
        <v>14.62</v>
      </c>
      <c r="B740" s="360"/>
      <c r="C740" s="360">
        <v>29.3</v>
      </c>
      <c r="D740" s="360"/>
      <c r="E740" s="360">
        <v>9.35</v>
      </c>
      <c r="F740" s="360"/>
      <c r="G740" s="360">
        <v>8.94</v>
      </c>
      <c r="H740" s="360"/>
      <c r="I740" s="360">
        <v>1.84</v>
      </c>
      <c r="J740" s="360"/>
      <c r="K740" s="360">
        <v>1.63</v>
      </c>
    </row>
    <row r="741" spans="1:11" x14ac:dyDescent="0.25">
      <c r="A741" s="360">
        <v>14.63</v>
      </c>
      <c r="B741" s="360"/>
      <c r="C741" s="360">
        <v>29.3</v>
      </c>
      <c r="D741" s="360"/>
      <c r="E741" s="360">
        <v>9.33</v>
      </c>
      <c r="F741" s="360"/>
      <c r="G741" s="360">
        <v>8.98</v>
      </c>
      <c r="H741" s="360"/>
      <c r="I741" s="360">
        <v>1.88</v>
      </c>
      <c r="J741" s="360"/>
      <c r="K741" s="360">
        <v>2.7</v>
      </c>
    </row>
    <row r="742" spans="1:11" x14ac:dyDescent="0.25">
      <c r="A742" s="360">
        <v>14.64</v>
      </c>
      <c r="B742" s="360"/>
      <c r="C742" s="360">
        <v>29.31</v>
      </c>
      <c r="D742" s="360"/>
      <c r="E742" s="360">
        <v>9.34</v>
      </c>
      <c r="F742" s="360"/>
      <c r="G742" s="360">
        <v>8.93</v>
      </c>
      <c r="H742" s="360"/>
      <c r="I742" s="360">
        <v>1.97</v>
      </c>
      <c r="J742" s="360"/>
      <c r="K742" s="360">
        <v>3.56</v>
      </c>
    </row>
    <row r="743" spans="1:11" x14ac:dyDescent="0.25">
      <c r="A743" s="360">
        <v>14.64</v>
      </c>
      <c r="B743" s="360"/>
      <c r="C743" s="360">
        <v>29.31</v>
      </c>
      <c r="D743" s="360"/>
      <c r="E743" s="360">
        <v>9.34</v>
      </c>
      <c r="F743" s="360"/>
      <c r="G743" s="360">
        <v>8.92</v>
      </c>
      <c r="H743" s="360"/>
      <c r="I743" s="360">
        <v>1.98</v>
      </c>
      <c r="J743" s="360"/>
      <c r="K743" s="360">
        <v>2.89</v>
      </c>
    </row>
    <row r="744" spans="1:11" x14ac:dyDescent="0.25">
      <c r="A744" s="360">
        <v>14.69</v>
      </c>
      <c r="B744" s="360"/>
      <c r="C744" s="360">
        <v>29.32</v>
      </c>
      <c r="D744" s="360"/>
      <c r="E744" s="360">
        <v>9.33</v>
      </c>
      <c r="F744" s="360"/>
      <c r="G744" s="360">
        <v>8.92</v>
      </c>
      <c r="H744" s="360"/>
      <c r="I744" s="360">
        <v>1.97</v>
      </c>
      <c r="J744" s="360"/>
      <c r="K744" s="360">
        <v>2.89</v>
      </c>
    </row>
    <row r="745" spans="1:11" x14ac:dyDescent="0.25">
      <c r="A745" s="360">
        <v>14.74</v>
      </c>
      <c r="B745" s="360"/>
      <c r="C745" s="360">
        <v>29.32</v>
      </c>
      <c r="D745" s="360"/>
      <c r="E745" s="360">
        <v>9.32</v>
      </c>
      <c r="F745" s="360"/>
      <c r="G745" s="360">
        <v>8.91</v>
      </c>
      <c r="H745" s="360"/>
      <c r="I745" s="360">
        <v>1.86</v>
      </c>
      <c r="J745" s="360"/>
      <c r="K745" s="360">
        <v>1.47</v>
      </c>
    </row>
    <row r="746" spans="1:11" x14ac:dyDescent="0.25">
      <c r="A746" s="360">
        <v>14.93</v>
      </c>
      <c r="B746" s="360"/>
      <c r="C746" s="360">
        <v>29.32</v>
      </c>
      <c r="D746" s="360"/>
      <c r="E746" s="360">
        <v>9.3000000000000007</v>
      </c>
      <c r="F746" s="360"/>
      <c r="G746" s="360">
        <v>8.92</v>
      </c>
      <c r="H746" s="360"/>
      <c r="I746" s="360">
        <v>2.02</v>
      </c>
      <c r="J746" s="360"/>
      <c r="K746" s="360">
        <v>1.51</v>
      </c>
    </row>
    <row r="747" spans="1:11" x14ac:dyDescent="0.25">
      <c r="A747" s="360">
        <v>14.94</v>
      </c>
      <c r="B747" s="360"/>
      <c r="C747" s="360">
        <v>29.32</v>
      </c>
      <c r="D747" s="360"/>
      <c r="E747" s="360">
        <v>9.3000000000000007</v>
      </c>
      <c r="F747" s="360"/>
      <c r="G747" s="360">
        <v>8.92</v>
      </c>
      <c r="H747" s="360"/>
      <c r="I747" s="360">
        <v>2.0499999999999998</v>
      </c>
      <c r="J747" s="360"/>
      <c r="K747" s="360">
        <v>1.23</v>
      </c>
    </row>
    <row r="748" spans="1:11" x14ac:dyDescent="0.25">
      <c r="A748" s="360">
        <v>14.94</v>
      </c>
      <c r="B748" s="360"/>
      <c r="C748" s="360">
        <v>29.32</v>
      </c>
      <c r="D748" s="360"/>
      <c r="E748" s="360">
        <v>9.3000000000000007</v>
      </c>
      <c r="F748" s="360"/>
      <c r="G748" s="360">
        <v>8.91</v>
      </c>
      <c r="H748" s="360"/>
      <c r="I748" s="360">
        <v>2.02</v>
      </c>
      <c r="J748" s="360"/>
      <c r="K748" s="360">
        <v>1.51</v>
      </c>
    </row>
    <row r="749" spans="1:11" x14ac:dyDescent="0.25">
      <c r="A749" s="346"/>
      <c r="C749" s="346"/>
      <c r="E749" s="346"/>
      <c r="G749" s="346"/>
      <c r="I749" s="346"/>
      <c r="K749" s="346"/>
    </row>
    <row r="750" spans="1:11" x14ac:dyDescent="0.25">
      <c r="A750" s="461" t="s">
        <v>461</v>
      </c>
      <c r="B750" s="461"/>
      <c r="C750" s="461"/>
      <c r="D750" s="461"/>
      <c r="E750" s="461"/>
      <c r="F750" s="461"/>
      <c r="G750" s="461"/>
      <c r="H750" s="461"/>
      <c r="I750" s="461"/>
      <c r="J750" s="461"/>
      <c r="K750" s="461"/>
    </row>
    <row r="751" spans="1:11" x14ac:dyDescent="0.25">
      <c r="A751" s="360">
        <v>0.42</v>
      </c>
      <c r="B751" s="360"/>
      <c r="C751" s="360">
        <v>28.99</v>
      </c>
      <c r="D751" s="360"/>
      <c r="E751" s="360">
        <v>10.14</v>
      </c>
      <c r="F751" s="360"/>
      <c r="G751" s="360">
        <v>7.03</v>
      </c>
      <c r="H751" s="360"/>
      <c r="I751" s="360">
        <v>1.31</v>
      </c>
      <c r="J751" s="360"/>
      <c r="K751" s="360">
        <v>0.5</v>
      </c>
    </row>
    <row r="752" spans="1:11" x14ac:dyDescent="0.25">
      <c r="A752" s="360">
        <v>0.54</v>
      </c>
      <c r="B752" s="360"/>
      <c r="C752" s="360">
        <v>28.98</v>
      </c>
      <c r="D752" s="360"/>
      <c r="E752" s="360">
        <v>10.130000000000001</v>
      </c>
      <c r="F752" s="360"/>
      <c r="G752" s="360">
        <v>6.82</v>
      </c>
      <c r="H752" s="360"/>
      <c r="I752" s="360">
        <v>1.31</v>
      </c>
      <c r="J752" s="360"/>
      <c r="K752" s="360">
        <v>0.5</v>
      </c>
    </row>
    <row r="753" spans="1:11" x14ac:dyDescent="0.25">
      <c r="A753" s="360">
        <v>0.59</v>
      </c>
      <c r="B753" s="360"/>
      <c r="C753" s="360">
        <v>28.98</v>
      </c>
      <c r="D753" s="360"/>
      <c r="E753" s="360">
        <v>10.130000000000001</v>
      </c>
      <c r="F753" s="360"/>
      <c r="G753" s="360">
        <v>6.69</v>
      </c>
      <c r="H753" s="360"/>
      <c r="I753" s="360">
        <v>1.34</v>
      </c>
      <c r="J753" s="360"/>
      <c r="K753" s="360">
        <v>0.51</v>
      </c>
    </row>
    <row r="754" spans="1:11" x14ac:dyDescent="0.25">
      <c r="A754" s="360">
        <v>0.67</v>
      </c>
      <c r="B754" s="360"/>
      <c r="C754" s="360">
        <v>28.99</v>
      </c>
      <c r="D754" s="360"/>
      <c r="E754" s="360">
        <v>10.130000000000001</v>
      </c>
      <c r="F754" s="360"/>
      <c r="G754" s="360">
        <v>6.64</v>
      </c>
      <c r="H754" s="360"/>
      <c r="I754" s="360">
        <v>1.34</v>
      </c>
      <c r="J754" s="360"/>
      <c r="K754" s="360">
        <v>0.51</v>
      </c>
    </row>
    <row r="755" spans="1:11" x14ac:dyDescent="0.25">
      <c r="A755" s="360">
        <v>0.78</v>
      </c>
      <c r="B755" s="360"/>
      <c r="C755" s="360">
        <v>28.99</v>
      </c>
      <c r="D755" s="360"/>
      <c r="E755" s="360">
        <v>10.130000000000001</v>
      </c>
      <c r="F755" s="360"/>
      <c r="G755" s="360">
        <v>6.6</v>
      </c>
      <c r="H755" s="360"/>
      <c r="I755" s="360">
        <v>1.37</v>
      </c>
      <c r="J755" s="360"/>
      <c r="K755" s="360">
        <v>0.6</v>
      </c>
    </row>
    <row r="756" spans="1:11" x14ac:dyDescent="0.25">
      <c r="A756" s="360">
        <v>0.86</v>
      </c>
      <c r="B756" s="360"/>
      <c r="C756" s="360">
        <v>28.99</v>
      </c>
      <c r="D756" s="360"/>
      <c r="E756" s="360">
        <v>10.130000000000001</v>
      </c>
      <c r="F756" s="360"/>
      <c r="G756" s="360">
        <v>6.57</v>
      </c>
      <c r="H756" s="360"/>
      <c r="I756" s="360">
        <v>1.37</v>
      </c>
      <c r="J756" s="360"/>
      <c r="K756" s="360">
        <v>0.61</v>
      </c>
    </row>
    <row r="757" spans="1:11" x14ac:dyDescent="0.25">
      <c r="A757" s="360">
        <v>0.95</v>
      </c>
      <c r="B757" s="360"/>
      <c r="C757" s="360">
        <v>28.98</v>
      </c>
      <c r="D757" s="360"/>
      <c r="E757" s="360">
        <v>10.130000000000001</v>
      </c>
      <c r="F757" s="360"/>
      <c r="G757" s="360">
        <v>6.53</v>
      </c>
      <c r="H757" s="360"/>
      <c r="I757" s="360">
        <v>1.37</v>
      </c>
      <c r="J757" s="360"/>
      <c r="K757" s="360">
        <v>0.65</v>
      </c>
    </row>
    <row r="758" spans="1:11" x14ac:dyDescent="0.25">
      <c r="A758" s="360">
        <v>1.04</v>
      </c>
      <c r="B758" s="360"/>
      <c r="C758" s="360">
        <v>28.98</v>
      </c>
      <c r="D758" s="360"/>
      <c r="E758" s="360">
        <v>10.130000000000001</v>
      </c>
      <c r="F758" s="360"/>
      <c r="G758" s="360">
        <v>6.51</v>
      </c>
      <c r="H758" s="360"/>
      <c r="I758" s="360">
        <v>1.37</v>
      </c>
      <c r="J758" s="360"/>
      <c r="K758" s="360">
        <v>0.66</v>
      </c>
    </row>
    <row r="759" spans="1:11" x14ac:dyDescent="0.25">
      <c r="A759" s="360">
        <v>1.1399999999999999</v>
      </c>
      <c r="B759" s="360"/>
      <c r="C759" s="360">
        <v>28.98</v>
      </c>
      <c r="D759" s="360"/>
      <c r="E759" s="360">
        <v>10.130000000000001</v>
      </c>
      <c r="F759" s="360"/>
      <c r="G759" s="360">
        <v>6.54</v>
      </c>
      <c r="H759" s="360"/>
      <c r="I759" s="360">
        <v>1.32</v>
      </c>
      <c r="J759" s="360"/>
      <c r="K759" s="360">
        <v>0.42</v>
      </c>
    </row>
    <row r="760" spans="1:11" x14ac:dyDescent="0.25">
      <c r="A760" s="360">
        <v>1.22</v>
      </c>
      <c r="B760" s="360"/>
      <c r="C760" s="360">
        <v>28.99</v>
      </c>
      <c r="D760" s="360"/>
      <c r="E760" s="360">
        <v>10.130000000000001</v>
      </c>
      <c r="F760" s="360"/>
      <c r="G760" s="360">
        <v>6.6</v>
      </c>
      <c r="H760" s="360"/>
      <c r="I760" s="360">
        <v>1.33</v>
      </c>
      <c r="J760" s="360"/>
      <c r="K760" s="360">
        <v>0.43</v>
      </c>
    </row>
    <row r="761" spans="1:11" x14ac:dyDescent="0.25">
      <c r="A761" s="360">
        <v>1.3</v>
      </c>
      <c r="B761" s="360"/>
      <c r="C761" s="360">
        <v>28.99</v>
      </c>
      <c r="D761" s="360"/>
      <c r="E761" s="360">
        <v>10.130000000000001</v>
      </c>
      <c r="F761" s="360"/>
      <c r="G761" s="360">
        <v>6.72</v>
      </c>
      <c r="H761" s="360"/>
      <c r="I761" s="360">
        <v>1.31</v>
      </c>
      <c r="J761" s="360"/>
      <c r="K761" s="360">
        <v>0.45</v>
      </c>
    </row>
    <row r="762" spans="1:11" x14ac:dyDescent="0.25">
      <c r="A762" s="360">
        <v>1.41</v>
      </c>
      <c r="B762" s="360"/>
      <c r="C762" s="360">
        <v>28.99</v>
      </c>
      <c r="D762" s="360"/>
      <c r="E762" s="360">
        <v>10.119999999999999</v>
      </c>
      <c r="F762" s="360"/>
      <c r="G762" s="360">
        <v>6.87</v>
      </c>
      <c r="H762" s="360"/>
      <c r="I762" s="360">
        <v>1.31</v>
      </c>
      <c r="J762" s="360"/>
      <c r="K762" s="360">
        <v>0.45</v>
      </c>
    </row>
    <row r="763" spans="1:11" x14ac:dyDescent="0.25">
      <c r="A763" s="360">
        <v>1.51</v>
      </c>
      <c r="B763" s="360"/>
      <c r="C763" s="360">
        <v>28.99</v>
      </c>
      <c r="D763" s="360"/>
      <c r="E763" s="360">
        <v>10.119999999999999</v>
      </c>
      <c r="F763" s="360"/>
      <c r="G763" s="360">
        <v>7.03</v>
      </c>
      <c r="H763" s="360"/>
      <c r="I763" s="360">
        <v>1.34</v>
      </c>
      <c r="J763" s="360"/>
      <c r="K763" s="360">
        <v>0.52</v>
      </c>
    </row>
    <row r="764" spans="1:11" x14ac:dyDescent="0.25">
      <c r="A764" s="360">
        <v>1.59</v>
      </c>
      <c r="B764" s="360"/>
      <c r="C764" s="360">
        <v>28.99</v>
      </c>
      <c r="D764" s="360"/>
      <c r="E764" s="360">
        <v>10.119999999999999</v>
      </c>
      <c r="F764" s="360"/>
      <c r="G764" s="360">
        <v>7.18</v>
      </c>
      <c r="H764" s="360"/>
      <c r="I764" s="360">
        <v>1.34</v>
      </c>
      <c r="J764" s="360"/>
      <c r="K764" s="360">
        <v>0.52</v>
      </c>
    </row>
    <row r="765" spans="1:11" x14ac:dyDescent="0.25">
      <c r="A765" s="360">
        <v>1.7</v>
      </c>
      <c r="B765" s="360"/>
      <c r="C765" s="360">
        <v>28.99</v>
      </c>
      <c r="D765" s="360"/>
      <c r="E765" s="360">
        <v>10.119999999999999</v>
      </c>
      <c r="F765" s="360"/>
      <c r="G765" s="360">
        <v>7.31</v>
      </c>
      <c r="H765" s="360"/>
      <c r="I765" s="360">
        <v>1.34</v>
      </c>
      <c r="J765" s="360"/>
      <c r="K765" s="360">
        <v>0.4</v>
      </c>
    </row>
    <row r="766" spans="1:11" x14ac:dyDescent="0.25">
      <c r="A766" s="360">
        <v>1.79</v>
      </c>
      <c r="B766" s="360"/>
      <c r="C766" s="360">
        <v>28.99</v>
      </c>
      <c r="D766" s="360"/>
      <c r="E766" s="360">
        <v>10.119999999999999</v>
      </c>
      <c r="F766" s="360"/>
      <c r="G766" s="360">
        <v>7.41</v>
      </c>
      <c r="H766" s="360"/>
      <c r="I766" s="360">
        <v>1.34</v>
      </c>
      <c r="J766" s="360"/>
      <c r="K766" s="360">
        <v>0.4</v>
      </c>
    </row>
    <row r="767" spans="1:11" x14ac:dyDescent="0.25">
      <c r="A767" s="360">
        <v>1.88</v>
      </c>
      <c r="B767" s="360"/>
      <c r="C767" s="360">
        <v>28.99</v>
      </c>
      <c r="D767" s="360"/>
      <c r="E767" s="360">
        <v>10.119999999999999</v>
      </c>
      <c r="F767" s="360"/>
      <c r="G767" s="360">
        <v>7.46</v>
      </c>
      <c r="H767" s="360"/>
      <c r="I767" s="360">
        <v>1.31</v>
      </c>
      <c r="J767" s="360"/>
      <c r="K767" s="360">
        <v>0.49</v>
      </c>
    </row>
    <row r="768" spans="1:11" x14ac:dyDescent="0.25">
      <c r="A768" s="360">
        <v>2</v>
      </c>
      <c r="B768" s="360"/>
      <c r="C768" s="360">
        <v>28.99</v>
      </c>
      <c r="D768" s="360"/>
      <c r="E768" s="360">
        <v>10.119999999999999</v>
      </c>
      <c r="F768" s="360"/>
      <c r="G768" s="360">
        <v>7.48</v>
      </c>
      <c r="H768" s="360"/>
      <c r="I768" s="360">
        <v>1.31</v>
      </c>
      <c r="J768" s="360"/>
      <c r="K768" s="360">
        <v>0.5</v>
      </c>
    </row>
    <row r="769" spans="1:11" x14ac:dyDescent="0.25">
      <c r="A769" s="360">
        <v>2.09</v>
      </c>
      <c r="B769" s="360"/>
      <c r="C769" s="360">
        <v>28.99</v>
      </c>
      <c r="D769" s="360"/>
      <c r="E769" s="360">
        <v>10.119999999999999</v>
      </c>
      <c r="F769" s="360"/>
      <c r="G769" s="360">
        <v>7.46</v>
      </c>
      <c r="H769" s="360"/>
      <c r="I769" s="360">
        <v>1.32</v>
      </c>
      <c r="J769" s="360"/>
      <c r="K769" s="360">
        <v>0.48</v>
      </c>
    </row>
    <row r="770" spans="1:11" x14ac:dyDescent="0.25">
      <c r="A770" s="360">
        <v>2.17</v>
      </c>
      <c r="B770" s="360"/>
      <c r="C770" s="360">
        <v>28.99</v>
      </c>
      <c r="D770" s="360"/>
      <c r="E770" s="360">
        <v>10.119999999999999</v>
      </c>
      <c r="F770" s="360"/>
      <c r="G770" s="360">
        <v>7.41</v>
      </c>
      <c r="H770" s="360"/>
      <c r="I770" s="360">
        <v>1.32</v>
      </c>
      <c r="J770" s="360"/>
      <c r="K770" s="360">
        <v>0.49</v>
      </c>
    </row>
    <row r="771" spans="1:11" x14ac:dyDescent="0.25">
      <c r="A771" s="360">
        <v>2.31</v>
      </c>
      <c r="B771" s="360"/>
      <c r="C771" s="360">
        <v>28.99</v>
      </c>
      <c r="D771" s="360"/>
      <c r="E771" s="360">
        <v>10.119999999999999</v>
      </c>
      <c r="F771" s="360"/>
      <c r="G771" s="360">
        <v>7.34</v>
      </c>
      <c r="H771" s="360"/>
      <c r="I771" s="360">
        <v>1.35</v>
      </c>
      <c r="J771" s="360"/>
      <c r="K771" s="360">
        <v>0.7</v>
      </c>
    </row>
    <row r="772" spans="1:11" x14ac:dyDescent="0.25">
      <c r="A772" s="360">
        <v>2.41</v>
      </c>
      <c r="B772" s="360"/>
      <c r="C772" s="360">
        <v>28.99</v>
      </c>
      <c r="D772" s="360"/>
      <c r="E772" s="360">
        <v>10.119999999999999</v>
      </c>
      <c r="F772" s="360"/>
      <c r="G772" s="360">
        <v>7.29</v>
      </c>
      <c r="H772" s="360"/>
      <c r="I772" s="360">
        <v>1.35</v>
      </c>
      <c r="J772" s="360"/>
      <c r="K772" s="360">
        <v>0.71</v>
      </c>
    </row>
    <row r="773" spans="1:11" x14ac:dyDescent="0.25">
      <c r="A773" s="360">
        <v>2.48</v>
      </c>
      <c r="B773" s="360"/>
      <c r="C773" s="360">
        <v>28.99</v>
      </c>
      <c r="D773" s="360"/>
      <c r="E773" s="360">
        <v>10.119999999999999</v>
      </c>
      <c r="F773" s="360"/>
      <c r="G773" s="360">
        <v>7.26</v>
      </c>
      <c r="H773" s="360"/>
      <c r="I773" s="360">
        <v>1.34</v>
      </c>
      <c r="J773" s="360"/>
      <c r="K773" s="360">
        <v>0.84</v>
      </c>
    </row>
    <row r="774" spans="1:11" x14ac:dyDescent="0.25">
      <c r="A774" s="360">
        <v>2.61</v>
      </c>
      <c r="B774" s="360"/>
      <c r="C774" s="360">
        <v>28.99</v>
      </c>
      <c r="D774" s="360"/>
      <c r="E774" s="360">
        <v>10.119999999999999</v>
      </c>
      <c r="F774" s="360"/>
      <c r="G774" s="360">
        <v>7.24</v>
      </c>
      <c r="H774" s="360"/>
      <c r="I774" s="360">
        <v>1.34</v>
      </c>
      <c r="J774" s="360"/>
      <c r="K774" s="360">
        <v>0.83</v>
      </c>
    </row>
    <row r="775" spans="1:11" x14ac:dyDescent="0.25">
      <c r="A775" s="360">
        <v>2.73</v>
      </c>
      <c r="B775" s="360"/>
      <c r="C775" s="360">
        <v>28.98</v>
      </c>
      <c r="D775" s="360"/>
      <c r="E775" s="360">
        <v>10.119999999999999</v>
      </c>
      <c r="F775" s="360"/>
      <c r="G775" s="360">
        <v>7.23</v>
      </c>
      <c r="H775" s="360"/>
      <c r="I775" s="360">
        <v>1.34</v>
      </c>
      <c r="J775" s="360"/>
      <c r="K775" s="360">
        <v>0.72</v>
      </c>
    </row>
    <row r="776" spans="1:11" x14ac:dyDescent="0.25">
      <c r="A776" s="360">
        <v>2.81</v>
      </c>
      <c r="B776" s="360"/>
      <c r="C776" s="360">
        <v>28.98</v>
      </c>
      <c r="D776" s="360"/>
      <c r="E776" s="360">
        <v>10.119999999999999</v>
      </c>
      <c r="F776" s="360"/>
      <c r="G776" s="360">
        <v>7.24</v>
      </c>
      <c r="H776" s="360"/>
      <c r="I776" s="360">
        <v>1.34</v>
      </c>
      <c r="J776" s="360"/>
      <c r="K776" s="360">
        <v>0.72</v>
      </c>
    </row>
    <row r="777" spans="1:11" x14ac:dyDescent="0.25">
      <c r="A777" s="360">
        <v>2.91</v>
      </c>
      <c r="B777" s="360"/>
      <c r="C777" s="360">
        <v>28.98</v>
      </c>
      <c r="D777" s="360"/>
      <c r="E777" s="360">
        <v>10.119999999999999</v>
      </c>
      <c r="F777" s="360"/>
      <c r="G777" s="360">
        <v>7.26</v>
      </c>
      <c r="H777" s="360"/>
      <c r="I777" s="360">
        <v>1.34</v>
      </c>
      <c r="J777" s="360"/>
      <c r="K777" s="360">
        <v>0.79</v>
      </c>
    </row>
    <row r="778" spans="1:11" x14ac:dyDescent="0.25">
      <c r="A778" s="360">
        <v>3.02</v>
      </c>
      <c r="B778" s="360"/>
      <c r="C778" s="360">
        <v>28.98</v>
      </c>
      <c r="D778" s="360"/>
      <c r="E778" s="360">
        <v>10.11</v>
      </c>
      <c r="F778" s="360"/>
      <c r="G778" s="360">
        <v>7.27</v>
      </c>
      <c r="H778" s="360"/>
      <c r="I778" s="360">
        <v>1.34</v>
      </c>
      <c r="J778" s="360"/>
      <c r="K778" s="360">
        <v>0.79</v>
      </c>
    </row>
    <row r="779" spans="1:11" x14ac:dyDescent="0.25">
      <c r="A779" s="360">
        <v>3.11</v>
      </c>
      <c r="B779" s="360"/>
      <c r="C779" s="360">
        <v>28.98</v>
      </c>
      <c r="D779" s="360"/>
      <c r="E779" s="360">
        <v>10.11</v>
      </c>
      <c r="F779" s="360"/>
      <c r="G779" s="360">
        <v>7.25</v>
      </c>
      <c r="H779" s="360"/>
      <c r="I779" s="360">
        <v>1.39</v>
      </c>
      <c r="J779" s="360"/>
      <c r="K779" s="360">
        <v>0.86</v>
      </c>
    </row>
    <row r="780" spans="1:11" x14ac:dyDescent="0.25">
      <c r="A780" s="360">
        <v>3.22</v>
      </c>
      <c r="B780" s="360"/>
      <c r="C780" s="360">
        <v>28.98</v>
      </c>
      <c r="D780" s="360"/>
      <c r="E780" s="360">
        <v>10.11</v>
      </c>
      <c r="F780" s="360"/>
      <c r="G780" s="360">
        <v>7.2</v>
      </c>
      <c r="H780" s="360"/>
      <c r="I780" s="360">
        <v>1.39</v>
      </c>
      <c r="J780" s="360"/>
      <c r="K780" s="360">
        <v>0.86</v>
      </c>
    </row>
    <row r="781" spans="1:11" x14ac:dyDescent="0.25">
      <c r="A781" s="360">
        <v>3.34</v>
      </c>
      <c r="B781" s="360"/>
      <c r="C781" s="360">
        <v>28.99</v>
      </c>
      <c r="D781" s="360"/>
      <c r="E781" s="360">
        <v>10.11</v>
      </c>
      <c r="F781" s="360"/>
      <c r="G781" s="360">
        <v>7.15</v>
      </c>
      <c r="H781" s="360"/>
      <c r="I781" s="360">
        <v>1.35</v>
      </c>
      <c r="J781" s="360"/>
      <c r="K781" s="360">
        <v>0.88</v>
      </c>
    </row>
    <row r="782" spans="1:11" x14ac:dyDescent="0.25">
      <c r="A782" s="360">
        <v>3.4</v>
      </c>
      <c r="B782" s="360"/>
      <c r="C782" s="360">
        <v>28.99</v>
      </c>
      <c r="D782" s="360"/>
      <c r="E782" s="360">
        <v>10.11</v>
      </c>
      <c r="F782" s="360"/>
      <c r="G782" s="360">
        <v>7.09</v>
      </c>
      <c r="H782" s="360"/>
      <c r="I782" s="360">
        <v>1.31</v>
      </c>
      <c r="J782" s="360"/>
      <c r="K782" s="360">
        <v>0.88</v>
      </c>
    </row>
    <row r="783" spans="1:11" x14ac:dyDescent="0.25">
      <c r="A783" s="360">
        <v>3.51</v>
      </c>
      <c r="B783" s="360"/>
      <c r="C783" s="360">
        <v>28.99</v>
      </c>
      <c r="D783" s="360"/>
      <c r="E783" s="360">
        <v>10.11</v>
      </c>
      <c r="F783" s="360"/>
      <c r="G783" s="360">
        <v>7.06</v>
      </c>
      <c r="H783" s="360"/>
      <c r="I783" s="360">
        <v>1.35</v>
      </c>
      <c r="J783" s="360"/>
      <c r="K783" s="360">
        <v>0.92</v>
      </c>
    </row>
    <row r="784" spans="1:11" x14ac:dyDescent="0.25">
      <c r="A784" s="360">
        <v>3.65</v>
      </c>
      <c r="B784" s="360"/>
      <c r="C784" s="360">
        <v>28.99</v>
      </c>
      <c r="D784" s="360"/>
      <c r="E784" s="360">
        <v>10.11</v>
      </c>
      <c r="F784" s="360"/>
      <c r="G784" s="360">
        <v>7.06</v>
      </c>
      <c r="H784" s="360"/>
      <c r="I784" s="360">
        <v>1.39</v>
      </c>
      <c r="J784" s="360"/>
      <c r="K784" s="360">
        <v>0.95</v>
      </c>
    </row>
    <row r="785" spans="1:11" x14ac:dyDescent="0.25">
      <c r="A785" s="360">
        <v>3.72</v>
      </c>
      <c r="B785" s="360"/>
      <c r="C785" s="360">
        <v>28.99</v>
      </c>
      <c r="D785" s="360"/>
      <c r="E785" s="360">
        <v>10.11</v>
      </c>
      <c r="F785" s="360"/>
      <c r="G785" s="360">
        <v>7.05</v>
      </c>
      <c r="H785" s="360"/>
      <c r="I785" s="360">
        <v>1.39</v>
      </c>
      <c r="J785" s="360"/>
      <c r="K785" s="360">
        <v>1.6</v>
      </c>
    </row>
    <row r="786" spans="1:11" x14ac:dyDescent="0.25">
      <c r="A786" s="360">
        <v>3.8</v>
      </c>
      <c r="B786" s="360"/>
      <c r="C786" s="360">
        <v>28.98</v>
      </c>
      <c r="D786" s="360"/>
      <c r="E786" s="360">
        <v>10.11</v>
      </c>
      <c r="F786" s="360"/>
      <c r="G786" s="360">
        <v>7.04</v>
      </c>
      <c r="H786" s="360"/>
      <c r="I786" s="360">
        <v>1.39</v>
      </c>
      <c r="J786" s="360"/>
      <c r="K786" s="360">
        <v>2.25</v>
      </c>
    </row>
    <row r="787" spans="1:11" x14ac:dyDescent="0.25">
      <c r="A787" s="360">
        <v>3.93</v>
      </c>
      <c r="B787" s="360"/>
      <c r="C787" s="360">
        <v>28.99</v>
      </c>
      <c r="D787" s="360"/>
      <c r="E787" s="360">
        <v>10.1</v>
      </c>
      <c r="F787" s="360"/>
      <c r="G787" s="360">
        <v>7.01</v>
      </c>
      <c r="H787" s="360"/>
      <c r="I787" s="360">
        <v>1.38</v>
      </c>
      <c r="J787" s="360"/>
      <c r="K787" s="360">
        <v>1.77</v>
      </c>
    </row>
    <row r="788" spans="1:11" x14ac:dyDescent="0.25">
      <c r="A788" s="360">
        <v>4.03</v>
      </c>
      <c r="B788" s="360"/>
      <c r="C788" s="360">
        <v>28.98</v>
      </c>
      <c r="D788" s="360"/>
      <c r="E788" s="360">
        <v>10.1</v>
      </c>
      <c r="F788" s="360"/>
      <c r="G788" s="360">
        <v>6.94</v>
      </c>
      <c r="H788" s="360"/>
      <c r="I788" s="360">
        <v>1.37</v>
      </c>
      <c r="J788" s="360"/>
      <c r="K788" s="360">
        <v>1.29</v>
      </c>
    </row>
    <row r="789" spans="1:11" x14ac:dyDescent="0.25">
      <c r="A789" s="360">
        <v>4.1100000000000003</v>
      </c>
      <c r="B789" s="360"/>
      <c r="C789" s="360">
        <v>28.98</v>
      </c>
      <c r="D789" s="360"/>
      <c r="E789" s="360">
        <v>10.1</v>
      </c>
      <c r="F789" s="360"/>
      <c r="G789" s="360">
        <v>6.85</v>
      </c>
      <c r="H789" s="360"/>
      <c r="I789" s="360">
        <v>1.38</v>
      </c>
      <c r="J789" s="360"/>
      <c r="K789" s="360">
        <v>1.36</v>
      </c>
    </row>
    <row r="790" spans="1:11" x14ac:dyDescent="0.25">
      <c r="A790" s="360">
        <v>4.2300000000000004</v>
      </c>
      <c r="B790" s="360"/>
      <c r="C790" s="360">
        <v>28.98</v>
      </c>
      <c r="D790" s="360"/>
      <c r="E790" s="360">
        <v>10.1</v>
      </c>
      <c r="F790" s="360"/>
      <c r="G790" s="360">
        <v>6.75</v>
      </c>
      <c r="H790" s="360"/>
      <c r="I790" s="360">
        <v>1.38</v>
      </c>
      <c r="J790" s="360"/>
      <c r="K790" s="360">
        <v>1.43</v>
      </c>
    </row>
    <row r="791" spans="1:11" x14ac:dyDescent="0.25">
      <c r="A791" s="360">
        <v>4.3600000000000003</v>
      </c>
      <c r="B791" s="360"/>
      <c r="C791" s="360">
        <v>28.98</v>
      </c>
      <c r="D791" s="360"/>
      <c r="E791" s="360">
        <v>10.1</v>
      </c>
      <c r="F791" s="360"/>
      <c r="G791" s="360">
        <v>6.68</v>
      </c>
      <c r="H791" s="360"/>
      <c r="I791" s="360">
        <v>1.35</v>
      </c>
      <c r="J791" s="360"/>
      <c r="K791" s="360">
        <v>1.3</v>
      </c>
    </row>
    <row r="792" spans="1:11" x14ac:dyDescent="0.25">
      <c r="A792" s="360">
        <v>4.43</v>
      </c>
      <c r="B792" s="360"/>
      <c r="C792" s="360">
        <v>28.98</v>
      </c>
      <c r="D792" s="360"/>
      <c r="E792" s="360">
        <v>10.1</v>
      </c>
      <c r="F792" s="360"/>
      <c r="G792" s="360">
        <v>6.65</v>
      </c>
      <c r="H792" s="360"/>
      <c r="I792" s="360">
        <v>1.32</v>
      </c>
      <c r="J792" s="360"/>
      <c r="K792" s="360">
        <v>1.1499999999999999</v>
      </c>
    </row>
    <row r="793" spans="1:11" x14ac:dyDescent="0.25">
      <c r="A793" s="360">
        <v>4.51</v>
      </c>
      <c r="B793" s="360"/>
      <c r="C793" s="360">
        <v>28.98</v>
      </c>
      <c r="D793" s="360"/>
      <c r="E793" s="360">
        <v>10.1</v>
      </c>
      <c r="F793" s="360"/>
      <c r="G793" s="360">
        <v>6.71</v>
      </c>
      <c r="H793" s="360"/>
      <c r="I793" s="360">
        <v>1.31</v>
      </c>
      <c r="J793" s="360"/>
      <c r="K793" s="360">
        <v>1.21</v>
      </c>
    </row>
    <row r="794" spans="1:11" x14ac:dyDescent="0.25">
      <c r="A794" s="360">
        <v>4.6500000000000004</v>
      </c>
      <c r="B794" s="360"/>
      <c r="C794" s="360">
        <v>28.98</v>
      </c>
      <c r="D794" s="360"/>
      <c r="E794" s="360">
        <v>10.1</v>
      </c>
      <c r="F794" s="360"/>
      <c r="G794" s="360">
        <v>6.86</v>
      </c>
      <c r="H794" s="360"/>
      <c r="I794" s="360">
        <v>1.31</v>
      </c>
      <c r="J794" s="360"/>
      <c r="K794" s="360">
        <v>1.27</v>
      </c>
    </row>
    <row r="795" spans="1:11" x14ac:dyDescent="0.25">
      <c r="A795" s="360">
        <v>4.76</v>
      </c>
      <c r="B795" s="360"/>
      <c r="C795" s="360">
        <v>28.98</v>
      </c>
      <c r="D795" s="360"/>
      <c r="E795" s="360">
        <v>10.1</v>
      </c>
      <c r="F795" s="360"/>
      <c r="G795" s="360">
        <v>7.04</v>
      </c>
      <c r="H795" s="360"/>
      <c r="I795" s="360">
        <v>1.31</v>
      </c>
      <c r="J795" s="360"/>
      <c r="K795" s="360">
        <v>1.4</v>
      </c>
    </row>
    <row r="796" spans="1:11" x14ac:dyDescent="0.25">
      <c r="A796" s="360">
        <v>4.82</v>
      </c>
      <c r="B796" s="360"/>
      <c r="C796" s="360">
        <v>28.98</v>
      </c>
      <c r="D796" s="360"/>
      <c r="E796" s="360">
        <v>10.1</v>
      </c>
      <c r="F796" s="360"/>
      <c r="G796" s="360">
        <v>7.25</v>
      </c>
      <c r="H796" s="360"/>
      <c r="I796" s="360">
        <v>1.31</v>
      </c>
      <c r="J796" s="360"/>
      <c r="K796" s="360">
        <v>1.54</v>
      </c>
    </row>
    <row r="797" spans="1:11" x14ac:dyDescent="0.25">
      <c r="A797" s="360">
        <v>4.91</v>
      </c>
      <c r="B797" s="360"/>
      <c r="C797" s="360">
        <v>28.98</v>
      </c>
      <c r="D797" s="360"/>
      <c r="E797" s="360">
        <v>10.1</v>
      </c>
      <c r="F797" s="360"/>
      <c r="G797" s="360">
        <v>7.47</v>
      </c>
      <c r="H797" s="360"/>
      <c r="I797" s="360">
        <v>1.31</v>
      </c>
      <c r="J797" s="360"/>
      <c r="K797" s="360">
        <v>1.43</v>
      </c>
    </row>
    <row r="798" spans="1:11" x14ac:dyDescent="0.25">
      <c r="A798" s="360">
        <v>5.04</v>
      </c>
      <c r="B798" s="360"/>
      <c r="C798" s="360">
        <v>28.98</v>
      </c>
      <c r="D798" s="360"/>
      <c r="E798" s="360">
        <v>10.1</v>
      </c>
      <c r="F798" s="360"/>
      <c r="G798" s="360">
        <v>7.71</v>
      </c>
      <c r="H798" s="360"/>
      <c r="I798" s="360">
        <v>1.32</v>
      </c>
      <c r="J798" s="360"/>
      <c r="K798" s="360">
        <v>1.32</v>
      </c>
    </row>
    <row r="799" spans="1:11" x14ac:dyDescent="0.25">
      <c r="A799" s="360">
        <v>5.14</v>
      </c>
      <c r="B799" s="360"/>
      <c r="C799" s="360">
        <v>28.98</v>
      </c>
      <c r="D799" s="360"/>
      <c r="E799" s="360">
        <v>10.1</v>
      </c>
      <c r="F799" s="360"/>
      <c r="G799" s="360">
        <v>7.93</v>
      </c>
      <c r="H799" s="360"/>
      <c r="I799" s="360">
        <v>1.32</v>
      </c>
      <c r="J799" s="360"/>
      <c r="K799" s="360">
        <v>1.3</v>
      </c>
    </row>
    <row r="800" spans="1:11" x14ac:dyDescent="0.25">
      <c r="A800" s="360">
        <v>5.22</v>
      </c>
      <c r="B800" s="360"/>
      <c r="C800" s="360">
        <v>28.98</v>
      </c>
      <c r="D800" s="360"/>
      <c r="E800" s="360">
        <v>10.1</v>
      </c>
      <c r="F800" s="360"/>
      <c r="G800" s="360">
        <v>8.14</v>
      </c>
      <c r="H800" s="360"/>
      <c r="I800" s="360">
        <v>1.33</v>
      </c>
      <c r="J800" s="360"/>
      <c r="K800" s="360">
        <v>1.28</v>
      </c>
    </row>
    <row r="801" spans="1:11" x14ac:dyDescent="0.25">
      <c r="A801" s="360">
        <v>5.33</v>
      </c>
      <c r="B801" s="360"/>
      <c r="C801" s="360">
        <v>28.98</v>
      </c>
      <c r="D801" s="360"/>
      <c r="E801" s="360">
        <v>10.1</v>
      </c>
      <c r="F801" s="360"/>
      <c r="G801" s="360">
        <v>8.33</v>
      </c>
      <c r="H801" s="360"/>
      <c r="I801" s="360">
        <v>1.34</v>
      </c>
      <c r="J801" s="360"/>
      <c r="K801" s="360">
        <v>1.67</v>
      </c>
    </row>
    <row r="802" spans="1:11" x14ac:dyDescent="0.25">
      <c r="A802" s="360">
        <v>5.41</v>
      </c>
      <c r="B802" s="360"/>
      <c r="C802" s="360">
        <v>28.98</v>
      </c>
      <c r="D802" s="360"/>
      <c r="E802" s="360">
        <v>10.1</v>
      </c>
      <c r="F802" s="360"/>
      <c r="G802" s="360">
        <v>8.48</v>
      </c>
      <c r="H802" s="360"/>
      <c r="I802" s="360">
        <v>1.36</v>
      </c>
      <c r="J802" s="360"/>
      <c r="K802" s="360">
        <v>2.06</v>
      </c>
    </row>
    <row r="803" spans="1:11" x14ac:dyDescent="0.25">
      <c r="A803" s="360">
        <v>5.5</v>
      </c>
      <c r="B803" s="360"/>
      <c r="C803" s="360">
        <v>28.98</v>
      </c>
      <c r="D803" s="360"/>
      <c r="E803" s="360">
        <v>10.09</v>
      </c>
      <c r="F803" s="360"/>
      <c r="G803" s="360">
        <v>8.64</v>
      </c>
      <c r="H803" s="360"/>
      <c r="I803" s="360">
        <v>1.36</v>
      </c>
      <c r="J803" s="360"/>
      <c r="K803" s="360">
        <v>2.4</v>
      </c>
    </row>
    <row r="804" spans="1:11" x14ac:dyDescent="0.25">
      <c r="A804" s="360">
        <v>5.63</v>
      </c>
      <c r="B804" s="360"/>
      <c r="C804" s="360">
        <v>28.98</v>
      </c>
      <c r="D804" s="360"/>
      <c r="E804" s="360">
        <v>10.09</v>
      </c>
      <c r="F804" s="360"/>
      <c r="G804" s="360">
        <v>8.7799999999999994</v>
      </c>
      <c r="H804" s="360"/>
      <c r="I804" s="360">
        <v>1.35</v>
      </c>
      <c r="J804" s="360"/>
      <c r="K804" s="360">
        <v>2.74</v>
      </c>
    </row>
    <row r="805" spans="1:11" x14ac:dyDescent="0.25">
      <c r="A805" s="360">
        <v>5.71</v>
      </c>
      <c r="B805" s="360"/>
      <c r="C805" s="360">
        <v>28.98</v>
      </c>
      <c r="D805" s="360"/>
      <c r="E805" s="360">
        <v>10.08</v>
      </c>
      <c r="F805" s="360"/>
      <c r="G805" s="360">
        <v>8.9</v>
      </c>
      <c r="H805" s="360"/>
      <c r="I805" s="360">
        <v>1.35</v>
      </c>
      <c r="J805" s="360"/>
      <c r="K805" s="360">
        <v>2.5099999999999998</v>
      </c>
    </row>
    <row r="806" spans="1:11" x14ac:dyDescent="0.25">
      <c r="A806" s="360">
        <v>5.79</v>
      </c>
      <c r="B806" s="360"/>
      <c r="C806" s="360">
        <v>28.99</v>
      </c>
      <c r="D806" s="360"/>
      <c r="E806" s="360">
        <v>10.08</v>
      </c>
      <c r="F806" s="360"/>
      <c r="G806" s="360">
        <v>9.01</v>
      </c>
      <c r="H806" s="360"/>
      <c r="I806" s="360">
        <v>1.34</v>
      </c>
      <c r="J806" s="360"/>
      <c r="K806" s="360">
        <v>2.29</v>
      </c>
    </row>
    <row r="807" spans="1:11" x14ac:dyDescent="0.25">
      <c r="A807" s="360">
        <v>5.93</v>
      </c>
      <c r="B807" s="360"/>
      <c r="C807" s="360">
        <v>28.99</v>
      </c>
      <c r="D807" s="360"/>
      <c r="E807" s="360">
        <v>10.07</v>
      </c>
      <c r="F807" s="360"/>
      <c r="G807" s="360">
        <v>9.1</v>
      </c>
      <c r="H807" s="360"/>
      <c r="I807" s="360">
        <v>1.34</v>
      </c>
      <c r="J807" s="360"/>
      <c r="K807" s="360">
        <v>1.83</v>
      </c>
    </row>
    <row r="808" spans="1:11" x14ac:dyDescent="0.25">
      <c r="A808" s="360">
        <v>6.04</v>
      </c>
      <c r="B808" s="360"/>
      <c r="C808" s="360">
        <v>28.99</v>
      </c>
      <c r="D808" s="360"/>
      <c r="E808" s="360">
        <v>10.07</v>
      </c>
      <c r="F808" s="360"/>
      <c r="G808" s="360">
        <v>9.17</v>
      </c>
      <c r="H808" s="360"/>
      <c r="I808" s="360">
        <v>1.34</v>
      </c>
      <c r="J808" s="360"/>
      <c r="K808" s="360">
        <v>1.36</v>
      </c>
    </row>
    <row r="809" spans="1:11" x14ac:dyDescent="0.25">
      <c r="A809" s="360">
        <v>6.12</v>
      </c>
      <c r="B809" s="360"/>
      <c r="C809" s="360">
        <v>28.99</v>
      </c>
      <c r="D809" s="360"/>
      <c r="E809" s="360">
        <v>10.07</v>
      </c>
      <c r="F809" s="360"/>
      <c r="G809" s="360">
        <v>9.25</v>
      </c>
      <c r="H809" s="360"/>
      <c r="I809" s="360">
        <v>1.35</v>
      </c>
      <c r="J809" s="360"/>
      <c r="K809" s="360">
        <v>1.42</v>
      </c>
    </row>
    <row r="810" spans="1:11" x14ac:dyDescent="0.25">
      <c r="A810" s="360">
        <v>6.24</v>
      </c>
      <c r="B810" s="360"/>
      <c r="C810" s="360">
        <v>28.99</v>
      </c>
      <c r="D810" s="360"/>
      <c r="E810" s="360">
        <v>10.06</v>
      </c>
      <c r="F810" s="360"/>
      <c r="G810" s="360">
        <v>9.3000000000000007</v>
      </c>
      <c r="H810" s="360"/>
      <c r="I810" s="360">
        <v>1.36</v>
      </c>
      <c r="J810" s="360"/>
      <c r="K810" s="360">
        <v>1.47</v>
      </c>
    </row>
    <row r="811" spans="1:11" x14ac:dyDescent="0.25">
      <c r="A811" s="360">
        <v>6.37</v>
      </c>
      <c r="B811" s="360"/>
      <c r="C811" s="360">
        <v>29</v>
      </c>
      <c r="D811" s="360"/>
      <c r="E811" s="360">
        <v>10.06</v>
      </c>
      <c r="F811" s="360"/>
      <c r="G811" s="360">
        <v>9.34</v>
      </c>
      <c r="H811" s="360"/>
      <c r="I811" s="360">
        <v>1.37</v>
      </c>
      <c r="J811" s="360"/>
      <c r="K811" s="360">
        <v>1.29</v>
      </c>
    </row>
    <row r="812" spans="1:11" x14ac:dyDescent="0.25">
      <c r="A812" s="360">
        <v>6.45</v>
      </c>
      <c r="B812" s="360"/>
      <c r="C812" s="360">
        <v>29</v>
      </c>
      <c r="D812" s="360"/>
      <c r="E812" s="360">
        <v>10.050000000000001</v>
      </c>
      <c r="F812" s="360"/>
      <c r="G812" s="360">
        <v>9.39</v>
      </c>
      <c r="H812" s="360"/>
      <c r="I812" s="360">
        <v>1.37</v>
      </c>
      <c r="J812" s="360"/>
      <c r="K812" s="360">
        <v>1.1000000000000001</v>
      </c>
    </row>
    <row r="813" spans="1:11" x14ac:dyDescent="0.25">
      <c r="A813" s="360">
        <v>6.56</v>
      </c>
      <c r="B813" s="360"/>
      <c r="C813" s="360">
        <v>29</v>
      </c>
      <c r="D813" s="360"/>
      <c r="E813" s="360">
        <v>10.050000000000001</v>
      </c>
      <c r="F813" s="360"/>
      <c r="G813" s="360">
        <v>9.42</v>
      </c>
      <c r="H813" s="360"/>
      <c r="I813" s="360">
        <v>1.37</v>
      </c>
      <c r="J813" s="360"/>
      <c r="K813" s="360">
        <v>1.36</v>
      </c>
    </row>
    <row r="814" spans="1:11" x14ac:dyDescent="0.25">
      <c r="A814" s="360">
        <v>6.7</v>
      </c>
      <c r="B814" s="360"/>
      <c r="C814" s="360">
        <v>29</v>
      </c>
      <c r="D814" s="360"/>
      <c r="E814" s="360">
        <v>10.050000000000001</v>
      </c>
      <c r="F814" s="360"/>
      <c r="G814" s="360">
        <v>9.41</v>
      </c>
      <c r="H814" s="360"/>
      <c r="I814" s="360">
        <v>1.36</v>
      </c>
      <c r="J814" s="360"/>
      <c r="K814" s="360">
        <v>1.63</v>
      </c>
    </row>
    <row r="815" spans="1:11" x14ac:dyDescent="0.25">
      <c r="A815" s="360">
        <v>6.8</v>
      </c>
      <c r="B815" s="360"/>
      <c r="C815" s="360">
        <v>29.01</v>
      </c>
      <c r="D815" s="360"/>
      <c r="E815" s="360">
        <v>10.039999999999999</v>
      </c>
      <c r="F815" s="360"/>
      <c r="G815" s="360">
        <v>9.4</v>
      </c>
      <c r="H815" s="360"/>
      <c r="I815" s="360">
        <v>1.36</v>
      </c>
      <c r="J815" s="360"/>
      <c r="K815" s="360">
        <v>1.42</v>
      </c>
    </row>
    <row r="816" spans="1:11" x14ac:dyDescent="0.25">
      <c r="A816" s="360">
        <v>6.91</v>
      </c>
      <c r="B816" s="360"/>
      <c r="C816" s="360">
        <v>29.01</v>
      </c>
      <c r="D816" s="360"/>
      <c r="E816" s="360">
        <v>10.039999999999999</v>
      </c>
      <c r="F816" s="360"/>
      <c r="G816" s="360">
        <v>9.36</v>
      </c>
      <c r="H816" s="360"/>
      <c r="I816" s="360">
        <v>1.36</v>
      </c>
      <c r="J816" s="360"/>
      <c r="K816" s="360">
        <v>1.2</v>
      </c>
    </row>
    <row r="817" spans="1:11" x14ac:dyDescent="0.25">
      <c r="A817" s="360">
        <v>7.04</v>
      </c>
      <c r="B817" s="360"/>
      <c r="C817" s="360">
        <v>29.01</v>
      </c>
      <c r="D817" s="360"/>
      <c r="E817" s="360">
        <v>10.029999999999999</v>
      </c>
      <c r="F817" s="360"/>
      <c r="G817" s="360">
        <v>9.34</v>
      </c>
      <c r="H817" s="360"/>
      <c r="I817" s="360">
        <v>1.36</v>
      </c>
      <c r="J817" s="360"/>
      <c r="K817" s="360">
        <v>1.2</v>
      </c>
    </row>
    <row r="818" spans="1:11" x14ac:dyDescent="0.25">
      <c r="A818" s="360">
        <v>7.15</v>
      </c>
      <c r="B818" s="360"/>
      <c r="C818" s="360">
        <v>29.02</v>
      </c>
      <c r="D818" s="360"/>
      <c r="E818" s="360">
        <v>10.029999999999999</v>
      </c>
      <c r="F818" s="360"/>
      <c r="G818" s="360">
        <v>9.33</v>
      </c>
      <c r="H818" s="360"/>
      <c r="I818" s="360">
        <v>1.36</v>
      </c>
      <c r="J818" s="360"/>
      <c r="K818" s="360">
        <v>1.43</v>
      </c>
    </row>
    <row r="819" spans="1:11" x14ac:dyDescent="0.25">
      <c r="A819" s="360">
        <v>7.24</v>
      </c>
      <c r="B819" s="360"/>
      <c r="C819" s="360">
        <v>29.02</v>
      </c>
      <c r="D819" s="360"/>
      <c r="E819" s="360">
        <v>10.02</v>
      </c>
      <c r="F819" s="360"/>
      <c r="G819" s="360">
        <v>9.33</v>
      </c>
      <c r="H819" s="360"/>
      <c r="I819" s="360">
        <v>1.36</v>
      </c>
      <c r="J819" s="360"/>
      <c r="K819" s="360">
        <v>1.44</v>
      </c>
    </row>
    <row r="820" spans="1:11" x14ac:dyDescent="0.25">
      <c r="A820" s="360">
        <v>7.36</v>
      </c>
      <c r="B820" s="360"/>
      <c r="C820" s="360">
        <v>29.02</v>
      </c>
      <c r="D820" s="360"/>
      <c r="E820" s="360">
        <v>10.02</v>
      </c>
      <c r="F820" s="360"/>
      <c r="G820" s="360">
        <v>9.35</v>
      </c>
      <c r="H820" s="360"/>
      <c r="I820" s="360">
        <v>1.36</v>
      </c>
      <c r="J820" s="360"/>
      <c r="K820" s="360">
        <v>1.1200000000000001</v>
      </c>
    </row>
    <row r="821" spans="1:11" x14ac:dyDescent="0.25">
      <c r="A821" s="360">
        <v>7.49</v>
      </c>
      <c r="B821" s="360"/>
      <c r="C821" s="360">
        <v>29.03</v>
      </c>
      <c r="D821" s="360"/>
      <c r="E821" s="360">
        <v>10.02</v>
      </c>
      <c r="F821" s="360"/>
      <c r="G821" s="360">
        <v>9.39</v>
      </c>
      <c r="H821" s="360"/>
      <c r="I821" s="360">
        <v>1.36</v>
      </c>
      <c r="J821" s="360"/>
      <c r="K821" s="360">
        <v>1.1200000000000001</v>
      </c>
    </row>
    <row r="822" spans="1:11" x14ac:dyDescent="0.25">
      <c r="A822" s="360">
        <v>7.58</v>
      </c>
      <c r="B822" s="360"/>
      <c r="C822" s="360">
        <v>29.03</v>
      </c>
      <c r="D822" s="360"/>
      <c r="E822" s="360">
        <v>10.01</v>
      </c>
      <c r="F822" s="360"/>
      <c r="G822" s="360">
        <v>9.44</v>
      </c>
      <c r="H822" s="360"/>
      <c r="I822" s="360">
        <v>1.42</v>
      </c>
      <c r="J822" s="360"/>
      <c r="K822" s="360">
        <v>2.37</v>
      </c>
    </row>
    <row r="823" spans="1:11" x14ac:dyDescent="0.25">
      <c r="A823" s="360">
        <v>7.68</v>
      </c>
      <c r="B823" s="360"/>
      <c r="C823" s="360">
        <v>29.03</v>
      </c>
      <c r="D823" s="360"/>
      <c r="E823" s="360">
        <v>10.01</v>
      </c>
      <c r="F823" s="360"/>
      <c r="G823" s="360">
        <v>9.5</v>
      </c>
      <c r="H823" s="360"/>
      <c r="I823" s="360">
        <v>1.42</v>
      </c>
      <c r="J823" s="360"/>
      <c r="K823" s="360">
        <v>2.37</v>
      </c>
    </row>
    <row r="824" spans="1:11" x14ac:dyDescent="0.25">
      <c r="A824" s="360">
        <v>7.82</v>
      </c>
      <c r="B824" s="360"/>
      <c r="C824" s="360">
        <v>29.03</v>
      </c>
      <c r="D824" s="360"/>
      <c r="E824" s="360">
        <v>10</v>
      </c>
      <c r="F824" s="360"/>
      <c r="G824" s="360">
        <v>9.5399999999999991</v>
      </c>
      <c r="H824" s="360"/>
      <c r="I824" s="360">
        <v>1.43</v>
      </c>
      <c r="J824" s="360"/>
      <c r="K824" s="360">
        <v>1.9</v>
      </c>
    </row>
    <row r="825" spans="1:11" x14ac:dyDescent="0.25">
      <c r="A825" s="360">
        <v>7.92</v>
      </c>
      <c r="B825" s="360"/>
      <c r="C825" s="360">
        <v>29.04</v>
      </c>
      <c r="D825" s="360"/>
      <c r="E825" s="360">
        <v>10</v>
      </c>
      <c r="F825" s="360"/>
      <c r="G825" s="360">
        <v>9.5299999999999994</v>
      </c>
      <c r="H825" s="360"/>
      <c r="I825" s="360">
        <v>1.43</v>
      </c>
      <c r="J825" s="360"/>
      <c r="K825" s="360">
        <v>1.9</v>
      </c>
    </row>
    <row r="826" spans="1:11" x14ac:dyDescent="0.25">
      <c r="A826" s="360">
        <v>8</v>
      </c>
      <c r="B826" s="360"/>
      <c r="C826" s="360">
        <v>29.04</v>
      </c>
      <c r="D826" s="360"/>
      <c r="E826" s="360">
        <v>10</v>
      </c>
      <c r="F826" s="360"/>
      <c r="G826" s="360">
        <v>9.5299999999999994</v>
      </c>
      <c r="H826" s="360"/>
      <c r="I826" s="360">
        <v>1.45</v>
      </c>
      <c r="J826" s="360"/>
      <c r="K826" s="360">
        <v>1.75</v>
      </c>
    </row>
    <row r="827" spans="1:11" x14ac:dyDescent="0.25">
      <c r="A827" s="360">
        <v>8.1300000000000008</v>
      </c>
      <c r="B827" s="360"/>
      <c r="C827" s="360">
        <v>29.04</v>
      </c>
      <c r="D827" s="360"/>
      <c r="E827" s="360">
        <v>10</v>
      </c>
      <c r="F827" s="360"/>
      <c r="G827" s="360">
        <v>9.52</v>
      </c>
      <c r="H827" s="360"/>
      <c r="I827" s="360">
        <v>1.45</v>
      </c>
      <c r="J827" s="360"/>
      <c r="K827" s="360">
        <v>1.75</v>
      </c>
    </row>
    <row r="828" spans="1:11" x14ac:dyDescent="0.25">
      <c r="A828" s="360">
        <v>8.24</v>
      </c>
      <c r="B828" s="360"/>
      <c r="C828" s="360">
        <v>29.04</v>
      </c>
      <c r="D828" s="360"/>
      <c r="E828" s="360">
        <v>10</v>
      </c>
      <c r="F828" s="360"/>
      <c r="G828" s="360">
        <v>9.51</v>
      </c>
      <c r="H828" s="360"/>
      <c r="I828" s="360">
        <v>1.44</v>
      </c>
      <c r="J828" s="360"/>
      <c r="K828" s="360">
        <v>1.62</v>
      </c>
    </row>
    <row r="829" spans="1:11" x14ac:dyDescent="0.25">
      <c r="A829" s="360">
        <v>8.33</v>
      </c>
      <c r="B829" s="360"/>
      <c r="C829" s="360">
        <v>29.04</v>
      </c>
      <c r="D829" s="360"/>
      <c r="E829" s="360">
        <v>10</v>
      </c>
      <c r="F829" s="360"/>
      <c r="G829" s="360">
        <v>9.48</v>
      </c>
      <c r="H829" s="360"/>
      <c r="I829" s="360">
        <v>1.44</v>
      </c>
      <c r="J829" s="360"/>
      <c r="K829" s="360">
        <v>1.61</v>
      </c>
    </row>
    <row r="830" spans="1:11" x14ac:dyDescent="0.25">
      <c r="A830" s="360">
        <v>8.44</v>
      </c>
      <c r="B830" s="360"/>
      <c r="C830" s="360">
        <v>29.04</v>
      </c>
      <c r="D830" s="360"/>
      <c r="E830" s="360">
        <v>10</v>
      </c>
      <c r="F830" s="360"/>
      <c r="G830" s="360">
        <v>9.4499999999999993</v>
      </c>
      <c r="H830" s="360"/>
      <c r="I830" s="360">
        <v>1.46</v>
      </c>
      <c r="J830" s="360"/>
      <c r="K830" s="360">
        <v>1.23</v>
      </c>
    </row>
    <row r="831" spans="1:11" x14ac:dyDescent="0.25">
      <c r="A831" s="360">
        <v>8.58</v>
      </c>
      <c r="B831" s="360"/>
      <c r="C831" s="360">
        <v>29.04</v>
      </c>
      <c r="D831" s="360"/>
      <c r="E831" s="360">
        <v>10</v>
      </c>
      <c r="F831" s="360"/>
      <c r="G831" s="360">
        <v>9.43</v>
      </c>
      <c r="H831" s="360"/>
      <c r="I831" s="360">
        <v>1.46</v>
      </c>
      <c r="J831" s="360"/>
      <c r="K831" s="360">
        <v>1.23</v>
      </c>
    </row>
    <row r="832" spans="1:11" x14ac:dyDescent="0.25">
      <c r="A832" s="360">
        <v>8.67</v>
      </c>
      <c r="B832" s="360"/>
      <c r="C832" s="360">
        <v>29.04</v>
      </c>
      <c r="D832" s="360"/>
      <c r="E832" s="360">
        <v>9.99</v>
      </c>
      <c r="F832" s="360"/>
      <c r="G832" s="360">
        <v>9.4</v>
      </c>
      <c r="H832" s="360"/>
      <c r="I832" s="360">
        <v>1.45</v>
      </c>
      <c r="J832" s="360"/>
      <c r="K832" s="360">
        <v>1.52</v>
      </c>
    </row>
    <row r="833" spans="1:11" x14ac:dyDescent="0.25">
      <c r="A833" s="360">
        <v>8.77</v>
      </c>
      <c r="B833" s="360"/>
      <c r="C833" s="360">
        <v>29.04</v>
      </c>
      <c r="D833" s="360"/>
      <c r="E833" s="360">
        <v>9.99</v>
      </c>
      <c r="F833" s="360"/>
      <c r="G833" s="360">
        <v>9.41</v>
      </c>
      <c r="H833" s="360"/>
      <c r="I833" s="360">
        <v>1.45</v>
      </c>
      <c r="J833" s="360"/>
      <c r="K833" s="360">
        <v>1.52</v>
      </c>
    </row>
    <row r="834" spans="1:11" x14ac:dyDescent="0.25">
      <c r="A834" s="360">
        <v>8.9</v>
      </c>
      <c r="B834" s="360"/>
      <c r="C834" s="360">
        <v>29.04</v>
      </c>
      <c r="D834" s="360"/>
      <c r="E834" s="360">
        <v>9.99</v>
      </c>
      <c r="F834" s="360"/>
      <c r="G834" s="360">
        <v>9.42</v>
      </c>
      <c r="H834" s="360"/>
      <c r="I834" s="360">
        <v>1.48</v>
      </c>
      <c r="J834" s="360"/>
      <c r="K834" s="360">
        <v>1.91</v>
      </c>
    </row>
    <row r="835" spans="1:11" x14ac:dyDescent="0.25">
      <c r="A835" s="360">
        <v>9.01</v>
      </c>
      <c r="B835" s="360"/>
      <c r="C835" s="360">
        <v>29.04</v>
      </c>
      <c r="D835" s="360"/>
      <c r="E835" s="360">
        <v>9.99</v>
      </c>
      <c r="F835" s="360"/>
      <c r="G835" s="360">
        <v>9.44</v>
      </c>
      <c r="H835" s="360"/>
      <c r="I835" s="360">
        <v>1.48</v>
      </c>
      <c r="J835" s="360"/>
      <c r="K835" s="360">
        <v>1.91</v>
      </c>
    </row>
    <row r="836" spans="1:11" x14ac:dyDescent="0.25">
      <c r="A836" s="360">
        <v>9.09</v>
      </c>
      <c r="B836" s="360"/>
      <c r="C836" s="360">
        <v>29.04</v>
      </c>
      <c r="D836" s="360"/>
      <c r="E836" s="360">
        <v>9.99</v>
      </c>
      <c r="F836" s="360"/>
      <c r="G836" s="360">
        <v>9.4600000000000009</v>
      </c>
      <c r="H836" s="360"/>
      <c r="I836" s="360">
        <v>1.52</v>
      </c>
      <c r="J836" s="360"/>
      <c r="K836" s="360">
        <v>1.96</v>
      </c>
    </row>
    <row r="837" spans="1:11" x14ac:dyDescent="0.25">
      <c r="A837" s="360">
        <v>9.23</v>
      </c>
      <c r="B837" s="360"/>
      <c r="C837" s="360">
        <v>29.04</v>
      </c>
      <c r="D837" s="360"/>
      <c r="E837" s="360">
        <v>9.99</v>
      </c>
      <c r="F837" s="360"/>
      <c r="G837" s="360">
        <v>9.49</v>
      </c>
      <c r="H837" s="360"/>
      <c r="I837" s="360">
        <v>1.52</v>
      </c>
      <c r="J837" s="360"/>
      <c r="K837" s="360">
        <v>1.96</v>
      </c>
    </row>
    <row r="838" spans="1:11" x14ac:dyDescent="0.25">
      <c r="A838" s="360">
        <v>9.36</v>
      </c>
      <c r="B838" s="360"/>
      <c r="C838" s="360">
        <v>29.04</v>
      </c>
      <c r="D838" s="360"/>
      <c r="E838" s="360">
        <v>9.99</v>
      </c>
      <c r="F838" s="360"/>
      <c r="G838" s="360">
        <v>9.49</v>
      </c>
      <c r="H838" s="360"/>
      <c r="I838" s="360">
        <v>1.52</v>
      </c>
      <c r="J838" s="360"/>
      <c r="K838" s="360">
        <v>1.61</v>
      </c>
    </row>
    <row r="839" spans="1:11" x14ac:dyDescent="0.25">
      <c r="A839" s="360">
        <v>9.41</v>
      </c>
      <c r="B839" s="360"/>
      <c r="C839" s="360">
        <v>29.04</v>
      </c>
      <c r="D839" s="360"/>
      <c r="E839" s="360">
        <v>9.99</v>
      </c>
      <c r="F839" s="360"/>
      <c r="G839" s="360">
        <v>9.51</v>
      </c>
      <c r="H839" s="360"/>
      <c r="I839" s="360">
        <v>1.53</v>
      </c>
      <c r="J839" s="360"/>
      <c r="K839" s="360">
        <v>1.6</v>
      </c>
    </row>
    <row r="840" spans="1:11" x14ac:dyDescent="0.25">
      <c r="A840" s="360">
        <v>9.5</v>
      </c>
      <c r="B840" s="360"/>
      <c r="C840" s="360">
        <v>29.04</v>
      </c>
      <c r="D840" s="360"/>
      <c r="E840" s="360">
        <v>9.99</v>
      </c>
      <c r="F840" s="360"/>
      <c r="G840" s="360">
        <v>9.5399999999999991</v>
      </c>
      <c r="H840" s="360"/>
      <c r="I840" s="360">
        <v>1.5</v>
      </c>
      <c r="J840" s="360"/>
      <c r="K840" s="360">
        <v>1.34</v>
      </c>
    </row>
    <row r="841" spans="1:11" x14ac:dyDescent="0.25">
      <c r="A841" s="360">
        <v>9.64</v>
      </c>
      <c r="B841" s="360"/>
      <c r="C841" s="360">
        <v>29.04</v>
      </c>
      <c r="D841" s="360"/>
      <c r="E841" s="360">
        <v>9.99</v>
      </c>
      <c r="F841" s="360"/>
      <c r="G841" s="360">
        <v>9.5500000000000007</v>
      </c>
      <c r="H841" s="360"/>
      <c r="I841" s="360">
        <v>1.49</v>
      </c>
      <c r="J841" s="360"/>
      <c r="K841" s="360">
        <v>1.34</v>
      </c>
    </row>
    <row r="842" spans="1:11" x14ac:dyDescent="0.25">
      <c r="A842" s="360">
        <v>9.73</v>
      </c>
      <c r="B842" s="360"/>
      <c r="C842" s="360">
        <v>29.04</v>
      </c>
      <c r="D842" s="360"/>
      <c r="E842" s="360">
        <v>10</v>
      </c>
      <c r="F842" s="360"/>
      <c r="G842" s="360">
        <v>9.5500000000000007</v>
      </c>
      <c r="H842" s="360"/>
      <c r="I842" s="360">
        <v>1.5</v>
      </c>
      <c r="J842" s="360"/>
      <c r="K842" s="360">
        <v>1.18</v>
      </c>
    </row>
    <row r="843" spans="1:11" x14ac:dyDescent="0.25">
      <c r="A843" s="360">
        <v>9.81</v>
      </c>
      <c r="B843" s="360"/>
      <c r="C843" s="360">
        <v>29.04</v>
      </c>
      <c r="D843" s="360"/>
      <c r="E843" s="360">
        <v>10</v>
      </c>
      <c r="F843" s="360"/>
      <c r="G843" s="360">
        <v>9.57</v>
      </c>
      <c r="H843" s="360"/>
      <c r="I843" s="360">
        <v>1.5</v>
      </c>
      <c r="J843" s="360"/>
      <c r="K843" s="360">
        <v>1.18</v>
      </c>
    </row>
    <row r="844" spans="1:11" x14ac:dyDescent="0.25">
      <c r="A844" s="360">
        <v>9.94</v>
      </c>
      <c r="B844" s="360"/>
      <c r="C844" s="360">
        <v>29.04</v>
      </c>
      <c r="D844" s="360"/>
      <c r="E844" s="360">
        <v>10</v>
      </c>
      <c r="F844" s="360"/>
      <c r="G844" s="360">
        <v>9.59</v>
      </c>
      <c r="H844" s="360"/>
      <c r="I844" s="360">
        <v>1.46</v>
      </c>
      <c r="J844" s="360"/>
      <c r="K844" s="360">
        <v>1.82</v>
      </c>
    </row>
    <row r="845" spans="1:11" x14ac:dyDescent="0.25">
      <c r="A845" s="360">
        <v>10.039999999999999</v>
      </c>
      <c r="B845" s="360"/>
      <c r="C845" s="360">
        <v>29.05</v>
      </c>
      <c r="D845" s="360"/>
      <c r="E845" s="360">
        <v>10</v>
      </c>
      <c r="F845" s="360"/>
      <c r="G845" s="360">
        <v>9.61</v>
      </c>
      <c r="H845" s="360"/>
      <c r="I845" s="360">
        <v>1.46</v>
      </c>
      <c r="J845" s="360"/>
      <c r="K845" s="360">
        <v>1.83</v>
      </c>
    </row>
    <row r="846" spans="1:11" x14ac:dyDescent="0.25">
      <c r="A846" s="360">
        <v>10.130000000000001</v>
      </c>
      <c r="B846" s="360"/>
      <c r="C846" s="360">
        <v>29.04</v>
      </c>
      <c r="D846" s="360"/>
      <c r="E846" s="360">
        <v>10</v>
      </c>
      <c r="F846" s="360"/>
      <c r="G846" s="360">
        <v>9.64</v>
      </c>
      <c r="H846" s="360"/>
      <c r="I846" s="360">
        <v>1.43</v>
      </c>
      <c r="J846" s="360"/>
      <c r="K846" s="360">
        <v>1.06</v>
      </c>
    </row>
    <row r="847" spans="1:11" x14ac:dyDescent="0.25">
      <c r="A847" s="360">
        <v>10.26</v>
      </c>
      <c r="B847" s="360"/>
      <c r="C847" s="360">
        <v>29.04</v>
      </c>
      <c r="D847" s="360"/>
      <c r="E847" s="360">
        <v>10</v>
      </c>
      <c r="F847" s="360"/>
      <c r="G847" s="360">
        <v>9.64</v>
      </c>
      <c r="H847" s="360"/>
      <c r="I847" s="360">
        <v>1.43</v>
      </c>
      <c r="J847" s="360"/>
      <c r="K847" s="360">
        <v>1.06</v>
      </c>
    </row>
    <row r="848" spans="1:11" x14ac:dyDescent="0.25">
      <c r="A848" s="360">
        <v>10.35</v>
      </c>
      <c r="B848" s="360"/>
      <c r="C848" s="360">
        <v>29.04</v>
      </c>
      <c r="D848" s="360"/>
      <c r="E848" s="360">
        <v>10</v>
      </c>
      <c r="F848" s="360"/>
      <c r="G848" s="360">
        <v>9.65</v>
      </c>
      <c r="H848" s="360"/>
      <c r="I848" s="360">
        <v>1.5</v>
      </c>
      <c r="J848" s="360"/>
      <c r="K848" s="360">
        <v>1.1299999999999999</v>
      </c>
    </row>
    <row r="849" spans="1:11" x14ac:dyDescent="0.25">
      <c r="A849" s="360">
        <v>10.44</v>
      </c>
      <c r="B849" s="360"/>
      <c r="C849" s="360">
        <v>29.04</v>
      </c>
      <c r="D849" s="360"/>
      <c r="E849" s="360">
        <v>10</v>
      </c>
      <c r="F849" s="360"/>
      <c r="G849" s="360">
        <v>9.67</v>
      </c>
      <c r="H849" s="360"/>
      <c r="I849" s="360">
        <v>1.5</v>
      </c>
      <c r="J849" s="360"/>
      <c r="K849" s="360">
        <v>1.1299999999999999</v>
      </c>
    </row>
    <row r="850" spans="1:11" x14ac:dyDescent="0.25">
      <c r="A850" s="360">
        <v>10.56</v>
      </c>
      <c r="B850" s="360"/>
      <c r="C850" s="360">
        <v>29.04</v>
      </c>
      <c r="D850" s="360"/>
      <c r="E850" s="360">
        <v>10</v>
      </c>
      <c r="F850" s="360"/>
      <c r="G850" s="360">
        <v>9.68</v>
      </c>
      <c r="H850" s="360"/>
      <c r="I850" s="360">
        <v>1.48</v>
      </c>
      <c r="J850" s="360"/>
      <c r="K850" s="360">
        <v>2.0099999999999998</v>
      </c>
    </row>
    <row r="851" spans="1:11" x14ac:dyDescent="0.25">
      <c r="A851" s="360">
        <v>10.69</v>
      </c>
      <c r="B851" s="360"/>
      <c r="C851" s="360">
        <v>29.04</v>
      </c>
      <c r="D851" s="360"/>
      <c r="E851" s="360">
        <v>10</v>
      </c>
      <c r="F851" s="360"/>
      <c r="G851" s="360">
        <v>9.69</v>
      </c>
      <c r="H851" s="360"/>
      <c r="I851" s="360">
        <v>1.48</v>
      </c>
      <c r="J851" s="360"/>
      <c r="K851" s="360">
        <v>2.0099999999999998</v>
      </c>
    </row>
    <row r="852" spans="1:11" x14ac:dyDescent="0.25">
      <c r="A852" s="360">
        <v>10.78</v>
      </c>
      <c r="B852" s="360"/>
      <c r="C852" s="360">
        <v>29.05</v>
      </c>
      <c r="D852" s="360"/>
      <c r="E852" s="360">
        <v>10</v>
      </c>
      <c r="F852" s="360"/>
      <c r="G852" s="360">
        <v>9.6999999999999993</v>
      </c>
      <c r="H852" s="360"/>
      <c r="I852" s="360">
        <v>1.51</v>
      </c>
      <c r="J852" s="360"/>
      <c r="K852" s="360">
        <v>2.0499999999999998</v>
      </c>
    </row>
    <row r="853" spans="1:11" x14ac:dyDescent="0.25">
      <c r="A853" s="360">
        <v>10.87</v>
      </c>
      <c r="B853" s="360"/>
      <c r="C853" s="360">
        <v>29.04</v>
      </c>
      <c r="D853" s="360"/>
      <c r="E853" s="360">
        <v>10</v>
      </c>
      <c r="F853" s="360"/>
      <c r="G853" s="360">
        <v>9.7100000000000009</v>
      </c>
      <c r="H853" s="360"/>
      <c r="I853" s="360">
        <v>1.54</v>
      </c>
      <c r="J853" s="360"/>
      <c r="K853" s="360">
        <v>2.09</v>
      </c>
    </row>
    <row r="854" spans="1:11" x14ac:dyDescent="0.25">
      <c r="A854" s="360">
        <v>10.99</v>
      </c>
      <c r="B854" s="360"/>
      <c r="C854" s="360">
        <v>29.04</v>
      </c>
      <c r="D854" s="360"/>
      <c r="E854" s="360">
        <v>10</v>
      </c>
      <c r="F854" s="360"/>
      <c r="G854" s="360">
        <v>9.7100000000000009</v>
      </c>
      <c r="H854" s="360"/>
      <c r="I854" s="360">
        <v>1.56</v>
      </c>
      <c r="J854" s="360"/>
      <c r="K854" s="360">
        <v>1.96</v>
      </c>
    </row>
    <row r="855" spans="1:11" x14ac:dyDescent="0.25">
      <c r="A855" s="360">
        <v>11.08</v>
      </c>
      <c r="B855" s="360"/>
      <c r="C855" s="360">
        <v>29.04</v>
      </c>
      <c r="D855" s="360"/>
      <c r="E855" s="360">
        <v>10</v>
      </c>
      <c r="F855" s="360"/>
      <c r="G855" s="360">
        <v>9.7100000000000009</v>
      </c>
      <c r="H855" s="360"/>
      <c r="I855" s="360">
        <v>1.58</v>
      </c>
      <c r="J855" s="360"/>
      <c r="K855" s="360">
        <v>1.81</v>
      </c>
    </row>
    <row r="856" spans="1:11" x14ac:dyDescent="0.25">
      <c r="A856" s="360">
        <v>11.18</v>
      </c>
      <c r="B856" s="360"/>
      <c r="C856" s="360">
        <v>29.04</v>
      </c>
      <c r="D856" s="360"/>
      <c r="E856" s="360">
        <v>10</v>
      </c>
      <c r="F856" s="360"/>
      <c r="G856" s="360">
        <v>9.7100000000000009</v>
      </c>
      <c r="H856" s="360"/>
      <c r="I856" s="360">
        <v>1.6</v>
      </c>
      <c r="J856" s="360"/>
      <c r="K856" s="360">
        <v>1.55</v>
      </c>
    </row>
    <row r="857" spans="1:11" x14ac:dyDescent="0.25">
      <c r="A857" s="360">
        <v>11.3</v>
      </c>
      <c r="B857" s="360"/>
      <c r="C857" s="360">
        <v>29.04</v>
      </c>
      <c r="D857" s="360"/>
      <c r="E857" s="360">
        <v>10</v>
      </c>
      <c r="F857" s="360"/>
      <c r="G857" s="360">
        <v>9.7100000000000009</v>
      </c>
      <c r="H857" s="360"/>
      <c r="I857" s="360">
        <v>1.62</v>
      </c>
      <c r="J857" s="360"/>
      <c r="K857" s="360">
        <v>1.3</v>
      </c>
    </row>
    <row r="858" spans="1:11" x14ac:dyDescent="0.25">
      <c r="A858" s="360">
        <v>11.38</v>
      </c>
      <c r="B858" s="360"/>
      <c r="C858" s="360">
        <v>29.04</v>
      </c>
      <c r="D858" s="360"/>
      <c r="E858" s="360">
        <v>10</v>
      </c>
      <c r="F858" s="360"/>
      <c r="G858" s="360">
        <v>9.73</v>
      </c>
      <c r="H858" s="360"/>
      <c r="I858" s="360">
        <v>1.65</v>
      </c>
      <c r="J858" s="360"/>
      <c r="K858" s="360">
        <v>1.49</v>
      </c>
    </row>
    <row r="859" spans="1:11" x14ac:dyDescent="0.25">
      <c r="A859" s="360">
        <v>11.46</v>
      </c>
      <c r="B859" s="360"/>
      <c r="C859" s="360">
        <v>29.04</v>
      </c>
      <c r="D859" s="360"/>
      <c r="E859" s="360">
        <v>10</v>
      </c>
      <c r="F859" s="360"/>
      <c r="G859" s="360">
        <v>9.73</v>
      </c>
      <c r="H859" s="360"/>
      <c r="I859" s="360">
        <v>1.67</v>
      </c>
      <c r="J859" s="360"/>
      <c r="K859" s="360">
        <v>1.67</v>
      </c>
    </row>
    <row r="860" spans="1:11" x14ac:dyDescent="0.25">
      <c r="A860" s="360">
        <v>11.57</v>
      </c>
      <c r="B860" s="360"/>
      <c r="C860" s="360">
        <v>29.04</v>
      </c>
      <c r="D860" s="360"/>
      <c r="E860" s="360">
        <v>10</v>
      </c>
      <c r="F860" s="360"/>
      <c r="G860" s="360">
        <v>9.74</v>
      </c>
      <c r="H860" s="360"/>
      <c r="I860" s="360">
        <v>1.66</v>
      </c>
      <c r="J860" s="360"/>
      <c r="K860" s="360">
        <v>1.45</v>
      </c>
    </row>
    <row r="861" spans="1:11" x14ac:dyDescent="0.25">
      <c r="A861" s="360">
        <v>11.69</v>
      </c>
      <c r="B861" s="360"/>
      <c r="C861" s="360">
        <v>29.04</v>
      </c>
      <c r="D861" s="360"/>
      <c r="E861" s="360">
        <v>10</v>
      </c>
      <c r="F861" s="360"/>
      <c r="G861" s="360">
        <v>9.74</v>
      </c>
      <c r="H861" s="360"/>
      <c r="I861" s="360">
        <v>1.64</v>
      </c>
      <c r="J861" s="360"/>
      <c r="K861" s="360">
        <v>1.23</v>
      </c>
    </row>
    <row r="862" spans="1:11" x14ac:dyDescent="0.25">
      <c r="A862" s="360">
        <v>11.77</v>
      </c>
      <c r="B862" s="360"/>
      <c r="C862" s="360">
        <v>29.04</v>
      </c>
      <c r="D862" s="360"/>
      <c r="E862" s="360">
        <v>10.01</v>
      </c>
      <c r="F862" s="360"/>
      <c r="G862" s="360">
        <v>9.74</v>
      </c>
      <c r="H862" s="360"/>
      <c r="I862" s="360">
        <v>1.71</v>
      </c>
      <c r="J862" s="360"/>
      <c r="K862" s="360">
        <v>1.19</v>
      </c>
    </row>
    <row r="863" spans="1:11" x14ac:dyDescent="0.25">
      <c r="A863" s="360">
        <v>11.86</v>
      </c>
      <c r="B863" s="360"/>
      <c r="C863" s="360">
        <v>29.04</v>
      </c>
      <c r="D863" s="360"/>
      <c r="E863" s="360">
        <v>10.01</v>
      </c>
      <c r="F863" s="360"/>
      <c r="G863" s="360">
        <v>9.74</v>
      </c>
      <c r="H863" s="360"/>
      <c r="I863" s="360">
        <v>1.77</v>
      </c>
      <c r="J863" s="360"/>
      <c r="K863" s="360">
        <v>1.1599999999999999</v>
      </c>
    </row>
    <row r="864" spans="1:11" x14ac:dyDescent="0.25">
      <c r="A864" s="360">
        <v>11.98</v>
      </c>
      <c r="B864" s="360"/>
      <c r="C864" s="360">
        <v>29.04</v>
      </c>
      <c r="D864" s="360"/>
      <c r="E864" s="360">
        <v>10</v>
      </c>
      <c r="F864" s="360"/>
      <c r="G864" s="360">
        <v>9.74</v>
      </c>
      <c r="H864" s="360"/>
      <c r="I864" s="360">
        <v>1.78</v>
      </c>
      <c r="J864" s="360"/>
      <c r="K864" s="360">
        <v>1.39</v>
      </c>
    </row>
    <row r="865" spans="1:11" x14ac:dyDescent="0.25">
      <c r="A865" s="360">
        <v>12.07</v>
      </c>
      <c r="B865" s="360"/>
      <c r="C865" s="360">
        <v>29.04</v>
      </c>
      <c r="D865" s="360"/>
      <c r="E865" s="360">
        <v>10</v>
      </c>
      <c r="F865" s="360"/>
      <c r="G865" s="360">
        <v>9.76</v>
      </c>
      <c r="H865" s="360"/>
      <c r="I865" s="360">
        <v>1.79</v>
      </c>
      <c r="J865" s="360"/>
      <c r="K865" s="360">
        <v>1.64</v>
      </c>
    </row>
    <row r="866" spans="1:11" x14ac:dyDescent="0.25">
      <c r="A866" s="360">
        <v>12.15</v>
      </c>
      <c r="B866" s="360"/>
      <c r="C866" s="360">
        <v>29.04</v>
      </c>
      <c r="D866" s="360"/>
      <c r="E866" s="360">
        <v>10</v>
      </c>
      <c r="F866" s="360"/>
      <c r="G866" s="360">
        <v>9.76</v>
      </c>
      <c r="H866" s="360"/>
      <c r="I866" s="360">
        <v>1.77</v>
      </c>
      <c r="J866" s="360"/>
      <c r="K866" s="360">
        <v>1.65</v>
      </c>
    </row>
    <row r="867" spans="1:11" x14ac:dyDescent="0.25">
      <c r="A867" s="360">
        <v>12.21</v>
      </c>
      <c r="B867" s="360"/>
      <c r="C867" s="360">
        <v>29.04</v>
      </c>
      <c r="D867" s="360"/>
      <c r="E867" s="360">
        <v>10</v>
      </c>
      <c r="F867" s="360"/>
      <c r="G867" s="360">
        <v>9.77</v>
      </c>
      <c r="H867" s="360"/>
      <c r="I867" s="360">
        <v>1.76</v>
      </c>
      <c r="J867" s="360"/>
      <c r="K867" s="360">
        <v>1.66</v>
      </c>
    </row>
    <row r="868" spans="1:11" x14ac:dyDescent="0.25">
      <c r="A868" s="360">
        <v>12.26</v>
      </c>
      <c r="B868" s="360"/>
      <c r="C868" s="360">
        <v>29.04</v>
      </c>
      <c r="D868" s="360"/>
      <c r="E868" s="360">
        <v>10</v>
      </c>
      <c r="F868" s="360"/>
      <c r="G868" s="360">
        <v>9.76</v>
      </c>
      <c r="H868" s="360"/>
      <c r="I868" s="360">
        <v>1.8</v>
      </c>
      <c r="J868" s="360"/>
      <c r="K868" s="360">
        <v>1.53</v>
      </c>
    </row>
    <row r="869" spans="1:11" x14ac:dyDescent="0.25">
      <c r="A869" s="360">
        <v>12.31</v>
      </c>
      <c r="B869" s="360"/>
      <c r="C869" s="360">
        <v>29.04</v>
      </c>
      <c r="D869" s="360"/>
      <c r="E869" s="360">
        <v>10</v>
      </c>
      <c r="F869" s="360"/>
      <c r="G869" s="360">
        <v>9.74</v>
      </c>
      <c r="H869" s="360"/>
      <c r="I869" s="360">
        <v>1.84</v>
      </c>
      <c r="J869" s="360"/>
      <c r="K869" s="360">
        <v>1.41</v>
      </c>
    </row>
    <row r="870" spans="1:11" x14ac:dyDescent="0.25">
      <c r="A870" s="360">
        <v>12.34</v>
      </c>
      <c r="B870" s="360"/>
      <c r="C870" s="360">
        <v>29.04</v>
      </c>
      <c r="D870" s="360"/>
      <c r="E870" s="360">
        <v>10</v>
      </c>
      <c r="F870" s="360"/>
      <c r="G870" s="360">
        <v>9.73</v>
      </c>
      <c r="H870" s="360"/>
      <c r="I870" s="360">
        <v>1.83</v>
      </c>
      <c r="J870" s="360"/>
      <c r="K870" s="360">
        <v>1.39</v>
      </c>
    </row>
    <row r="871" spans="1:11" x14ac:dyDescent="0.25">
      <c r="A871" s="360">
        <v>12.37</v>
      </c>
      <c r="B871" s="360"/>
      <c r="C871" s="360">
        <v>29.04</v>
      </c>
      <c r="D871" s="360"/>
      <c r="E871" s="360">
        <v>10</v>
      </c>
      <c r="F871" s="360"/>
      <c r="G871" s="360">
        <v>9.73</v>
      </c>
      <c r="H871" s="360"/>
      <c r="I871" s="360">
        <v>1.82</v>
      </c>
      <c r="J871" s="360"/>
      <c r="K871" s="360">
        <v>1.37</v>
      </c>
    </row>
    <row r="872" spans="1:11" x14ac:dyDescent="0.25">
      <c r="A872" s="360">
        <v>12.41</v>
      </c>
      <c r="B872" s="360"/>
      <c r="C872" s="360">
        <v>29.04</v>
      </c>
      <c r="D872" s="360"/>
      <c r="E872" s="360">
        <v>10.01</v>
      </c>
      <c r="F872" s="360"/>
      <c r="G872" s="360">
        <v>9.74</v>
      </c>
      <c r="H872" s="360"/>
      <c r="I872" s="360">
        <v>1.75</v>
      </c>
      <c r="J872" s="360"/>
      <c r="K872" s="360">
        <v>1.53</v>
      </c>
    </row>
    <row r="873" spans="1:11" x14ac:dyDescent="0.25">
      <c r="A873" s="360">
        <v>12.44</v>
      </c>
      <c r="B873" s="360"/>
      <c r="C873" s="360">
        <v>29.04</v>
      </c>
      <c r="D873" s="360"/>
      <c r="E873" s="360">
        <v>10.01</v>
      </c>
      <c r="F873" s="360"/>
      <c r="G873" s="360">
        <v>9.76</v>
      </c>
      <c r="H873" s="360"/>
      <c r="I873" s="360">
        <v>1.69</v>
      </c>
      <c r="J873" s="360"/>
      <c r="K873" s="360">
        <v>1.68</v>
      </c>
    </row>
    <row r="874" spans="1:11" x14ac:dyDescent="0.25">
      <c r="A874" s="360">
        <v>12.47</v>
      </c>
      <c r="B874" s="360"/>
      <c r="C874" s="360">
        <v>29.04</v>
      </c>
      <c r="D874" s="360"/>
      <c r="E874" s="360">
        <v>10.01</v>
      </c>
      <c r="F874" s="360"/>
      <c r="G874" s="360">
        <v>9.7899999999999991</v>
      </c>
      <c r="H874" s="360"/>
      <c r="I874" s="360">
        <v>1.73</v>
      </c>
      <c r="J874" s="360"/>
      <c r="K874" s="360">
        <v>1.44</v>
      </c>
    </row>
    <row r="875" spans="1:11" x14ac:dyDescent="0.25">
      <c r="A875" s="360">
        <v>12.55</v>
      </c>
      <c r="B875" s="360"/>
      <c r="C875" s="360">
        <v>29.05</v>
      </c>
      <c r="D875" s="360"/>
      <c r="E875" s="360">
        <v>10.01</v>
      </c>
      <c r="F875" s="360"/>
      <c r="G875" s="360">
        <v>9.82</v>
      </c>
      <c r="H875" s="360"/>
      <c r="I875" s="360">
        <v>1.77</v>
      </c>
      <c r="J875" s="360"/>
      <c r="K875" s="360">
        <v>1.19</v>
      </c>
    </row>
    <row r="876" spans="1:11" x14ac:dyDescent="0.25">
      <c r="A876" s="360">
        <v>12.62</v>
      </c>
      <c r="B876" s="360"/>
      <c r="C876" s="360">
        <v>29.05</v>
      </c>
      <c r="D876" s="360"/>
      <c r="E876" s="360">
        <v>10</v>
      </c>
      <c r="F876" s="360"/>
      <c r="G876" s="360">
        <v>9.84</v>
      </c>
      <c r="H876" s="360"/>
      <c r="I876" s="360">
        <v>1.8</v>
      </c>
      <c r="J876" s="360"/>
      <c r="K876" s="360">
        <v>1.44</v>
      </c>
    </row>
    <row r="877" spans="1:11" x14ac:dyDescent="0.25">
      <c r="A877" s="360">
        <v>12.68</v>
      </c>
      <c r="B877" s="360"/>
      <c r="C877" s="360">
        <v>29.04</v>
      </c>
      <c r="D877" s="360"/>
      <c r="E877" s="360">
        <v>10</v>
      </c>
      <c r="F877" s="360"/>
      <c r="G877" s="360">
        <v>9.85</v>
      </c>
      <c r="H877" s="360"/>
      <c r="I877" s="360">
        <v>1.83</v>
      </c>
      <c r="J877" s="360"/>
      <c r="K877" s="360">
        <v>1.69</v>
      </c>
    </row>
    <row r="878" spans="1:11" x14ac:dyDescent="0.25">
      <c r="A878" s="360">
        <v>12.72</v>
      </c>
      <c r="B878" s="360"/>
      <c r="C878" s="360">
        <v>29.04</v>
      </c>
      <c r="D878" s="360"/>
      <c r="E878" s="360">
        <v>10</v>
      </c>
      <c r="F878" s="360"/>
      <c r="G878" s="360">
        <v>9.84</v>
      </c>
      <c r="H878" s="360"/>
      <c r="I878" s="360">
        <v>1.84</v>
      </c>
      <c r="J878" s="360"/>
      <c r="K878" s="360">
        <v>1.58</v>
      </c>
    </row>
    <row r="879" spans="1:11" x14ac:dyDescent="0.25">
      <c r="A879" s="345"/>
      <c r="B879" s="345"/>
      <c r="C879" s="345"/>
      <c r="D879" s="345"/>
      <c r="E879" s="345"/>
      <c r="F879" s="345"/>
      <c r="G879" s="345"/>
      <c r="H879" s="345"/>
      <c r="I879" s="345"/>
      <c r="J879" s="345"/>
      <c r="K879" s="345"/>
    </row>
    <row r="880" spans="1:11" x14ac:dyDescent="0.25">
      <c r="A880" s="461" t="s">
        <v>474</v>
      </c>
      <c r="B880" s="461"/>
      <c r="C880" s="461"/>
      <c r="D880" s="461"/>
      <c r="E880" s="461"/>
      <c r="F880" s="461"/>
      <c r="G880" s="461"/>
      <c r="H880" s="461"/>
      <c r="I880" s="461"/>
      <c r="J880" s="461"/>
      <c r="K880" s="461"/>
    </row>
    <row r="881" spans="1:11" x14ac:dyDescent="0.25">
      <c r="A881" s="360">
        <v>0.17</v>
      </c>
      <c r="B881" s="360"/>
      <c r="C881" s="360">
        <v>28.92</v>
      </c>
      <c r="D881" s="360"/>
      <c r="E881" s="360">
        <v>10.86</v>
      </c>
      <c r="F881" s="360"/>
      <c r="G881" s="360">
        <v>10.29</v>
      </c>
      <c r="H881" s="360"/>
      <c r="I881" s="360">
        <v>1.07</v>
      </c>
      <c r="J881" s="360"/>
      <c r="K881" s="360">
        <v>0.03</v>
      </c>
    </row>
    <row r="882" spans="1:11" x14ac:dyDescent="0.25">
      <c r="A882" s="360">
        <v>0.39</v>
      </c>
      <c r="B882" s="360"/>
      <c r="C882" s="360">
        <v>28.92</v>
      </c>
      <c r="D882" s="360"/>
      <c r="E882" s="360">
        <v>10.85</v>
      </c>
      <c r="F882" s="360"/>
      <c r="G882" s="360">
        <v>10.29</v>
      </c>
      <c r="H882" s="360"/>
      <c r="I882" s="360">
        <v>1.07</v>
      </c>
      <c r="J882" s="360"/>
      <c r="K882" s="360">
        <v>0.03</v>
      </c>
    </row>
    <row r="883" spans="1:11" x14ac:dyDescent="0.25">
      <c r="A883" s="360">
        <v>0.46</v>
      </c>
      <c r="B883" s="360"/>
      <c r="C883" s="360">
        <v>28.92</v>
      </c>
      <c r="D883" s="360"/>
      <c r="E883" s="360">
        <v>10.84</v>
      </c>
      <c r="F883" s="360"/>
      <c r="G883" s="360">
        <v>10.29</v>
      </c>
      <c r="H883" s="360"/>
      <c r="I883" s="360">
        <v>1.34</v>
      </c>
      <c r="J883" s="360"/>
      <c r="K883" s="360">
        <v>0.54</v>
      </c>
    </row>
    <row r="884" spans="1:11" x14ac:dyDescent="0.25">
      <c r="A884" s="360">
        <v>0.48</v>
      </c>
      <c r="B884" s="360"/>
      <c r="C884" s="360">
        <v>28.92</v>
      </c>
      <c r="D884" s="360"/>
      <c r="E884" s="360">
        <v>10.84</v>
      </c>
      <c r="F884" s="360"/>
      <c r="G884" s="360">
        <v>10.28</v>
      </c>
      <c r="H884" s="360"/>
      <c r="I884" s="360">
        <v>1.34</v>
      </c>
      <c r="J884" s="360"/>
      <c r="K884" s="360">
        <v>0.54</v>
      </c>
    </row>
    <row r="885" spans="1:11" x14ac:dyDescent="0.25">
      <c r="A885" s="360">
        <v>0.52</v>
      </c>
      <c r="B885" s="360"/>
      <c r="C885" s="360">
        <v>28.91</v>
      </c>
      <c r="D885" s="360"/>
      <c r="E885" s="360">
        <v>10.84</v>
      </c>
      <c r="F885" s="360"/>
      <c r="G885" s="360">
        <v>10.29</v>
      </c>
      <c r="H885" s="360"/>
      <c r="I885" s="360">
        <v>1.22</v>
      </c>
      <c r="J885" s="360"/>
      <c r="K885" s="360">
        <v>0.63</v>
      </c>
    </row>
    <row r="886" spans="1:11" x14ac:dyDescent="0.25">
      <c r="A886" s="360">
        <v>0.57999999999999996</v>
      </c>
      <c r="B886" s="360"/>
      <c r="C886" s="360">
        <v>28.91</v>
      </c>
      <c r="D886" s="360"/>
      <c r="E886" s="360">
        <v>10.84</v>
      </c>
      <c r="F886" s="360"/>
      <c r="G886" s="360">
        <v>10.28</v>
      </c>
      <c r="H886" s="360"/>
      <c r="I886" s="360">
        <v>1.22</v>
      </c>
      <c r="J886" s="360"/>
      <c r="K886" s="360">
        <v>0.63</v>
      </c>
    </row>
    <row r="887" spans="1:11" x14ac:dyDescent="0.25">
      <c r="A887" s="360">
        <v>0.62</v>
      </c>
      <c r="B887" s="360"/>
      <c r="C887" s="360">
        <v>28.92</v>
      </c>
      <c r="D887" s="360"/>
      <c r="E887" s="360">
        <v>10.83</v>
      </c>
      <c r="F887" s="360"/>
      <c r="G887" s="360">
        <v>10.28</v>
      </c>
      <c r="H887" s="360"/>
      <c r="I887" s="360">
        <v>1.26</v>
      </c>
      <c r="J887" s="360"/>
      <c r="K887" s="360">
        <v>0.15</v>
      </c>
    </row>
    <row r="888" spans="1:11" x14ac:dyDescent="0.25">
      <c r="A888" s="360">
        <v>0.67</v>
      </c>
      <c r="B888" s="360"/>
      <c r="C888" s="360">
        <v>28.92</v>
      </c>
      <c r="D888" s="360"/>
      <c r="E888" s="360">
        <v>10.83</v>
      </c>
      <c r="F888" s="360"/>
      <c r="G888" s="360">
        <v>10.27</v>
      </c>
      <c r="H888" s="360"/>
      <c r="I888" s="360">
        <v>1.26</v>
      </c>
      <c r="J888" s="360"/>
      <c r="K888" s="360">
        <v>0.14000000000000001</v>
      </c>
    </row>
    <row r="889" spans="1:11" x14ac:dyDescent="0.25">
      <c r="A889" s="360">
        <v>0.73</v>
      </c>
      <c r="B889" s="360"/>
      <c r="C889" s="360">
        <v>28.91</v>
      </c>
      <c r="D889" s="360"/>
      <c r="E889" s="360">
        <v>10.83</v>
      </c>
      <c r="F889" s="360"/>
      <c r="G889" s="360">
        <v>10.26</v>
      </c>
      <c r="H889" s="360"/>
      <c r="I889" s="360">
        <v>1.22</v>
      </c>
      <c r="J889" s="360"/>
      <c r="K889" s="360">
        <v>0.42</v>
      </c>
    </row>
    <row r="890" spans="1:11" x14ac:dyDescent="0.25">
      <c r="A890" s="360">
        <v>0.76</v>
      </c>
      <c r="B890" s="360"/>
      <c r="C890" s="360">
        <v>28.92</v>
      </c>
      <c r="D890" s="360"/>
      <c r="E890" s="360">
        <v>10.83</v>
      </c>
      <c r="F890" s="360"/>
      <c r="G890" s="360">
        <v>10.25</v>
      </c>
      <c r="H890" s="360"/>
      <c r="I890" s="360">
        <v>1.22</v>
      </c>
      <c r="J890" s="360"/>
      <c r="K890" s="360">
        <v>0.42</v>
      </c>
    </row>
    <row r="891" spans="1:11" x14ac:dyDescent="0.25">
      <c r="A891" s="360">
        <v>0.8</v>
      </c>
      <c r="B891" s="360"/>
      <c r="C891" s="360">
        <v>28.92</v>
      </c>
      <c r="D891" s="360"/>
      <c r="E891" s="360">
        <v>10.82</v>
      </c>
      <c r="F891" s="360"/>
      <c r="G891" s="360">
        <v>10.24</v>
      </c>
      <c r="H891" s="360"/>
      <c r="I891" s="360">
        <v>1.23</v>
      </c>
      <c r="J891" s="360"/>
      <c r="K891" s="360">
        <v>0.56999999999999995</v>
      </c>
    </row>
    <row r="892" spans="1:11" x14ac:dyDescent="0.25">
      <c r="A892" s="360">
        <v>0.84</v>
      </c>
      <c r="B892" s="360"/>
      <c r="C892" s="360">
        <v>28.92</v>
      </c>
      <c r="D892" s="360"/>
      <c r="E892" s="360">
        <v>10.81</v>
      </c>
      <c r="F892" s="360"/>
      <c r="G892" s="360">
        <v>10.23</v>
      </c>
      <c r="H892" s="360"/>
      <c r="I892" s="360">
        <v>1.23</v>
      </c>
      <c r="J892" s="360"/>
      <c r="K892" s="360">
        <v>0.56999999999999995</v>
      </c>
    </row>
    <row r="893" spans="1:11" x14ac:dyDescent="0.25">
      <c r="A893" s="360">
        <v>0.88</v>
      </c>
      <c r="B893" s="360"/>
      <c r="C893" s="360">
        <v>28.93</v>
      </c>
      <c r="D893" s="360"/>
      <c r="E893" s="360">
        <v>10.79</v>
      </c>
      <c r="F893" s="360"/>
      <c r="G893" s="360">
        <v>10.24</v>
      </c>
      <c r="H893" s="360"/>
      <c r="I893" s="360">
        <v>1.3</v>
      </c>
      <c r="J893" s="360"/>
      <c r="K893" s="360">
        <v>0.46</v>
      </c>
    </row>
    <row r="894" spans="1:11" x14ac:dyDescent="0.25">
      <c r="A894" s="360">
        <v>0.88</v>
      </c>
      <c r="B894" s="360"/>
      <c r="C894" s="360">
        <v>28.92</v>
      </c>
      <c r="D894" s="360"/>
      <c r="E894" s="360">
        <v>10.8</v>
      </c>
      <c r="F894" s="360"/>
      <c r="G894" s="360">
        <v>10.29</v>
      </c>
      <c r="H894" s="360"/>
      <c r="I894" s="360">
        <v>1.28</v>
      </c>
      <c r="J894" s="360"/>
      <c r="K894" s="360">
        <v>0.67</v>
      </c>
    </row>
    <row r="895" spans="1:11" x14ac:dyDescent="0.25">
      <c r="A895" s="360">
        <v>0.93</v>
      </c>
      <c r="B895" s="360"/>
      <c r="C895" s="360">
        <v>28.95</v>
      </c>
      <c r="D895" s="360"/>
      <c r="E895" s="360">
        <v>10.65</v>
      </c>
      <c r="F895" s="360"/>
      <c r="G895" s="360">
        <v>10.220000000000001</v>
      </c>
      <c r="H895" s="360"/>
      <c r="I895" s="360">
        <v>1.24</v>
      </c>
      <c r="J895" s="360"/>
      <c r="K895" s="360">
        <v>0.71</v>
      </c>
    </row>
    <row r="896" spans="1:11" x14ac:dyDescent="0.25">
      <c r="A896" s="360">
        <v>1</v>
      </c>
      <c r="B896" s="360"/>
      <c r="C896" s="360">
        <v>28.99</v>
      </c>
      <c r="D896" s="360"/>
      <c r="E896" s="360">
        <v>10.61</v>
      </c>
      <c r="F896" s="360"/>
      <c r="G896" s="360">
        <v>10.17</v>
      </c>
      <c r="H896" s="360"/>
      <c r="I896" s="360">
        <v>1.26</v>
      </c>
      <c r="J896" s="360"/>
      <c r="K896" s="360">
        <v>0.56000000000000005</v>
      </c>
    </row>
    <row r="897" spans="1:11" x14ac:dyDescent="0.25">
      <c r="A897" s="360">
        <v>1.02</v>
      </c>
      <c r="B897" s="360"/>
      <c r="C897" s="360">
        <v>29.06</v>
      </c>
      <c r="D897" s="360"/>
      <c r="E897" s="360">
        <v>10.52</v>
      </c>
      <c r="F897" s="360"/>
      <c r="G897" s="360">
        <v>10.16</v>
      </c>
      <c r="H897" s="360"/>
      <c r="I897" s="360">
        <v>1.25</v>
      </c>
      <c r="J897" s="360"/>
      <c r="K897" s="360">
        <v>0.56999999999999995</v>
      </c>
    </row>
    <row r="898" spans="1:11" x14ac:dyDescent="0.25">
      <c r="A898" s="360">
        <v>1.06</v>
      </c>
      <c r="B898" s="360"/>
      <c r="C898" s="360">
        <v>29.01</v>
      </c>
      <c r="D898" s="360"/>
      <c r="E898" s="360">
        <v>10.47</v>
      </c>
      <c r="F898" s="360"/>
      <c r="G898" s="360">
        <v>10.16</v>
      </c>
      <c r="H898" s="360"/>
      <c r="I898" s="360">
        <v>1.24</v>
      </c>
      <c r="J898" s="360"/>
      <c r="K898" s="360">
        <v>0.57999999999999996</v>
      </c>
    </row>
    <row r="899" spans="1:11" x14ac:dyDescent="0.25">
      <c r="A899" s="360">
        <v>1.1200000000000001</v>
      </c>
      <c r="B899" s="360"/>
      <c r="C899" s="360">
        <v>28.99</v>
      </c>
      <c r="D899" s="360"/>
      <c r="E899" s="360">
        <v>10.46</v>
      </c>
      <c r="F899" s="360"/>
      <c r="G899" s="360">
        <v>10.16</v>
      </c>
      <c r="H899" s="360"/>
      <c r="I899" s="360">
        <v>1.24</v>
      </c>
      <c r="J899" s="360"/>
      <c r="K899" s="360">
        <v>0.59</v>
      </c>
    </row>
    <row r="900" spans="1:11" x14ac:dyDescent="0.25">
      <c r="A900" s="360">
        <v>1.19</v>
      </c>
      <c r="B900" s="360"/>
      <c r="C900" s="360">
        <v>28.99</v>
      </c>
      <c r="D900" s="360"/>
      <c r="E900" s="360">
        <v>10.45</v>
      </c>
      <c r="F900" s="360"/>
      <c r="G900" s="360">
        <v>10.17</v>
      </c>
      <c r="H900" s="360"/>
      <c r="I900" s="360">
        <v>1.24</v>
      </c>
      <c r="J900" s="360"/>
      <c r="K900" s="360">
        <v>0.59</v>
      </c>
    </row>
    <row r="901" spans="1:11" x14ac:dyDescent="0.25">
      <c r="A901" s="360">
        <v>1.27</v>
      </c>
      <c r="B901" s="360"/>
      <c r="C901" s="360">
        <v>29</v>
      </c>
      <c r="D901" s="360"/>
      <c r="E901" s="360">
        <v>10.44</v>
      </c>
      <c r="F901" s="360"/>
      <c r="G901" s="360">
        <v>10.17</v>
      </c>
      <c r="H901" s="360"/>
      <c r="I901" s="360">
        <v>1.27</v>
      </c>
      <c r="J901" s="360"/>
      <c r="K901" s="360">
        <v>0.66</v>
      </c>
    </row>
    <row r="902" spans="1:11" x14ac:dyDescent="0.25">
      <c r="A902" s="360">
        <v>1.38</v>
      </c>
      <c r="B902" s="360"/>
      <c r="C902" s="360">
        <v>29</v>
      </c>
      <c r="D902" s="360"/>
      <c r="E902" s="360">
        <v>10.43</v>
      </c>
      <c r="F902" s="360"/>
      <c r="G902" s="360">
        <v>10.18</v>
      </c>
      <c r="H902" s="360"/>
      <c r="I902" s="360">
        <v>1.29</v>
      </c>
      <c r="J902" s="360"/>
      <c r="K902" s="360">
        <v>0.73</v>
      </c>
    </row>
    <row r="903" spans="1:11" x14ac:dyDescent="0.25">
      <c r="A903" s="360">
        <v>1.45</v>
      </c>
      <c r="B903" s="360"/>
      <c r="C903" s="360">
        <v>29</v>
      </c>
      <c r="D903" s="360"/>
      <c r="E903" s="360">
        <v>10.43</v>
      </c>
      <c r="F903" s="360"/>
      <c r="G903" s="360">
        <v>10.18</v>
      </c>
      <c r="H903" s="360"/>
      <c r="I903" s="360">
        <v>1.28</v>
      </c>
      <c r="J903" s="360"/>
      <c r="K903" s="360">
        <v>0.79</v>
      </c>
    </row>
    <row r="904" spans="1:11" x14ac:dyDescent="0.25">
      <c r="A904" s="360">
        <v>1.54</v>
      </c>
      <c r="B904" s="360"/>
      <c r="C904" s="360">
        <v>28.99</v>
      </c>
      <c r="D904" s="360"/>
      <c r="E904" s="360">
        <v>10.43</v>
      </c>
      <c r="F904" s="360"/>
      <c r="G904" s="360">
        <v>10.18</v>
      </c>
      <c r="H904" s="360"/>
      <c r="I904" s="360">
        <v>1.27</v>
      </c>
      <c r="J904" s="360"/>
      <c r="K904" s="360">
        <v>0.85</v>
      </c>
    </row>
    <row r="905" spans="1:11" x14ac:dyDescent="0.25">
      <c r="A905" s="360">
        <v>1.68</v>
      </c>
      <c r="B905" s="360"/>
      <c r="C905" s="360">
        <v>29.01</v>
      </c>
      <c r="D905" s="360"/>
      <c r="E905" s="360">
        <v>10.42</v>
      </c>
      <c r="F905" s="360"/>
      <c r="G905" s="360">
        <v>10.16</v>
      </c>
      <c r="H905" s="360"/>
      <c r="I905" s="360">
        <v>1.29</v>
      </c>
      <c r="J905" s="360"/>
      <c r="K905" s="360">
        <v>0.79</v>
      </c>
    </row>
    <row r="906" spans="1:11" x14ac:dyDescent="0.25">
      <c r="A906" s="360">
        <v>1.78</v>
      </c>
      <c r="B906" s="360"/>
      <c r="C906" s="360">
        <v>29.02</v>
      </c>
      <c r="D906" s="360"/>
      <c r="E906" s="360">
        <v>10.39</v>
      </c>
      <c r="F906" s="360"/>
      <c r="G906" s="360">
        <v>10.15</v>
      </c>
      <c r="H906" s="360"/>
      <c r="I906" s="360">
        <v>1.31</v>
      </c>
      <c r="J906" s="360"/>
      <c r="K906" s="360">
        <v>0.73</v>
      </c>
    </row>
    <row r="907" spans="1:11" x14ac:dyDescent="0.25">
      <c r="A907" s="360">
        <v>1.84</v>
      </c>
      <c r="B907" s="360"/>
      <c r="C907" s="360">
        <v>29</v>
      </c>
      <c r="D907" s="360"/>
      <c r="E907" s="360">
        <v>10.39</v>
      </c>
      <c r="F907" s="360"/>
      <c r="G907" s="360">
        <v>10.14</v>
      </c>
      <c r="H907" s="360"/>
      <c r="I907" s="360">
        <v>1.31</v>
      </c>
      <c r="J907" s="360"/>
      <c r="K907" s="360">
        <v>0.83</v>
      </c>
    </row>
    <row r="908" spans="1:11" x14ac:dyDescent="0.25">
      <c r="A908" s="360">
        <v>1.93</v>
      </c>
      <c r="B908" s="360"/>
      <c r="C908" s="360">
        <v>29</v>
      </c>
      <c r="D908" s="360"/>
      <c r="E908" s="360">
        <v>10.39</v>
      </c>
      <c r="F908" s="360"/>
      <c r="G908" s="360">
        <v>10.119999999999999</v>
      </c>
      <c r="H908" s="360"/>
      <c r="I908" s="360">
        <v>1.3</v>
      </c>
      <c r="J908" s="360"/>
      <c r="K908" s="360">
        <v>0.94</v>
      </c>
    </row>
    <row r="909" spans="1:11" x14ac:dyDescent="0.25">
      <c r="A909" s="360">
        <v>2.0499999999999998</v>
      </c>
      <c r="B909" s="360"/>
      <c r="C909" s="360">
        <v>29</v>
      </c>
      <c r="D909" s="360"/>
      <c r="E909" s="360">
        <v>10.39</v>
      </c>
      <c r="F909" s="360"/>
      <c r="G909" s="360">
        <v>10.11</v>
      </c>
      <c r="H909" s="360"/>
      <c r="I909" s="360">
        <v>1.28</v>
      </c>
      <c r="J909" s="360"/>
      <c r="K909" s="360">
        <v>0.98</v>
      </c>
    </row>
    <row r="910" spans="1:11" x14ac:dyDescent="0.25">
      <c r="A910" s="360">
        <v>2.13</v>
      </c>
      <c r="B910" s="360"/>
      <c r="C910" s="360">
        <v>29.01</v>
      </c>
      <c r="D910" s="360"/>
      <c r="E910" s="360">
        <v>10.38</v>
      </c>
      <c r="F910" s="360"/>
      <c r="G910" s="360">
        <v>10.11</v>
      </c>
      <c r="H910" s="360"/>
      <c r="I910" s="360">
        <v>1.25</v>
      </c>
      <c r="J910" s="360"/>
      <c r="K910" s="360">
        <v>1.02</v>
      </c>
    </row>
    <row r="911" spans="1:11" x14ac:dyDescent="0.25">
      <c r="A911" s="360">
        <v>2.1800000000000002</v>
      </c>
      <c r="B911" s="360"/>
      <c r="C911" s="360">
        <v>29.01</v>
      </c>
      <c r="D911" s="360"/>
      <c r="E911" s="360">
        <v>10.37</v>
      </c>
      <c r="F911" s="360"/>
      <c r="G911" s="360">
        <v>10.1</v>
      </c>
      <c r="H911" s="360"/>
      <c r="I911" s="360">
        <v>1.29</v>
      </c>
      <c r="J911" s="360"/>
      <c r="K911" s="360">
        <v>1</v>
      </c>
    </row>
    <row r="912" spans="1:11" x14ac:dyDescent="0.25">
      <c r="A912" s="360">
        <v>2.29</v>
      </c>
      <c r="B912" s="360"/>
      <c r="C912" s="360">
        <v>29.01</v>
      </c>
      <c r="D912" s="360"/>
      <c r="E912" s="360">
        <v>10.36</v>
      </c>
      <c r="F912" s="360"/>
      <c r="G912" s="360">
        <v>10.119999999999999</v>
      </c>
      <c r="H912" s="360"/>
      <c r="I912" s="360">
        <v>1.32</v>
      </c>
      <c r="J912" s="360"/>
      <c r="K912" s="360">
        <v>0.98</v>
      </c>
    </row>
    <row r="913" spans="1:11" x14ac:dyDescent="0.25">
      <c r="A913" s="360">
        <v>2.39</v>
      </c>
      <c r="B913" s="360"/>
      <c r="C913" s="360">
        <v>29.02</v>
      </c>
      <c r="D913" s="360"/>
      <c r="E913" s="360">
        <v>10.35</v>
      </c>
      <c r="F913" s="360"/>
      <c r="G913" s="360">
        <v>10.119999999999999</v>
      </c>
      <c r="H913" s="360"/>
      <c r="I913" s="360">
        <v>1.33</v>
      </c>
      <c r="J913" s="360"/>
      <c r="K913" s="360">
        <v>0.97</v>
      </c>
    </row>
    <row r="914" spans="1:11" x14ac:dyDescent="0.25">
      <c r="A914" s="360">
        <v>2.46</v>
      </c>
      <c r="B914" s="360"/>
      <c r="C914" s="360">
        <v>29.02</v>
      </c>
      <c r="D914" s="360"/>
      <c r="E914" s="360">
        <v>10.34</v>
      </c>
      <c r="F914" s="360"/>
      <c r="G914" s="360">
        <v>10.130000000000001</v>
      </c>
      <c r="H914" s="360"/>
      <c r="I914" s="360">
        <v>1.34</v>
      </c>
      <c r="J914" s="360"/>
      <c r="K914" s="360">
        <v>0.98</v>
      </c>
    </row>
    <row r="915" spans="1:11" x14ac:dyDescent="0.25">
      <c r="A915" s="360">
        <v>2.56</v>
      </c>
      <c r="B915" s="360"/>
      <c r="C915" s="360">
        <v>29.01</v>
      </c>
      <c r="D915" s="360"/>
      <c r="E915" s="360">
        <v>10.34</v>
      </c>
      <c r="F915" s="360"/>
      <c r="G915" s="360">
        <v>10.130000000000001</v>
      </c>
      <c r="H915" s="360"/>
      <c r="I915" s="360">
        <v>1.33</v>
      </c>
      <c r="J915" s="360"/>
      <c r="K915" s="360">
        <v>0.95</v>
      </c>
    </row>
    <row r="916" spans="1:11" x14ac:dyDescent="0.25">
      <c r="A916" s="360">
        <v>2.65</v>
      </c>
      <c r="B916" s="360"/>
      <c r="C916" s="360">
        <v>29.02</v>
      </c>
      <c r="D916" s="360"/>
      <c r="E916" s="360">
        <v>10.33</v>
      </c>
      <c r="F916" s="360"/>
      <c r="G916" s="360">
        <v>10.119999999999999</v>
      </c>
      <c r="H916" s="360"/>
      <c r="I916" s="360">
        <v>1.33</v>
      </c>
      <c r="J916" s="360"/>
      <c r="K916" s="360">
        <v>0.93</v>
      </c>
    </row>
    <row r="917" spans="1:11" x14ac:dyDescent="0.25">
      <c r="A917" s="360">
        <v>2.75</v>
      </c>
      <c r="B917" s="360"/>
      <c r="C917" s="360">
        <v>29.02</v>
      </c>
      <c r="D917" s="360"/>
      <c r="E917" s="360">
        <v>10.32</v>
      </c>
      <c r="F917" s="360"/>
      <c r="G917" s="360">
        <v>10.119999999999999</v>
      </c>
      <c r="H917" s="360"/>
      <c r="I917" s="360">
        <v>1.38</v>
      </c>
      <c r="J917" s="360"/>
      <c r="K917" s="360">
        <v>1.0900000000000001</v>
      </c>
    </row>
    <row r="918" spans="1:11" x14ac:dyDescent="0.25">
      <c r="A918" s="360">
        <v>2.88</v>
      </c>
      <c r="B918" s="360"/>
      <c r="C918" s="360">
        <v>29.01</v>
      </c>
      <c r="D918" s="360"/>
      <c r="E918" s="360">
        <v>10.32</v>
      </c>
      <c r="F918" s="360"/>
      <c r="G918" s="360">
        <v>10.11</v>
      </c>
      <c r="H918" s="360"/>
      <c r="I918" s="360">
        <v>1.43</v>
      </c>
      <c r="J918" s="360"/>
      <c r="K918" s="360">
        <v>1.26</v>
      </c>
    </row>
    <row r="919" spans="1:11" x14ac:dyDescent="0.25">
      <c r="A919" s="360">
        <v>2.96</v>
      </c>
      <c r="B919" s="360"/>
      <c r="C919" s="360">
        <v>29.02</v>
      </c>
      <c r="D919" s="360"/>
      <c r="E919" s="360">
        <v>10.32</v>
      </c>
      <c r="F919" s="360"/>
      <c r="G919" s="360">
        <v>10.1</v>
      </c>
      <c r="H919" s="360"/>
      <c r="I919" s="360">
        <v>1.37</v>
      </c>
      <c r="J919" s="360"/>
      <c r="K919" s="360">
        <v>1.29</v>
      </c>
    </row>
    <row r="920" spans="1:11" x14ac:dyDescent="0.25">
      <c r="A920" s="360">
        <v>3.04</v>
      </c>
      <c r="B920" s="360"/>
      <c r="C920" s="360">
        <v>29.03</v>
      </c>
      <c r="D920" s="360"/>
      <c r="E920" s="360">
        <v>10.31</v>
      </c>
      <c r="F920" s="360"/>
      <c r="G920" s="360">
        <v>10.08</v>
      </c>
      <c r="H920" s="360"/>
      <c r="I920" s="360">
        <v>1.31</v>
      </c>
      <c r="J920" s="360"/>
      <c r="K920" s="360">
        <v>1.33</v>
      </c>
    </row>
    <row r="921" spans="1:11" x14ac:dyDescent="0.25">
      <c r="A921" s="360">
        <v>3.16</v>
      </c>
      <c r="B921" s="360"/>
      <c r="C921" s="360">
        <v>29.02</v>
      </c>
      <c r="D921" s="360"/>
      <c r="E921" s="360">
        <v>10.3</v>
      </c>
      <c r="F921" s="360"/>
      <c r="G921" s="360">
        <v>10.08</v>
      </c>
      <c r="H921" s="360"/>
      <c r="I921" s="360">
        <v>1.37</v>
      </c>
      <c r="J921" s="360"/>
      <c r="K921" s="360">
        <v>1.22</v>
      </c>
    </row>
    <row r="922" spans="1:11" x14ac:dyDescent="0.25">
      <c r="A922" s="360">
        <v>3.26</v>
      </c>
      <c r="B922" s="360"/>
      <c r="C922" s="360">
        <v>29.02</v>
      </c>
      <c r="D922" s="360"/>
      <c r="E922" s="360">
        <v>10.3</v>
      </c>
      <c r="F922" s="360"/>
      <c r="G922" s="360">
        <v>10.08</v>
      </c>
      <c r="H922" s="360"/>
      <c r="I922" s="360">
        <v>1.43</v>
      </c>
      <c r="J922" s="360"/>
      <c r="K922" s="360">
        <v>1.1100000000000001</v>
      </c>
    </row>
    <row r="923" spans="1:11" x14ac:dyDescent="0.25">
      <c r="A923" s="360">
        <v>3.33</v>
      </c>
      <c r="B923" s="360"/>
      <c r="C923" s="360">
        <v>29.02</v>
      </c>
      <c r="D923" s="360"/>
      <c r="E923" s="360">
        <v>10.29</v>
      </c>
      <c r="F923" s="360"/>
      <c r="G923" s="360">
        <v>10.07</v>
      </c>
      <c r="H923" s="360"/>
      <c r="I923" s="360">
        <v>1.44</v>
      </c>
      <c r="J923" s="360"/>
      <c r="K923" s="360">
        <v>1.23</v>
      </c>
    </row>
    <row r="924" spans="1:11" x14ac:dyDescent="0.25">
      <c r="A924" s="360">
        <v>3.44</v>
      </c>
      <c r="B924" s="360"/>
      <c r="C924" s="360">
        <v>29.02</v>
      </c>
      <c r="D924" s="360"/>
      <c r="E924" s="360">
        <v>10.28</v>
      </c>
      <c r="F924" s="360"/>
      <c r="G924" s="360">
        <v>10.08</v>
      </c>
      <c r="H924" s="360"/>
      <c r="I924" s="360">
        <v>1.45</v>
      </c>
      <c r="J924" s="360"/>
      <c r="K924" s="360">
        <v>1.35</v>
      </c>
    </row>
    <row r="925" spans="1:11" x14ac:dyDescent="0.25">
      <c r="A925" s="360">
        <v>3.55</v>
      </c>
      <c r="B925" s="360"/>
      <c r="C925" s="360">
        <v>29.02</v>
      </c>
      <c r="D925" s="360"/>
      <c r="E925" s="360">
        <v>10.28</v>
      </c>
      <c r="F925" s="360"/>
      <c r="G925" s="360">
        <v>10.08</v>
      </c>
      <c r="H925" s="360"/>
      <c r="I925" s="360">
        <v>1.45</v>
      </c>
      <c r="J925" s="360"/>
      <c r="K925" s="360">
        <v>1.35</v>
      </c>
    </row>
    <row r="926" spans="1:11" x14ac:dyDescent="0.25">
      <c r="A926" s="360">
        <v>3.67</v>
      </c>
      <c r="B926" s="360"/>
      <c r="C926" s="360">
        <v>29.02</v>
      </c>
      <c r="D926" s="360"/>
      <c r="E926" s="360">
        <v>10.28</v>
      </c>
      <c r="F926" s="360"/>
      <c r="G926" s="360">
        <v>10.08</v>
      </c>
      <c r="H926" s="360"/>
      <c r="I926" s="360">
        <v>1.39</v>
      </c>
      <c r="J926" s="360"/>
      <c r="K926" s="360">
        <v>1.62</v>
      </c>
    </row>
    <row r="927" spans="1:11" x14ac:dyDescent="0.25">
      <c r="A927" s="360">
        <v>3.77</v>
      </c>
      <c r="B927" s="360"/>
      <c r="C927" s="360">
        <v>29.02</v>
      </c>
      <c r="D927" s="360"/>
      <c r="E927" s="360">
        <v>10.28</v>
      </c>
      <c r="F927" s="360"/>
      <c r="G927" s="360">
        <v>10.08</v>
      </c>
      <c r="H927" s="360"/>
      <c r="I927" s="360">
        <v>1.39</v>
      </c>
      <c r="J927" s="360"/>
      <c r="K927" s="360">
        <v>1.62</v>
      </c>
    </row>
    <row r="928" spans="1:11" x14ac:dyDescent="0.25">
      <c r="A928" s="360">
        <v>3.83</v>
      </c>
      <c r="B928" s="360"/>
      <c r="C928" s="360">
        <v>29.02</v>
      </c>
      <c r="D928" s="360"/>
      <c r="E928" s="360">
        <v>10.27</v>
      </c>
      <c r="F928" s="360"/>
      <c r="G928" s="360">
        <v>10.07</v>
      </c>
      <c r="H928" s="360"/>
      <c r="I928" s="360">
        <v>1.29</v>
      </c>
      <c r="J928" s="360"/>
      <c r="K928" s="360">
        <v>1.42</v>
      </c>
    </row>
    <row r="929" spans="1:11" x14ac:dyDescent="0.25">
      <c r="A929" s="360">
        <v>3.92</v>
      </c>
      <c r="B929" s="360"/>
      <c r="C929" s="360">
        <v>29.02</v>
      </c>
      <c r="D929" s="360"/>
      <c r="E929" s="360">
        <v>10.27</v>
      </c>
      <c r="F929" s="360"/>
      <c r="G929" s="360">
        <v>10.07</v>
      </c>
      <c r="H929" s="360"/>
      <c r="I929" s="360">
        <v>1.3</v>
      </c>
      <c r="J929" s="360"/>
      <c r="K929" s="360">
        <v>1.42</v>
      </c>
    </row>
    <row r="930" spans="1:11" x14ac:dyDescent="0.25">
      <c r="A930" s="360">
        <v>4</v>
      </c>
      <c r="B930" s="360"/>
      <c r="C930" s="360">
        <v>29.02</v>
      </c>
      <c r="D930" s="360"/>
      <c r="E930" s="360">
        <v>10.27</v>
      </c>
      <c r="F930" s="360"/>
      <c r="G930" s="360">
        <v>10.07</v>
      </c>
      <c r="H930" s="360"/>
      <c r="I930" s="360">
        <v>1.48</v>
      </c>
      <c r="J930" s="360"/>
      <c r="K930" s="360">
        <v>1.95</v>
      </c>
    </row>
    <row r="931" spans="1:11" x14ac:dyDescent="0.25">
      <c r="A931" s="360">
        <v>4.04</v>
      </c>
      <c r="B931" s="360"/>
      <c r="C931" s="360">
        <v>29.02</v>
      </c>
      <c r="D931" s="360"/>
      <c r="E931" s="360">
        <v>10.27</v>
      </c>
      <c r="F931" s="360"/>
      <c r="G931" s="360">
        <v>10.08</v>
      </c>
      <c r="H931" s="360"/>
      <c r="I931" s="360">
        <v>1.48</v>
      </c>
      <c r="J931" s="360"/>
      <c r="K931" s="360">
        <v>1.95</v>
      </c>
    </row>
    <row r="932" spans="1:11" x14ac:dyDescent="0.25">
      <c r="A932" s="360">
        <v>4.0599999999999996</v>
      </c>
      <c r="B932" s="360"/>
      <c r="C932" s="360">
        <v>29.02</v>
      </c>
      <c r="D932" s="360"/>
      <c r="E932" s="360">
        <v>10.27</v>
      </c>
      <c r="F932" s="360"/>
      <c r="G932" s="360">
        <v>10.08</v>
      </c>
      <c r="H932" s="360"/>
      <c r="I932" s="360">
        <v>1.32</v>
      </c>
      <c r="J932" s="360"/>
      <c r="K932" s="360">
        <v>2.5</v>
      </c>
    </row>
    <row r="933" spans="1:11" x14ac:dyDescent="0.25">
      <c r="A933" s="360">
        <v>4.09</v>
      </c>
      <c r="B933" s="360"/>
      <c r="C933" s="360">
        <v>29.02</v>
      </c>
      <c r="D933" s="360"/>
      <c r="E933" s="360">
        <v>10.27</v>
      </c>
      <c r="F933" s="360"/>
      <c r="G933" s="360">
        <v>10.08</v>
      </c>
      <c r="H933" s="360"/>
      <c r="I933" s="360">
        <v>1.32</v>
      </c>
      <c r="J933" s="360"/>
      <c r="K933" s="360">
        <v>2.5</v>
      </c>
    </row>
    <row r="934" spans="1:11" x14ac:dyDescent="0.25">
      <c r="A934" s="360">
        <v>4.1100000000000003</v>
      </c>
      <c r="B934" s="360"/>
      <c r="C934" s="360">
        <v>29.02</v>
      </c>
      <c r="D934" s="360"/>
      <c r="E934" s="360">
        <v>10.27</v>
      </c>
      <c r="F934" s="360"/>
      <c r="G934" s="360">
        <v>10.09</v>
      </c>
      <c r="H934" s="360"/>
      <c r="I934" s="360">
        <v>1.42</v>
      </c>
      <c r="J934" s="360"/>
      <c r="K934" s="360">
        <v>3.16</v>
      </c>
    </row>
    <row r="935" spans="1:11" x14ac:dyDescent="0.25">
      <c r="A935" s="360">
        <v>4.12</v>
      </c>
      <c r="B935" s="360"/>
      <c r="C935" s="360">
        <v>29.02</v>
      </c>
      <c r="D935" s="360"/>
      <c r="E935" s="360">
        <v>10.27</v>
      </c>
      <c r="F935" s="360"/>
      <c r="G935" s="360">
        <v>10.1</v>
      </c>
      <c r="H935" s="360"/>
      <c r="I935" s="360">
        <v>1.42</v>
      </c>
      <c r="J935" s="360"/>
      <c r="K935" s="360">
        <v>3.16</v>
      </c>
    </row>
    <row r="936" spans="1:11" x14ac:dyDescent="0.25">
      <c r="A936" s="360">
        <v>4.18</v>
      </c>
      <c r="B936" s="360"/>
      <c r="C936" s="360">
        <v>29.02</v>
      </c>
      <c r="D936" s="360"/>
      <c r="E936" s="360">
        <v>10.27</v>
      </c>
      <c r="F936" s="360"/>
      <c r="G936" s="360">
        <v>10.1</v>
      </c>
      <c r="H936" s="360"/>
      <c r="I936" s="360">
        <v>1.39</v>
      </c>
      <c r="J936" s="360"/>
      <c r="K936" s="360">
        <v>1.3</v>
      </c>
    </row>
    <row r="937" spans="1:11" x14ac:dyDescent="0.25">
      <c r="A937" s="360">
        <v>4.2699999999999996</v>
      </c>
      <c r="B937" s="360"/>
      <c r="C937" s="360">
        <v>29.02</v>
      </c>
      <c r="D937" s="360"/>
      <c r="E937" s="360">
        <v>10.27</v>
      </c>
      <c r="F937" s="360"/>
      <c r="G937" s="360">
        <v>10.09</v>
      </c>
      <c r="H937" s="360"/>
      <c r="I937" s="360">
        <v>1.39</v>
      </c>
      <c r="J937" s="360"/>
      <c r="K937" s="360">
        <v>1.3</v>
      </c>
    </row>
    <row r="938" spans="1:11" x14ac:dyDescent="0.25">
      <c r="A938" s="360">
        <v>4.32</v>
      </c>
      <c r="B938" s="360"/>
      <c r="C938" s="360">
        <v>29.02</v>
      </c>
      <c r="D938" s="360"/>
      <c r="E938" s="360">
        <v>10.27</v>
      </c>
      <c r="F938" s="360"/>
      <c r="G938" s="360">
        <v>10.09</v>
      </c>
      <c r="H938" s="360"/>
      <c r="I938" s="360">
        <v>1.34</v>
      </c>
      <c r="J938" s="360"/>
      <c r="K938" s="360">
        <v>1.71</v>
      </c>
    </row>
    <row r="939" spans="1:11" x14ac:dyDescent="0.25">
      <c r="A939" s="360">
        <v>4.33</v>
      </c>
      <c r="B939" s="360"/>
      <c r="C939" s="360">
        <v>29.02</v>
      </c>
      <c r="D939" s="360"/>
      <c r="E939" s="360">
        <v>10.27</v>
      </c>
      <c r="F939" s="360"/>
      <c r="G939" s="360">
        <v>10.1</v>
      </c>
      <c r="H939" s="360"/>
      <c r="I939" s="360">
        <v>1.34</v>
      </c>
      <c r="J939" s="360"/>
      <c r="K939" s="360">
        <v>1.7</v>
      </c>
    </row>
    <row r="940" spans="1:11" x14ac:dyDescent="0.25">
      <c r="A940" s="360">
        <v>4.37</v>
      </c>
      <c r="B940" s="360"/>
      <c r="C940" s="360">
        <v>29.03</v>
      </c>
      <c r="D940" s="360"/>
      <c r="E940" s="360">
        <v>10.26</v>
      </c>
      <c r="F940" s="360"/>
      <c r="G940" s="360">
        <v>10.1</v>
      </c>
      <c r="H940" s="360"/>
      <c r="I940" s="360">
        <v>1.41</v>
      </c>
      <c r="J940" s="360"/>
      <c r="K940" s="360">
        <v>3.08</v>
      </c>
    </row>
    <row r="941" spans="1:11" x14ac:dyDescent="0.25">
      <c r="A941" s="360">
        <v>4.4800000000000004</v>
      </c>
      <c r="B941" s="360"/>
      <c r="C941" s="360">
        <v>29.02</v>
      </c>
      <c r="D941" s="360"/>
      <c r="E941" s="360">
        <v>10.26</v>
      </c>
      <c r="F941" s="360"/>
      <c r="G941" s="360">
        <v>10.11</v>
      </c>
      <c r="H941" s="360"/>
      <c r="I941" s="360">
        <v>1.41</v>
      </c>
      <c r="J941" s="360"/>
      <c r="K941" s="360">
        <v>3.08</v>
      </c>
    </row>
    <row r="942" spans="1:11" x14ac:dyDescent="0.25">
      <c r="A942" s="360">
        <v>4.58</v>
      </c>
      <c r="B942" s="360"/>
      <c r="C942" s="360">
        <v>29.02</v>
      </c>
      <c r="D942" s="360"/>
      <c r="E942" s="360">
        <v>10.26</v>
      </c>
      <c r="F942" s="360"/>
      <c r="G942" s="360">
        <v>10.11</v>
      </c>
      <c r="H942" s="360"/>
      <c r="I942" s="360">
        <v>1.37</v>
      </c>
      <c r="J942" s="360"/>
      <c r="K942" s="360">
        <v>1.58</v>
      </c>
    </row>
    <row r="943" spans="1:11" x14ac:dyDescent="0.25">
      <c r="A943" s="360">
        <v>4.6500000000000004</v>
      </c>
      <c r="B943" s="360"/>
      <c r="C943" s="360">
        <v>29.02</v>
      </c>
      <c r="D943" s="360"/>
      <c r="E943" s="360">
        <v>10.26</v>
      </c>
      <c r="F943" s="360"/>
      <c r="G943" s="360">
        <v>10.1</v>
      </c>
      <c r="H943" s="360"/>
      <c r="I943" s="360">
        <v>1.37</v>
      </c>
      <c r="J943" s="360"/>
      <c r="K943" s="360">
        <v>1.58</v>
      </c>
    </row>
    <row r="944" spans="1:11" x14ac:dyDescent="0.25">
      <c r="A944" s="360">
        <v>4.74</v>
      </c>
      <c r="B944" s="360"/>
      <c r="C944" s="360">
        <v>29.02</v>
      </c>
      <c r="D944" s="360"/>
      <c r="E944" s="360">
        <v>10.26</v>
      </c>
      <c r="F944" s="360"/>
      <c r="G944" s="360">
        <v>10.11</v>
      </c>
      <c r="H944" s="360"/>
      <c r="I944" s="360">
        <v>1.32</v>
      </c>
      <c r="J944" s="360"/>
      <c r="K944" s="360">
        <v>1.36</v>
      </c>
    </row>
    <row r="945" spans="1:11" x14ac:dyDescent="0.25">
      <c r="A945" s="360">
        <v>4.83</v>
      </c>
      <c r="B945" s="360"/>
      <c r="C945" s="360">
        <v>29.02</v>
      </c>
      <c r="D945" s="360"/>
      <c r="E945" s="360">
        <v>10.26</v>
      </c>
      <c r="F945" s="360"/>
      <c r="G945" s="360">
        <v>10.11</v>
      </c>
      <c r="H945" s="360"/>
      <c r="I945" s="360">
        <v>1.32</v>
      </c>
      <c r="J945" s="360"/>
      <c r="K945" s="360">
        <v>1.36</v>
      </c>
    </row>
    <row r="946" spans="1:11" x14ac:dyDescent="0.25">
      <c r="A946" s="360">
        <v>4.91</v>
      </c>
      <c r="B946" s="360"/>
      <c r="C946" s="360">
        <v>29.02</v>
      </c>
      <c r="D946" s="360"/>
      <c r="E946" s="360">
        <v>10.26</v>
      </c>
      <c r="F946" s="360"/>
      <c r="G946" s="360">
        <v>10.09</v>
      </c>
      <c r="H946" s="360"/>
      <c r="I946" s="360">
        <v>1.4</v>
      </c>
      <c r="J946" s="360"/>
      <c r="K946" s="360">
        <v>2.13</v>
      </c>
    </row>
    <row r="947" spans="1:11" x14ac:dyDescent="0.25">
      <c r="A947" s="360">
        <v>5.01</v>
      </c>
      <c r="B947" s="360"/>
      <c r="C947" s="360">
        <v>29.02</v>
      </c>
      <c r="D947" s="360"/>
      <c r="E947" s="360">
        <v>10.26</v>
      </c>
      <c r="F947" s="360"/>
      <c r="G947" s="360">
        <v>10.09</v>
      </c>
      <c r="H947" s="360"/>
      <c r="I947" s="360">
        <v>1.4</v>
      </c>
      <c r="J947" s="360"/>
      <c r="K947" s="360">
        <v>2.13</v>
      </c>
    </row>
    <row r="948" spans="1:11" x14ac:dyDescent="0.25">
      <c r="A948" s="360">
        <v>5.13</v>
      </c>
      <c r="B948" s="360"/>
      <c r="C948" s="360">
        <v>29.02</v>
      </c>
      <c r="D948" s="360"/>
      <c r="E948" s="360">
        <v>10.26</v>
      </c>
      <c r="F948" s="360"/>
      <c r="G948" s="360">
        <v>10.09</v>
      </c>
      <c r="H948" s="360"/>
      <c r="I948" s="360">
        <v>1.32</v>
      </c>
      <c r="J948" s="360"/>
      <c r="K948" s="360">
        <v>1.91</v>
      </c>
    </row>
    <row r="949" spans="1:11" x14ac:dyDescent="0.25">
      <c r="A949" s="360">
        <v>5.23</v>
      </c>
      <c r="B949" s="360"/>
      <c r="C949" s="360">
        <v>29.02</v>
      </c>
      <c r="D949" s="360"/>
      <c r="E949" s="360">
        <v>10.26</v>
      </c>
      <c r="F949" s="360"/>
      <c r="G949" s="360">
        <v>10.08</v>
      </c>
      <c r="H949" s="360"/>
      <c r="I949" s="360">
        <v>1.32</v>
      </c>
      <c r="J949" s="360"/>
      <c r="K949" s="360">
        <v>1.91</v>
      </c>
    </row>
    <row r="950" spans="1:11" x14ac:dyDescent="0.25">
      <c r="A950" s="360">
        <v>5.28</v>
      </c>
      <c r="B950" s="360"/>
      <c r="C950" s="360">
        <v>29.02</v>
      </c>
      <c r="D950" s="360"/>
      <c r="E950" s="360">
        <v>10.26</v>
      </c>
      <c r="F950" s="360"/>
      <c r="G950" s="360">
        <v>10.08</v>
      </c>
      <c r="H950" s="360"/>
      <c r="I950" s="360">
        <v>1.34</v>
      </c>
      <c r="J950" s="360"/>
      <c r="K950" s="360">
        <v>1.72</v>
      </c>
    </row>
    <row r="951" spans="1:11" x14ac:dyDescent="0.25">
      <c r="A951" s="360">
        <v>5.37</v>
      </c>
      <c r="B951" s="360"/>
      <c r="C951" s="360">
        <v>29.02</v>
      </c>
      <c r="D951" s="360"/>
      <c r="E951" s="360">
        <v>10.25</v>
      </c>
      <c r="F951" s="360"/>
      <c r="G951" s="360">
        <v>10.07</v>
      </c>
      <c r="H951" s="360"/>
      <c r="I951" s="360">
        <v>1.34</v>
      </c>
      <c r="J951" s="360"/>
      <c r="K951" s="360">
        <v>1.71</v>
      </c>
    </row>
    <row r="952" spans="1:11" x14ac:dyDescent="0.25">
      <c r="A952" s="360">
        <v>5.5</v>
      </c>
      <c r="B952" s="360"/>
      <c r="C952" s="360">
        <v>29.03</v>
      </c>
      <c r="D952" s="360"/>
      <c r="E952" s="360">
        <v>10.25</v>
      </c>
      <c r="F952" s="360"/>
      <c r="G952" s="360">
        <v>10.07</v>
      </c>
      <c r="H952" s="360"/>
      <c r="I952" s="360">
        <v>1.42</v>
      </c>
      <c r="J952" s="360"/>
      <c r="K952" s="360">
        <v>1.79</v>
      </c>
    </row>
    <row r="953" spans="1:11" x14ac:dyDescent="0.25">
      <c r="A953" s="360">
        <v>5.63</v>
      </c>
      <c r="B953" s="360"/>
      <c r="C953" s="360">
        <v>29.02</v>
      </c>
      <c r="D953" s="360"/>
      <c r="E953" s="360">
        <v>10.25</v>
      </c>
      <c r="F953" s="360"/>
      <c r="G953" s="360">
        <v>10.07</v>
      </c>
      <c r="H953" s="360"/>
      <c r="I953" s="360">
        <v>1.42</v>
      </c>
      <c r="J953" s="360"/>
      <c r="K953" s="360">
        <v>1.79</v>
      </c>
    </row>
    <row r="954" spans="1:11" x14ac:dyDescent="0.25">
      <c r="A954" s="360">
        <v>5.71</v>
      </c>
      <c r="B954" s="360"/>
      <c r="C954" s="360">
        <v>29.02</v>
      </c>
      <c r="D954" s="360"/>
      <c r="E954" s="360">
        <v>10.25</v>
      </c>
      <c r="F954" s="360"/>
      <c r="G954" s="360">
        <v>10.07</v>
      </c>
      <c r="H954" s="360"/>
      <c r="I954" s="360">
        <v>1.43</v>
      </c>
      <c r="J954" s="360"/>
      <c r="K954" s="360">
        <v>2.1</v>
      </c>
    </row>
    <row r="955" spans="1:11" x14ac:dyDescent="0.25">
      <c r="A955" s="360">
        <v>5.75</v>
      </c>
      <c r="B955" s="360"/>
      <c r="C955" s="360">
        <v>29.02</v>
      </c>
      <c r="D955" s="360"/>
      <c r="E955" s="360">
        <v>10.25</v>
      </c>
      <c r="F955" s="360"/>
      <c r="G955" s="360">
        <v>10.07</v>
      </c>
      <c r="H955" s="360"/>
      <c r="I955" s="360">
        <v>1.43</v>
      </c>
      <c r="J955" s="360"/>
      <c r="K955" s="360">
        <v>2.1</v>
      </c>
    </row>
    <row r="956" spans="1:11" x14ac:dyDescent="0.25">
      <c r="A956" s="360">
        <v>5.84</v>
      </c>
      <c r="B956" s="360"/>
      <c r="C956" s="360">
        <v>29.02</v>
      </c>
      <c r="D956" s="360"/>
      <c r="E956" s="360">
        <v>10.25</v>
      </c>
      <c r="F956" s="360"/>
      <c r="G956" s="360">
        <v>10.08</v>
      </c>
      <c r="H956" s="360"/>
      <c r="I956" s="360">
        <v>1.34</v>
      </c>
      <c r="J956" s="360"/>
      <c r="K956" s="360">
        <v>1.4</v>
      </c>
    </row>
    <row r="957" spans="1:11" x14ac:dyDescent="0.25">
      <c r="A957" s="360">
        <v>5.97</v>
      </c>
      <c r="B957" s="360"/>
      <c r="C957" s="360">
        <v>29.02</v>
      </c>
      <c r="D957" s="360"/>
      <c r="E957" s="360">
        <v>10.25</v>
      </c>
      <c r="F957" s="360"/>
      <c r="G957" s="360">
        <v>10.08</v>
      </c>
      <c r="H957" s="360"/>
      <c r="I957" s="360">
        <v>1.34</v>
      </c>
      <c r="J957" s="360"/>
      <c r="K957" s="360">
        <v>1.4</v>
      </c>
    </row>
    <row r="958" spans="1:11" x14ac:dyDescent="0.25">
      <c r="A958" s="360">
        <v>6.09</v>
      </c>
      <c r="B958" s="360"/>
      <c r="C958" s="360">
        <v>29.03</v>
      </c>
      <c r="D958" s="360"/>
      <c r="E958" s="360">
        <v>10.25</v>
      </c>
      <c r="F958" s="360"/>
      <c r="G958" s="360">
        <v>10.09</v>
      </c>
      <c r="H958" s="360"/>
      <c r="I958" s="360">
        <v>1.35</v>
      </c>
      <c r="J958" s="360"/>
      <c r="K958" s="360">
        <v>1.56</v>
      </c>
    </row>
    <row r="959" spans="1:11" x14ac:dyDescent="0.25">
      <c r="A959" s="360">
        <v>6.18</v>
      </c>
      <c r="B959" s="360"/>
      <c r="C959" s="360">
        <v>29.02</v>
      </c>
      <c r="D959" s="360"/>
      <c r="E959" s="360">
        <v>10.25</v>
      </c>
      <c r="F959" s="360"/>
      <c r="G959" s="360">
        <v>10.09</v>
      </c>
      <c r="H959" s="360"/>
      <c r="I959" s="360">
        <v>1.35</v>
      </c>
      <c r="J959" s="360"/>
      <c r="K959" s="360">
        <v>1.57</v>
      </c>
    </row>
    <row r="960" spans="1:11" x14ac:dyDescent="0.25">
      <c r="A960" s="360">
        <v>6.26</v>
      </c>
      <c r="B960" s="360"/>
      <c r="C960" s="360">
        <v>29.02</v>
      </c>
      <c r="D960" s="360"/>
      <c r="E960" s="360">
        <v>10.25</v>
      </c>
      <c r="F960" s="360"/>
      <c r="G960" s="360">
        <v>10.09</v>
      </c>
      <c r="H960" s="360"/>
      <c r="I960" s="360">
        <v>1.31</v>
      </c>
      <c r="J960" s="360"/>
      <c r="K960" s="360">
        <v>1.43</v>
      </c>
    </row>
    <row r="961" spans="1:11" x14ac:dyDescent="0.25">
      <c r="A961" s="360">
        <v>6.34</v>
      </c>
      <c r="B961" s="360"/>
      <c r="C961" s="360">
        <v>29.02</v>
      </c>
      <c r="D961" s="360"/>
      <c r="E961" s="360">
        <v>10.25</v>
      </c>
      <c r="F961" s="360"/>
      <c r="G961" s="360">
        <v>10.09</v>
      </c>
      <c r="H961" s="360"/>
      <c r="I961" s="360">
        <v>1.28</v>
      </c>
      <c r="J961" s="360"/>
      <c r="K961" s="360">
        <v>1.43</v>
      </c>
    </row>
    <row r="962" spans="1:11" x14ac:dyDescent="0.25">
      <c r="A962" s="360">
        <v>6.46</v>
      </c>
      <c r="B962" s="360"/>
      <c r="C962" s="360">
        <v>29.03</v>
      </c>
      <c r="D962" s="360"/>
      <c r="E962" s="360">
        <v>10.25</v>
      </c>
      <c r="F962" s="360"/>
      <c r="G962" s="360">
        <v>10.08</v>
      </c>
      <c r="H962" s="360"/>
      <c r="I962" s="360">
        <v>1.3</v>
      </c>
      <c r="J962" s="360"/>
      <c r="K962" s="360">
        <v>1.96</v>
      </c>
    </row>
    <row r="963" spans="1:11" x14ac:dyDescent="0.25">
      <c r="A963" s="360">
        <v>6.58</v>
      </c>
      <c r="B963" s="360"/>
      <c r="C963" s="360">
        <v>29.03</v>
      </c>
      <c r="D963" s="360"/>
      <c r="E963" s="360">
        <v>10.25</v>
      </c>
      <c r="F963" s="360"/>
      <c r="G963" s="360">
        <v>10.08</v>
      </c>
      <c r="H963" s="360"/>
      <c r="I963" s="360">
        <v>1.32</v>
      </c>
      <c r="J963" s="360"/>
      <c r="K963" s="360">
        <v>2.4700000000000002</v>
      </c>
    </row>
    <row r="964" spans="1:11" x14ac:dyDescent="0.25">
      <c r="A964" s="360">
        <v>6.68</v>
      </c>
      <c r="B964" s="360"/>
      <c r="C964" s="360">
        <v>29.02</v>
      </c>
      <c r="D964" s="360"/>
      <c r="E964" s="360">
        <v>10.25</v>
      </c>
      <c r="F964" s="360"/>
      <c r="G964" s="360">
        <v>10.09</v>
      </c>
      <c r="H964" s="360"/>
      <c r="I964" s="360">
        <v>1.37</v>
      </c>
      <c r="J964" s="360"/>
      <c r="K964" s="360">
        <v>2.21</v>
      </c>
    </row>
    <row r="965" spans="1:11" x14ac:dyDescent="0.25">
      <c r="A965" s="360">
        <v>6.75</v>
      </c>
      <c r="B965" s="360"/>
      <c r="C965" s="360">
        <v>29.02</v>
      </c>
      <c r="D965" s="360"/>
      <c r="E965" s="360">
        <v>10.25</v>
      </c>
      <c r="F965" s="360"/>
      <c r="G965" s="360">
        <v>10.09</v>
      </c>
      <c r="H965" s="360"/>
      <c r="I965" s="360">
        <v>1.41</v>
      </c>
      <c r="J965" s="360"/>
      <c r="K965" s="360">
        <v>1.96</v>
      </c>
    </row>
    <row r="966" spans="1:11" x14ac:dyDescent="0.25">
      <c r="A966" s="360">
        <v>6.86</v>
      </c>
      <c r="B966" s="360"/>
      <c r="C966" s="360">
        <v>29.03</v>
      </c>
      <c r="D966" s="360"/>
      <c r="E966" s="360">
        <v>10.25</v>
      </c>
      <c r="F966" s="360"/>
      <c r="G966" s="360">
        <v>10.09</v>
      </c>
      <c r="H966" s="360"/>
      <c r="I966" s="360">
        <v>1.38</v>
      </c>
      <c r="J966" s="360"/>
      <c r="K966" s="360">
        <v>1.65</v>
      </c>
    </row>
    <row r="967" spans="1:11" x14ac:dyDescent="0.25">
      <c r="A967" s="360">
        <v>6.98</v>
      </c>
      <c r="B967" s="360"/>
      <c r="C967" s="360">
        <v>29.03</v>
      </c>
      <c r="D967" s="360"/>
      <c r="E967" s="360">
        <v>10.25</v>
      </c>
      <c r="F967" s="360"/>
      <c r="G967" s="360">
        <v>10.1</v>
      </c>
      <c r="H967" s="360"/>
      <c r="I967" s="360">
        <v>1.34</v>
      </c>
      <c r="J967" s="360"/>
      <c r="K967" s="360">
        <v>1.34</v>
      </c>
    </row>
    <row r="968" spans="1:11" x14ac:dyDescent="0.25">
      <c r="A968" s="360">
        <v>7.08</v>
      </c>
      <c r="B968" s="360"/>
      <c r="C968" s="360">
        <v>29.03</v>
      </c>
      <c r="D968" s="360"/>
      <c r="E968" s="360">
        <v>10.25</v>
      </c>
      <c r="F968" s="360"/>
      <c r="G968" s="360">
        <v>10.09</v>
      </c>
      <c r="H968" s="360"/>
      <c r="I968" s="360">
        <v>1.32</v>
      </c>
      <c r="J968" s="360"/>
      <c r="K968" s="360">
        <v>1.62</v>
      </c>
    </row>
    <row r="969" spans="1:11" x14ac:dyDescent="0.25">
      <c r="A969" s="360">
        <v>7.15</v>
      </c>
      <c r="B969" s="360"/>
      <c r="C969" s="360">
        <v>29.02</v>
      </c>
      <c r="D969" s="360"/>
      <c r="E969" s="360">
        <v>10.25</v>
      </c>
      <c r="F969" s="360"/>
      <c r="G969" s="360">
        <v>10.08</v>
      </c>
      <c r="H969" s="360"/>
      <c r="I969" s="360">
        <v>1.3</v>
      </c>
      <c r="J969" s="360"/>
      <c r="K969" s="360">
        <v>1.9</v>
      </c>
    </row>
    <row r="970" spans="1:11" x14ac:dyDescent="0.25">
      <c r="A970" s="360">
        <v>7.27</v>
      </c>
      <c r="B970" s="360"/>
      <c r="C970" s="360">
        <v>29.03</v>
      </c>
      <c r="D970" s="360"/>
      <c r="E970" s="360">
        <v>10.24</v>
      </c>
      <c r="F970" s="360"/>
      <c r="G970" s="360">
        <v>10.08</v>
      </c>
      <c r="H970" s="360"/>
      <c r="I970" s="360">
        <v>1.33</v>
      </c>
      <c r="J970" s="360"/>
      <c r="K970" s="360">
        <v>1.78</v>
      </c>
    </row>
    <row r="971" spans="1:11" x14ac:dyDescent="0.25">
      <c r="A971" s="360">
        <v>7.4</v>
      </c>
      <c r="B971" s="360"/>
      <c r="C971" s="360">
        <v>29.03</v>
      </c>
      <c r="D971" s="360"/>
      <c r="E971" s="360">
        <v>10.24</v>
      </c>
      <c r="F971" s="360"/>
      <c r="G971" s="360">
        <v>10.07</v>
      </c>
      <c r="H971" s="360"/>
      <c r="I971" s="360">
        <v>1.35</v>
      </c>
      <c r="J971" s="360"/>
      <c r="K971" s="360">
        <v>1.67</v>
      </c>
    </row>
    <row r="972" spans="1:11" x14ac:dyDescent="0.25">
      <c r="A972" s="360">
        <v>7.49</v>
      </c>
      <c r="B972" s="360"/>
      <c r="C972" s="360">
        <v>29.03</v>
      </c>
      <c r="D972" s="360"/>
      <c r="E972" s="360">
        <v>10.24</v>
      </c>
      <c r="F972" s="360"/>
      <c r="G972" s="360">
        <v>10.07</v>
      </c>
      <c r="H972" s="360"/>
      <c r="I972" s="360">
        <v>1.35</v>
      </c>
      <c r="J972" s="360"/>
      <c r="K972" s="360">
        <v>1.67</v>
      </c>
    </row>
    <row r="973" spans="1:11" x14ac:dyDescent="0.25">
      <c r="A973" s="360">
        <v>7.62</v>
      </c>
      <c r="B973" s="360"/>
      <c r="C973" s="360">
        <v>29.03</v>
      </c>
      <c r="D973" s="360"/>
      <c r="E973" s="360">
        <v>10.23</v>
      </c>
      <c r="F973" s="360"/>
      <c r="G973" s="360">
        <v>10.06</v>
      </c>
      <c r="H973" s="360"/>
      <c r="I973" s="360">
        <v>1.34</v>
      </c>
      <c r="J973" s="360"/>
      <c r="K973" s="360">
        <v>1.68</v>
      </c>
    </row>
    <row r="974" spans="1:11" x14ac:dyDescent="0.25">
      <c r="A974" s="360">
        <v>7.74</v>
      </c>
      <c r="B974" s="360"/>
      <c r="C974" s="360">
        <v>29.03</v>
      </c>
      <c r="D974" s="360"/>
      <c r="E974" s="360">
        <v>10.23</v>
      </c>
      <c r="F974" s="360"/>
      <c r="G974" s="360">
        <v>10.06</v>
      </c>
      <c r="H974" s="360"/>
      <c r="I974" s="360">
        <v>1.32</v>
      </c>
      <c r="J974" s="360"/>
      <c r="K974" s="360">
        <v>1.67</v>
      </c>
    </row>
    <row r="975" spans="1:11" x14ac:dyDescent="0.25">
      <c r="A975" s="360">
        <v>7.8</v>
      </c>
      <c r="B975" s="360"/>
      <c r="C975" s="360">
        <v>29.03</v>
      </c>
      <c r="D975" s="360"/>
      <c r="E975" s="360">
        <v>10.23</v>
      </c>
      <c r="F975" s="360"/>
      <c r="G975" s="360">
        <v>10.07</v>
      </c>
      <c r="H975" s="360"/>
      <c r="I975" s="360">
        <v>1.31</v>
      </c>
      <c r="J975" s="360"/>
      <c r="K975" s="360">
        <v>1.67</v>
      </c>
    </row>
    <row r="976" spans="1:11" x14ac:dyDescent="0.25">
      <c r="A976" s="360">
        <v>7.9</v>
      </c>
      <c r="B976" s="360"/>
      <c r="C976" s="360">
        <v>29.03</v>
      </c>
      <c r="D976" s="360"/>
      <c r="E976" s="360">
        <v>10.220000000000001</v>
      </c>
      <c r="F976" s="360"/>
      <c r="G976" s="360">
        <v>10.07</v>
      </c>
      <c r="H976" s="360"/>
      <c r="I976" s="360">
        <v>1.33</v>
      </c>
      <c r="J976" s="360"/>
      <c r="K976" s="360">
        <v>1.76</v>
      </c>
    </row>
    <row r="977" spans="1:11" x14ac:dyDescent="0.25">
      <c r="A977" s="360">
        <v>8.0399999999999991</v>
      </c>
      <c r="B977" s="360"/>
      <c r="C977" s="360">
        <v>29.03</v>
      </c>
      <c r="D977" s="360"/>
      <c r="E977" s="360">
        <v>10.220000000000001</v>
      </c>
      <c r="F977" s="360"/>
      <c r="G977" s="360">
        <v>10.06</v>
      </c>
      <c r="H977" s="360"/>
      <c r="I977" s="360">
        <v>1.35</v>
      </c>
      <c r="J977" s="360"/>
      <c r="K977" s="360">
        <v>1.86</v>
      </c>
    </row>
    <row r="978" spans="1:11" x14ac:dyDescent="0.25">
      <c r="A978" s="360">
        <v>8.15</v>
      </c>
      <c r="B978" s="360"/>
      <c r="C978" s="360">
        <v>29.03</v>
      </c>
      <c r="D978" s="360"/>
      <c r="E978" s="360">
        <v>10.220000000000001</v>
      </c>
      <c r="F978" s="360"/>
      <c r="G978" s="360">
        <v>10.050000000000001</v>
      </c>
      <c r="H978" s="360"/>
      <c r="I978" s="360">
        <v>1.36</v>
      </c>
      <c r="J978" s="360"/>
      <c r="K978" s="360">
        <v>2.0499999999999998</v>
      </c>
    </row>
    <row r="979" spans="1:11" x14ac:dyDescent="0.25">
      <c r="A979" s="360">
        <v>8.2100000000000009</v>
      </c>
      <c r="B979" s="360"/>
      <c r="C979" s="360">
        <v>29.03</v>
      </c>
      <c r="D979" s="360"/>
      <c r="E979" s="360">
        <v>10.23</v>
      </c>
      <c r="F979" s="360"/>
      <c r="G979" s="360">
        <v>10.039999999999999</v>
      </c>
      <c r="H979" s="360"/>
      <c r="I979" s="360">
        <v>1.37</v>
      </c>
      <c r="J979" s="360"/>
      <c r="K979" s="360">
        <v>2.2400000000000002</v>
      </c>
    </row>
    <row r="980" spans="1:11" x14ac:dyDescent="0.25">
      <c r="A980" s="360">
        <v>8.3000000000000007</v>
      </c>
      <c r="B980" s="360"/>
      <c r="C980" s="360">
        <v>29.03</v>
      </c>
      <c r="D980" s="360"/>
      <c r="E980" s="360">
        <v>10.23</v>
      </c>
      <c r="F980" s="360"/>
      <c r="G980" s="360">
        <v>10.02</v>
      </c>
      <c r="H980" s="360"/>
      <c r="I980" s="360">
        <v>1.37</v>
      </c>
      <c r="J980" s="360"/>
      <c r="K980" s="360">
        <v>2.1800000000000002</v>
      </c>
    </row>
    <row r="981" spans="1:11" x14ac:dyDescent="0.25">
      <c r="A981" s="360">
        <v>8.42</v>
      </c>
      <c r="B981" s="360"/>
      <c r="C981" s="360">
        <v>29.03</v>
      </c>
      <c r="D981" s="360"/>
      <c r="E981" s="360">
        <v>10.23</v>
      </c>
      <c r="F981" s="360"/>
      <c r="G981" s="360">
        <v>10.01</v>
      </c>
      <c r="H981" s="360"/>
      <c r="I981" s="360">
        <v>1.37</v>
      </c>
      <c r="J981" s="360"/>
      <c r="K981" s="360">
        <v>2.13</v>
      </c>
    </row>
    <row r="982" spans="1:11" x14ac:dyDescent="0.25">
      <c r="A982" s="360">
        <v>8.52</v>
      </c>
      <c r="B982" s="360"/>
      <c r="C982" s="360">
        <v>29.04</v>
      </c>
      <c r="D982" s="360"/>
      <c r="E982" s="360">
        <v>10.23</v>
      </c>
      <c r="F982" s="360"/>
      <c r="G982" s="360">
        <v>10.01</v>
      </c>
      <c r="H982" s="360"/>
      <c r="I982" s="360">
        <v>1.35</v>
      </c>
      <c r="J982" s="360"/>
      <c r="K982" s="360">
        <v>1.85</v>
      </c>
    </row>
    <row r="983" spans="1:11" x14ac:dyDescent="0.25">
      <c r="A983" s="360">
        <v>8.61</v>
      </c>
      <c r="B983" s="360"/>
      <c r="C983" s="360">
        <v>29.04</v>
      </c>
      <c r="D983" s="360"/>
      <c r="E983" s="360">
        <v>10.220000000000001</v>
      </c>
      <c r="F983" s="360"/>
      <c r="G983" s="360">
        <v>10.01</v>
      </c>
      <c r="H983" s="360"/>
      <c r="I983" s="360">
        <v>1.34</v>
      </c>
      <c r="J983" s="360"/>
      <c r="K983" s="360">
        <v>1.57</v>
      </c>
    </row>
    <row r="984" spans="1:11" x14ac:dyDescent="0.25">
      <c r="A984" s="360">
        <v>8.7100000000000009</v>
      </c>
      <c r="B984" s="360"/>
      <c r="C984" s="360">
        <v>29.04</v>
      </c>
      <c r="D984" s="360"/>
      <c r="E984" s="360">
        <v>10.220000000000001</v>
      </c>
      <c r="F984" s="360"/>
      <c r="G984" s="360">
        <v>10.029999999999999</v>
      </c>
      <c r="H984" s="360"/>
      <c r="I984" s="360">
        <v>1.31</v>
      </c>
      <c r="J984" s="360"/>
      <c r="K984" s="360">
        <v>1.52</v>
      </c>
    </row>
    <row r="985" spans="1:11" x14ac:dyDescent="0.25">
      <c r="A985" s="360">
        <v>8.84</v>
      </c>
      <c r="B985" s="360"/>
      <c r="C985" s="360">
        <v>29.03</v>
      </c>
      <c r="D985" s="360"/>
      <c r="E985" s="360">
        <v>10.220000000000001</v>
      </c>
      <c r="F985" s="360"/>
      <c r="G985" s="360">
        <v>10.039999999999999</v>
      </c>
      <c r="H985" s="360"/>
      <c r="I985" s="360">
        <v>1.29</v>
      </c>
      <c r="J985" s="360"/>
      <c r="K985" s="360">
        <v>1.47</v>
      </c>
    </row>
    <row r="986" spans="1:11" x14ac:dyDescent="0.25">
      <c r="A986" s="360">
        <v>8.94</v>
      </c>
      <c r="B986" s="360"/>
      <c r="C986" s="360">
        <v>29.03</v>
      </c>
      <c r="D986" s="360"/>
      <c r="E986" s="360">
        <v>10.220000000000001</v>
      </c>
      <c r="F986" s="360"/>
      <c r="G986" s="360">
        <v>10.050000000000001</v>
      </c>
      <c r="H986" s="360"/>
      <c r="I986" s="360">
        <v>1.27</v>
      </c>
      <c r="J986" s="360"/>
      <c r="K986" s="360">
        <v>1.56</v>
      </c>
    </row>
    <row r="987" spans="1:11" x14ac:dyDescent="0.25">
      <c r="A987" s="360">
        <v>9</v>
      </c>
      <c r="B987" s="360"/>
      <c r="C987" s="360">
        <v>29.04</v>
      </c>
      <c r="D987" s="360"/>
      <c r="E987" s="360">
        <v>10.220000000000001</v>
      </c>
      <c r="F987" s="360"/>
      <c r="G987" s="360">
        <v>10.050000000000001</v>
      </c>
      <c r="H987" s="360"/>
      <c r="I987" s="360">
        <v>1.26</v>
      </c>
      <c r="J987" s="360"/>
      <c r="K987" s="360">
        <v>1.66</v>
      </c>
    </row>
    <row r="988" spans="1:11" x14ac:dyDescent="0.25">
      <c r="A988" s="360">
        <v>9.1</v>
      </c>
      <c r="B988" s="360"/>
      <c r="C988" s="360">
        <v>29.04</v>
      </c>
      <c r="D988" s="360"/>
      <c r="E988" s="360">
        <v>10.220000000000001</v>
      </c>
      <c r="F988" s="360"/>
      <c r="G988" s="360">
        <v>10.050000000000001</v>
      </c>
      <c r="H988" s="360"/>
      <c r="I988" s="360">
        <v>1.26</v>
      </c>
      <c r="J988" s="360"/>
      <c r="K988" s="360">
        <v>1.82</v>
      </c>
    </row>
    <row r="989" spans="1:11" x14ac:dyDescent="0.25">
      <c r="A989" s="360">
        <v>9.25</v>
      </c>
      <c r="B989" s="360"/>
      <c r="C989" s="360">
        <v>29.04</v>
      </c>
      <c r="D989" s="360"/>
      <c r="E989" s="360">
        <v>10.220000000000001</v>
      </c>
      <c r="F989" s="360"/>
      <c r="G989" s="360">
        <v>10.050000000000001</v>
      </c>
      <c r="H989" s="360"/>
      <c r="I989" s="360">
        <v>1.26</v>
      </c>
      <c r="J989" s="360"/>
      <c r="K989" s="360">
        <v>1.98</v>
      </c>
    </row>
    <row r="990" spans="1:11" x14ac:dyDescent="0.25">
      <c r="A990" s="360">
        <v>9.35</v>
      </c>
      <c r="B990" s="360"/>
      <c r="C990" s="360">
        <v>29.04</v>
      </c>
      <c r="D990" s="360"/>
      <c r="E990" s="360">
        <v>10.220000000000001</v>
      </c>
      <c r="F990" s="360"/>
      <c r="G990" s="360">
        <v>10.050000000000001</v>
      </c>
      <c r="H990" s="360"/>
      <c r="I990" s="360">
        <v>1.31</v>
      </c>
      <c r="J990" s="360"/>
      <c r="K990" s="360">
        <v>1.92</v>
      </c>
    </row>
    <row r="991" spans="1:11" x14ac:dyDescent="0.25">
      <c r="A991" s="360">
        <v>9.43</v>
      </c>
      <c r="B991" s="360"/>
      <c r="C991" s="360">
        <v>29.04</v>
      </c>
      <c r="D991" s="360"/>
      <c r="E991" s="360">
        <v>10.220000000000001</v>
      </c>
      <c r="F991" s="360"/>
      <c r="G991" s="360">
        <v>10.050000000000001</v>
      </c>
      <c r="H991" s="360"/>
      <c r="I991" s="360">
        <v>1.35</v>
      </c>
      <c r="J991" s="360"/>
      <c r="K991" s="360">
        <v>1.86</v>
      </c>
    </row>
    <row r="992" spans="1:11" x14ac:dyDescent="0.25">
      <c r="A992" s="360">
        <v>9.5399999999999991</v>
      </c>
      <c r="B992" s="360"/>
      <c r="C992" s="360">
        <v>29.03</v>
      </c>
      <c r="D992" s="360"/>
      <c r="E992" s="360">
        <v>10.220000000000001</v>
      </c>
      <c r="F992" s="360"/>
      <c r="G992" s="360">
        <v>10.050000000000001</v>
      </c>
      <c r="H992" s="360"/>
      <c r="I992" s="360">
        <v>1.34</v>
      </c>
      <c r="J992" s="360"/>
      <c r="K992" s="360">
        <v>2.2200000000000002</v>
      </c>
    </row>
    <row r="993" spans="1:11" x14ac:dyDescent="0.25">
      <c r="A993" s="360">
        <v>9.6199999999999992</v>
      </c>
      <c r="B993" s="360"/>
      <c r="C993" s="360">
        <v>29.04</v>
      </c>
      <c r="D993" s="360"/>
      <c r="E993" s="360">
        <v>10.220000000000001</v>
      </c>
      <c r="F993" s="360"/>
      <c r="G993" s="360">
        <v>10.050000000000001</v>
      </c>
      <c r="H993" s="360"/>
      <c r="I993" s="360">
        <v>1.33</v>
      </c>
      <c r="J993" s="360"/>
      <c r="K993" s="360">
        <v>2.58</v>
      </c>
    </row>
    <row r="994" spans="1:11" x14ac:dyDescent="0.25">
      <c r="A994" s="360">
        <v>9.69</v>
      </c>
      <c r="B994" s="360"/>
      <c r="C994" s="360">
        <v>29.04</v>
      </c>
      <c r="D994" s="360"/>
      <c r="E994" s="360">
        <v>10.210000000000001</v>
      </c>
      <c r="F994" s="360"/>
      <c r="G994" s="360">
        <v>10.050000000000001</v>
      </c>
      <c r="H994" s="360"/>
      <c r="I994" s="360">
        <v>1.32</v>
      </c>
      <c r="J994" s="360"/>
      <c r="K994" s="360">
        <v>2.5</v>
      </c>
    </row>
    <row r="995" spans="1:11" x14ac:dyDescent="0.25">
      <c r="A995" s="360">
        <v>9.81</v>
      </c>
      <c r="B995" s="360"/>
      <c r="C995" s="360">
        <v>29.04</v>
      </c>
      <c r="D995" s="360"/>
      <c r="E995" s="360">
        <v>10.210000000000001</v>
      </c>
      <c r="F995" s="360"/>
      <c r="G995" s="360">
        <v>10.050000000000001</v>
      </c>
      <c r="H995" s="360"/>
      <c r="I995" s="360">
        <v>1.31</v>
      </c>
      <c r="J995" s="360"/>
      <c r="K995" s="360">
        <v>2.41</v>
      </c>
    </row>
    <row r="996" spans="1:11" x14ac:dyDescent="0.25">
      <c r="A996" s="360">
        <v>9.94</v>
      </c>
      <c r="B996" s="360"/>
      <c r="C996" s="360">
        <v>29.04</v>
      </c>
      <c r="D996" s="360"/>
      <c r="E996" s="360">
        <v>10.210000000000001</v>
      </c>
      <c r="F996" s="360"/>
      <c r="G996" s="360">
        <v>10.050000000000001</v>
      </c>
      <c r="H996" s="360"/>
      <c r="I996" s="360">
        <v>1.31</v>
      </c>
      <c r="J996" s="360"/>
      <c r="K996" s="360">
        <v>2.41</v>
      </c>
    </row>
    <row r="997" spans="1:11" x14ac:dyDescent="0.25">
      <c r="A997" s="360">
        <v>10.01</v>
      </c>
      <c r="B997" s="360"/>
      <c r="C997" s="360">
        <v>29.04</v>
      </c>
      <c r="D997" s="360"/>
      <c r="E997" s="360">
        <v>10.210000000000001</v>
      </c>
      <c r="F997" s="360"/>
      <c r="G997" s="360">
        <v>10.050000000000001</v>
      </c>
      <c r="H997" s="360"/>
      <c r="I997" s="360">
        <v>1.28</v>
      </c>
      <c r="J997" s="360"/>
      <c r="K997" s="360">
        <v>1.49</v>
      </c>
    </row>
    <row r="998" spans="1:11" x14ac:dyDescent="0.25">
      <c r="A998" s="360">
        <v>10.06</v>
      </c>
      <c r="B998" s="360"/>
      <c r="C998" s="360">
        <v>29.04</v>
      </c>
      <c r="D998" s="360"/>
      <c r="E998" s="360">
        <v>10.210000000000001</v>
      </c>
      <c r="F998" s="360"/>
      <c r="G998" s="360">
        <v>10.050000000000001</v>
      </c>
      <c r="H998" s="360"/>
      <c r="I998" s="360">
        <v>1.28</v>
      </c>
      <c r="J998" s="360"/>
      <c r="K998" s="360">
        <v>1.48</v>
      </c>
    </row>
    <row r="999" spans="1:11" x14ac:dyDescent="0.25">
      <c r="A999" s="360">
        <v>10.19</v>
      </c>
      <c r="B999" s="360"/>
      <c r="C999" s="360">
        <v>29.04</v>
      </c>
      <c r="D999" s="360"/>
      <c r="E999" s="360">
        <v>10.210000000000001</v>
      </c>
      <c r="F999" s="360"/>
      <c r="G999" s="360">
        <v>10.050000000000001</v>
      </c>
      <c r="H999" s="360"/>
      <c r="I999" s="360">
        <v>1.43</v>
      </c>
      <c r="J999" s="360"/>
      <c r="K999" s="360">
        <v>1.61</v>
      </c>
    </row>
    <row r="1000" spans="1:11" x14ac:dyDescent="0.25">
      <c r="A1000" s="360">
        <v>10.33</v>
      </c>
      <c r="B1000" s="360"/>
      <c r="C1000" s="360">
        <v>29.04</v>
      </c>
      <c r="D1000" s="360"/>
      <c r="E1000" s="360">
        <v>10.210000000000001</v>
      </c>
      <c r="F1000" s="360"/>
      <c r="G1000" s="360">
        <v>10.039999999999999</v>
      </c>
      <c r="H1000" s="360"/>
      <c r="I1000" s="360">
        <v>1.43</v>
      </c>
      <c r="J1000" s="360"/>
      <c r="K1000" s="360">
        <v>1.61</v>
      </c>
    </row>
    <row r="1001" spans="1:11" x14ac:dyDescent="0.25">
      <c r="A1001" s="360">
        <v>10.4</v>
      </c>
      <c r="B1001" s="360"/>
      <c r="C1001" s="360">
        <v>29.04</v>
      </c>
      <c r="D1001" s="360"/>
      <c r="E1001" s="360">
        <v>10.210000000000001</v>
      </c>
      <c r="F1001" s="360"/>
      <c r="G1001" s="360">
        <v>10.029999999999999</v>
      </c>
      <c r="H1001" s="360"/>
      <c r="I1001" s="360">
        <v>1.33</v>
      </c>
      <c r="J1001" s="360"/>
      <c r="K1001" s="360">
        <v>1.8</v>
      </c>
    </row>
    <row r="1002" spans="1:11" x14ac:dyDescent="0.25">
      <c r="A1002" s="360">
        <v>10.45</v>
      </c>
      <c r="B1002" s="360"/>
      <c r="C1002" s="360">
        <v>29.04</v>
      </c>
      <c r="D1002" s="360"/>
      <c r="E1002" s="360">
        <v>10.199999999999999</v>
      </c>
      <c r="F1002" s="360"/>
      <c r="G1002" s="360">
        <v>10.039999999999999</v>
      </c>
      <c r="H1002" s="360"/>
      <c r="I1002" s="360">
        <v>1.33</v>
      </c>
      <c r="J1002" s="360"/>
      <c r="K1002" s="360">
        <v>1.8</v>
      </c>
    </row>
    <row r="1003" spans="1:11" x14ac:dyDescent="0.25">
      <c r="A1003" s="360">
        <v>10.59</v>
      </c>
      <c r="B1003" s="360"/>
      <c r="C1003" s="360">
        <v>29.04</v>
      </c>
      <c r="D1003" s="360"/>
      <c r="E1003" s="360">
        <v>10.199999999999999</v>
      </c>
      <c r="F1003" s="360"/>
      <c r="G1003" s="360">
        <v>10.029999999999999</v>
      </c>
      <c r="H1003" s="360"/>
      <c r="I1003" s="360">
        <v>1.48</v>
      </c>
      <c r="J1003" s="360"/>
      <c r="K1003" s="360">
        <v>2.02</v>
      </c>
    </row>
    <row r="1004" spans="1:11" x14ac:dyDescent="0.25">
      <c r="A1004" s="360">
        <v>10.75</v>
      </c>
      <c r="B1004" s="360"/>
      <c r="C1004" s="360">
        <v>29.04</v>
      </c>
      <c r="D1004" s="360"/>
      <c r="E1004" s="360">
        <v>10.199999999999999</v>
      </c>
      <c r="F1004" s="360"/>
      <c r="G1004" s="360">
        <v>10.029999999999999</v>
      </c>
      <c r="H1004" s="360"/>
      <c r="I1004" s="360">
        <v>1.48</v>
      </c>
      <c r="J1004" s="360"/>
      <c r="K1004" s="360">
        <v>2.02</v>
      </c>
    </row>
    <row r="1005" spans="1:11" x14ac:dyDescent="0.25">
      <c r="A1005" s="360">
        <v>10.83</v>
      </c>
      <c r="B1005" s="360"/>
      <c r="C1005" s="360">
        <v>29.04</v>
      </c>
      <c r="D1005" s="360"/>
      <c r="E1005" s="360">
        <v>10.199999999999999</v>
      </c>
      <c r="F1005" s="360"/>
      <c r="G1005" s="360">
        <v>10.02</v>
      </c>
      <c r="H1005" s="360"/>
      <c r="I1005" s="360">
        <v>1.49</v>
      </c>
      <c r="J1005" s="360"/>
      <c r="K1005" s="360">
        <v>1.37</v>
      </c>
    </row>
    <row r="1006" spans="1:11" x14ac:dyDescent="0.25">
      <c r="A1006" s="360">
        <v>10.91</v>
      </c>
      <c r="B1006" s="360"/>
      <c r="C1006" s="360">
        <v>29.04</v>
      </c>
      <c r="D1006" s="360"/>
      <c r="E1006" s="360">
        <v>10.199999999999999</v>
      </c>
      <c r="F1006" s="360"/>
      <c r="G1006" s="360">
        <v>10.029999999999999</v>
      </c>
      <c r="H1006" s="360"/>
      <c r="I1006" s="360">
        <v>1.49</v>
      </c>
      <c r="J1006" s="360"/>
      <c r="K1006" s="360">
        <v>1.37</v>
      </c>
    </row>
    <row r="1007" spans="1:11" x14ac:dyDescent="0.25">
      <c r="A1007" s="360">
        <v>10.99</v>
      </c>
      <c r="B1007" s="360"/>
      <c r="C1007" s="360">
        <v>29.04</v>
      </c>
      <c r="D1007" s="360"/>
      <c r="E1007" s="360">
        <v>10.199999999999999</v>
      </c>
      <c r="F1007" s="360"/>
      <c r="G1007" s="360">
        <v>10.029999999999999</v>
      </c>
      <c r="H1007" s="360"/>
      <c r="I1007" s="360">
        <v>1.34</v>
      </c>
      <c r="J1007" s="360"/>
      <c r="K1007" s="360">
        <v>2.08</v>
      </c>
    </row>
    <row r="1008" spans="1:11" x14ac:dyDescent="0.25">
      <c r="A1008" s="360">
        <v>11.08</v>
      </c>
      <c r="B1008" s="360"/>
      <c r="C1008" s="360">
        <v>29.04</v>
      </c>
      <c r="D1008" s="360"/>
      <c r="E1008" s="360">
        <v>10.199999999999999</v>
      </c>
      <c r="F1008" s="360"/>
      <c r="G1008" s="360">
        <v>10.029999999999999</v>
      </c>
      <c r="H1008" s="360"/>
      <c r="I1008" s="360">
        <v>1.34</v>
      </c>
      <c r="J1008" s="360"/>
      <c r="K1008" s="360">
        <v>2.08</v>
      </c>
    </row>
    <row r="1009" spans="1:11" x14ac:dyDescent="0.25">
      <c r="A1009" s="360">
        <v>11.2</v>
      </c>
      <c r="B1009" s="360"/>
      <c r="C1009" s="360">
        <v>29.04</v>
      </c>
      <c r="D1009" s="360"/>
      <c r="E1009" s="360">
        <v>10.199999999999999</v>
      </c>
      <c r="F1009" s="360"/>
      <c r="G1009" s="360">
        <v>10.029999999999999</v>
      </c>
      <c r="H1009" s="360"/>
      <c r="I1009" s="360">
        <v>1.38</v>
      </c>
      <c r="J1009" s="360"/>
      <c r="K1009" s="360">
        <v>1.42</v>
      </c>
    </row>
    <row r="1010" spans="1:11" x14ac:dyDescent="0.25">
      <c r="A1010" s="360">
        <v>11.34</v>
      </c>
      <c r="B1010" s="360"/>
      <c r="C1010" s="360">
        <v>29.04</v>
      </c>
      <c r="D1010" s="360"/>
      <c r="E1010" s="360">
        <v>10.199999999999999</v>
      </c>
      <c r="F1010" s="360"/>
      <c r="G1010" s="360">
        <v>10.039999999999999</v>
      </c>
      <c r="H1010" s="360"/>
      <c r="I1010" s="360">
        <v>1.38</v>
      </c>
      <c r="J1010" s="360"/>
      <c r="K1010" s="360">
        <v>1.42</v>
      </c>
    </row>
    <row r="1011" spans="1:11" x14ac:dyDescent="0.25">
      <c r="A1011" s="360">
        <v>11.43</v>
      </c>
      <c r="B1011" s="360"/>
      <c r="C1011" s="360">
        <v>29.04</v>
      </c>
      <c r="D1011" s="360"/>
      <c r="E1011" s="360">
        <v>10.199999999999999</v>
      </c>
      <c r="F1011" s="360"/>
      <c r="G1011" s="360">
        <v>10.039999999999999</v>
      </c>
      <c r="H1011" s="360"/>
      <c r="I1011" s="360">
        <v>1.33</v>
      </c>
      <c r="J1011" s="360"/>
      <c r="K1011" s="360">
        <v>1.24</v>
      </c>
    </row>
    <row r="1012" spans="1:11" x14ac:dyDescent="0.25">
      <c r="A1012" s="360">
        <v>11.49</v>
      </c>
      <c r="B1012" s="360"/>
      <c r="C1012" s="360">
        <v>29.04</v>
      </c>
      <c r="D1012" s="360"/>
      <c r="E1012" s="360">
        <v>10.199999999999999</v>
      </c>
      <c r="F1012" s="360"/>
      <c r="G1012" s="360">
        <v>10.039999999999999</v>
      </c>
      <c r="H1012" s="360"/>
      <c r="I1012" s="360">
        <v>1.34</v>
      </c>
      <c r="J1012" s="360"/>
      <c r="K1012" s="360">
        <v>1.24</v>
      </c>
    </row>
    <row r="1013" spans="1:11" x14ac:dyDescent="0.25">
      <c r="A1013" s="360">
        <v>11.58</v>
      </c>
      <c r="B1013" s="360"/>
      <c r="C1013" s="360">
        <v>29.05</v>
      </c>
      <c r="D1013" s="360"/>
      <c r="E1013" s="360">
        <v>10.199999999999999</v>
      </c>
      <c r="F1013" s="360"/>
      <c r="G1013" s="360">
        <v>10.029999999999999</v>
      </c>
      <c r="H1013" s="360"/>
      <c r="I1013" s="360">
        <v>1.35</v>
      </c>
      <c r="J1013" s="360"/>
      <c r="K1013" s="360">
        <v>2.09</v>
      </c>
    </row>
    <row r="1014" spans="1:11" x14ac:dyDescent="0.25">
      <c r="A1014" s="360">
        <v>11.7</v>
      </c>
      <c r="B1014" s="360"/>
      <c r="C1014" s="360">
        <v>29.05</v>
      </c>
      <c r="D1014" s="360"/>
      <c r="E1014" s="360">
        <v>10.199999999999999</v>
      </c>
      <c r="F1014" s="360"/>
      <c r="G1014" s="360">
        <v>10.029999999999999</v>
      </c>
      <c r="H1014" s="360"/>
      <c r="I1014" s="360">
        <v>1.35</v>
      </c>
      <c r="J1014" s="360"/>
      <c r="K1014" s="360">
        <v>2.09</v>
      </c>
    </row>
    <row r="1015" spans="1:11" x14ac:dyDescent="0.25">
      <c r="A1015" s="360">
        <v>11.81</v>
      </c>
      <c r="B1015" s="360"/>
      <c r="C1015" s="360">
        <v>29.04</v>
      </c>
      <c r="D1015" s="360"/>
      <c r="E1015" s="360">
        <v>10.199999999999999</v>
      </c>
      <c r="F1015" s="360"/>
      <c r="G1015" s="360">
        <v>10.01</v>
      </c>
      <c r="H1015" s="360"/>
      <c r="I1015" s="360">
        <v>1.35</v>
      </c>
      <c r="J1015" s="360"/>
      <c r="K1015" s="360">
        <v>1.56</v>
      </c>
    </row>
    <row r="1016" spans="1:11" x14ac:dyDescent="0.25">
      <c r="A1016" s="360">
        <v>11.89</v>
      </c>
      <c r="B1016" s="360"/>
      <c r="C1016" s="360">
        <v>29.05</v>
      </c>
      <c r="D1016" s="360"/>
      <c r="E1016" s="360">
        <v>10.199999999999999</v>
      </c>
      <c r="F1016" s="360"/>
      <c r="G1016" s="360">
        <v>10</v>
      </c>
      <c r="H1016" s="360"/>
      <c r="I1016" s="360">
        <v>1.35</v>
      </c>
      <c r="J1016" s="360"/>
      <c r="K1016" s="360">
        <v>1.56</v>
      </c>
    </row>
    <row r="1017" spans="1:11" x14ac:dyDescent="0.25">
      <c r="A1017" s="360">
        <v>11.97</v>
      </c>
      <c r="B1017" s="360"/>
      <c r="C1017" s="360">
        <v>29.05</v>
      </c>
      <c r="D1017" s="360"/>
      <c r="E1017" s="360">
        <v>10.19</v>
      </c>
      <c r="F1017" s="360"/>
      <c r="G1017" s="360">
        <v>9.98</v>
      </c>
      <c r="H1017" s="360"/>
      <c r="I1017" s="360">
        <v>1.42</v>
      </c>
      <c r="J1017" s="360"/>
      <c r="K1017" s="360">
        <v>1.75</v>
      </c>
    </row>
    <row r="1018" spans="1:11" x14ac:dyDescent="0.25">
      <c r="A1018" s="360">
        <v>12.08</v>
      </c>
      <c r="B1018" s="360"/>
      <c r="C1018" s="360">
        <v>29.05</v>
      </c>
      <c r="D1018" s="360"/>
      <c r="E1018" s="360">
        <v>10.19</v>
      </c>
      <c r="F1018" s="360"/>
      <c r="G1018" s="360">
        <v>9.9700000000000006</v>
      </c>
      <c r="H1018" s="360"/>
      <c r="I1018" s="360">
        <v>1.42</v>
      </c>
      <c r="J1018" s="360"/>
      <c r="K1018" s="360">
        <v>1.75</v>
      </c>
    </row>
    <row r="1019" spans="1:11" x14ac:dyDescent="0.25">
      <c r="A1019" s="360">
        <v>12.18</v>
      </c>
      <c r="B1019" s="360"/>
      <c r="C1019" s="360">
        <v>29.05</v>
      </c>
      <c r="D1019" s="360"/>
      <c r="E1019" s="360">
        <v>10.19</v>
      </c>
      <c r="F1019" s="360"/>
      <c r="G1019" s="360">
        <v>9.9700000000000006</v>
      </c>
      <c r="H1019" s="360"/>
      <c r="I1019" s="360">
        <v>1.35</v>
      </c>
      <c r="J1019" s="360"/>
      <c r="K1019" s="360">
        <v>1.64</v>
      </c>
    </row>
    <row r="1020" spans="1:11" x14ac:dyDescent="0.25">
      <c r="A1020" s="360">
        <v>12.21</v>
      </c>
      <c r="B1020" s="360"/>
      <c r="C1020" s="360">
        <v>29.05</v>
      </c>
      <c r="D1020" s="360"/>
      <c r="E1020" s="360">
        <v>10.19</v>
      </c>
      <c r="F1020" s="360"/>
      <c r="G1020" s="360">
        <v>9.9700000000000006</v>
      </c>
      <c r="H1020" s="360"/>
      <c r="I1020" s="360">
        <v>1.35</v>
      </c>
      <c r="J1020" s="360"/>
      <c r="K1020" s="360">
        <v>1.64</v>
      </c>
    </row>
    <row r="1021" spans="1:11" x14ac:dyDescent="0.25">
      <c r="A1021" s="360">
        <v>12.25</v>
      </c>
      <c r="B1021" s="360"/>
      <c r="C1021" s="360">
        <v>29.06</v>
      </c>
      <c r="D1021" s="360"/>
      <c r="E1021" s="360">
        <v>10.18</v>
      </c>
      <c r="F1021" s="360"/>
      <c r="G1021" s="360">
        <v>9.9700000000000006</v>
      </c>
      <c r="H1021" s="360"/>
      <c r="I1021" s="360">
        <v>1.31</v>
      </c>
      <c r="J1021" s="360"/>
      <c r="K1021" s="360">
        <v>3.21</v>
      </c>
    </row>
    <row r="1022" spans="1:11" x14ac:dyDescent="0.25">
      <c r="A1022" s="360">
        <v>12.38</v>
      </c>
      <c r="B1022" s="360"/>
      <c r="C1022" s="360">
        <v>29.05</v>
      </c>
      <c r="D1022" s="360"/>
      <c r="E1022" s="360">
        <v>10.18</v>
      </c>
      <c r="F1022" s="360"/>
      <c r="G1022" s="360">
        <v>9.9700000000000006</v>
      </c>
      <c r="H1022" s="360"/>
      <c r="I1022" s="360">
        <v>1.3</v>
      </c>
      <c r="J1022" s="360"/>
      <c r="K1022" s="360">
        <v>3.2</v>
      </c>
    </row>
    <row r="1023" spans="1:11" x14ac:dyDescent="0.25">
      <c r="A1023" s="360">
        <v>12.49</v>
      </c>
      <c r="B1023" s="360"/>
      <c r="C1023" s="360">
        <v>29.04</v>
      </c>
      <c r="D1023" s="360"/>
      <c r="E1023" s="360">
        <v>10.18</v>
      </c>
      <c r="F1023" s="360"/>
      <c r="G1023" s="360">
        <v>9.9700000000000006</v>
      </c>
      <c r="H1023" s="360"/>
      <c r="I1023" s="360">
        <v>1.39</v>
      </c>
      <c r="J1023" s="360"/>
      <c r="K1023" s="360">
        <v>1.64</v>
      </c>
    </row>
    <row r="1024" spans="1:11" x14ac:dyDescent="0.25">
      <c r="A1024" s="360">
        <v>12.51</v>
      </c>
      <c r="B1024" s="360"/>
      <c r="C1024" s="360">
        <v>29.04</v>
      </c>
      <c r="D1024" s="360"/>
      <c r="E1024" s="360">
        <v>10.18</v>
      </c>
      <c r="F1024" s="360"/>
      <c r="G1024" s="360">
        <v>9.98</v>
      </c>
      <c r="H1024" s="360"/>
      <c r="I1024" s="360">
        <v>1.39</v>
      </c>
      <c r="J1024" s="360"/>
      <c r="K1024" s="360">
        <v>1.64</v>
      </c>
    </row>
    <row r="1025" spans="1:11" x14ac:dyDescent="0.25">
      <c r="A1025" s="360">
        <v>12.55</v>
      </c>
      <c r="B1025" s="360"/>
      <c r="C1025" s="360">
        <v>29.05</v>
      </c>
      <c r="D1025" s="360"/>
      <c r="E1025" s="360">
        <v>10.18</v>
      </c>
      <c r="F1025" s="360"/>
      <c r="G1025" s="360">
        <v>9.99</v>
      </c>
      <c r="H1025" s="360"/>
      <c r="I1025" s="360">
        <v>1.39</v>
      </c>
      <c r="J1025" s="360"/>
      <c r="K1025" s="360">
        <v>2.7</v>
      </c>
    </row>
    <row r="1026" spans="1:11" x14ac:dyDescent="0.25">
      <c r="A1026" s="360">
        <v>12.65</v>
      </c>
      <c r="B1026" s="360"/>
      <c r="C1026" s="360">
        <v>29.05</v>
      </c>
      <c r="D1026" s="360"/>
      <c r="E1026" s="360">
        <v>10.18</v>
      </c>
      <c r="F1026" s="360"/>
      <c r="G1026" s="360">
        <v>9.99</v>
      </c>
      <c r="H1026" s="360"/>
      <c r="I1026" s="360">
        <v>1.39</v>
      </c>
      <c r="J1026" s="360"/>
      <c r="K1026" s="360">
        <v>2.7</v>
      </c>
    </row>
    <row r="1027" spans="1:11" x14ac:dyDescent="0.25">
      <c r="A1027" s="360">
        <v>12.72</v>
      </c>
      <c r="B1027" s="360"/>
      <c r="C1027" s="360">
        <v>29.04</v>
      </c>
      <c r="D1027" s="360"/>
      <c r="E1027" s="360">
        <v>10.18</v>
      </c>
      <c r="F1027" s="360"/>
      <c r="G1027" s="360">
        <v>9.99</v>
      </c>
      <c r="H1027" s="360"/>
      <c r="I1027" s="360">
        <v>1.44</v>
      </c>
      <c r="J1027" s="360"/>
      <c r="K1027" s="360">
        <v>1.77</v>
      </c>
    </row>
    <row r="1028" spans="1:11" x14ac:dyDescent="0.25">
      <c r="A1028" s="360">
        <v>12.76</v>
      </c>
      <c r="B1028" s="360"/>
      <c r="C1028" s="360">
        <v>29.05</v>
      </c>
      <c r="D1028" s="360"/>
      <c r="E1028" s="360">
        <v>10.18</v>
      </c>
      <c r="F1028" s="360"/>
      <c r="G1028" s="360">
        <v>10</v>
      </c>
      <c r="H1028" s="360"/>
      <c r="I1028" s="360">
        <v>1.44</v>
      </c>
      <c r="J1028" s="360"/>
      <c r="K1028" s="360">
        <v>1.76</v>
      </c>
    </row>
    <row r="1029" spans="1:11" x14ac:dyDescent="0.25">
      <c r="A1029" s="360">
        <v>12.83</v>
      </c>
      <c r="B1029" s="360"/>
      <c r="C1029" s="360">
        <v>29.05</v>
      </c>
      <c r="D1029" s="360"/>
      <c r="E1029" s="360">
        <v>10.18</v>
      </c>
      <c r="F1029" s="360"/>
      <c r="G1029" s="360">
        <v>9.99</v>
      </c>
      <c r="H1029" s="360"/>
      <c r="I1029" s="360">
        <v>1.35</v>
      </c>
      <c r="J1029" s="360"/>
      <c r="K1029" s="360">
        <v>2.1</v>
      </c>
    </row>
    <row r="1030" spans="1:11" x14ac:dyDescent="0.25">
      <c r="A1030" s="360">
        <v>12.91</v>
      </c>
      <c r="B1030" s="360"/>
      <c r="C1030" s="360">
        <v>29.05</v>
      </c>
      <c r="D1030" s="360"/>
      <c r="E1030" s="360">
        <v>10.18</v>
      </c>
      <c r="F1030" s="360"/>
      <c r="G1030" s="360">
        <v>9.98</v>
      </c>
      <c r="H1030" s="360"/>
      <c r="I1030" s="360">
        <v>1.35</v>
      </c>
      <c r="J1030" s="360"/>
      <c r="K1030" s="360">
        <v>2.1</v>
      </c>
    </row>
    <row r="1031" spans="1:11" x14ac:dyDescent="0.25">
      <c r="A1031" s="360">
        <v>12.98</v>
      </c>
      <c r="B1031" s="360"/>
      <c r="C1031" s="360">
        <v>29.05</v>
      </c>
      <c r="D1031" s="360"/>
      <c r="E1031" s="360">
        <v>10.18</v>
      </c>
      <c r="F1031" s="360"/>
      <c r="G1031" s="360">
        <v>9.9700000000000006</v>
      </c>
      <c r="H1031" s="360"/>
      <c r="I1031" s="360">
        <v>1.4</v>
      </c>
      <c r="J1031" s="360"/>
      <c r="K1031" s="360">
        <v>2.66</v>
      </c>
    </row>
    <row r="1032" spans="1:11" x14ac:dyDescent="0.25">
      <c r="A1032" s="360">
        <v>13.07</v>
      </c>
      <c r="B1032" s="360"/>
      <c r="C1032" s="360">
        <v>29.05</v>
      </c>
      <c r="D1032" s="360"/>
      <c r="E1032" s="360">
        <v>10.18</v>
      </c>
      <c r="F1032" s="360"/>
      <c r="G1032" s="360">
        <v>9.9700000000000006</v>
      </c>
      <c r="H1032" s="360"/>
      <c r="I1032" s="360">
        <v>1.44</v>
      </c>
      <c r="J1032" s="360"/>
      <c r="K1032" s="360">
        <v>3.21</v>
      </c>
    </row>
    <row r="1033" spans="1:11" x14ac:dyDescent="0.25">
      <c r="A1033" s="360">
        <v>13.13</v>
      </c>
      <c r="B1033" s="360"/>
      <c r="C1033" s="360">
        <v>29.04</v>
      </c>
      <c r="D1033" s="360"/>
      <c r="E1033" s="360">
        <v>10.18</v>
      </c>
      <c r="F1033" s="360"/>
      <c r="G1033" s="360">
        <v>9.98</v>
      </c>
      <c r="H1033" s="360"/>
      <c r="I1033" s="360">
        <v>1.45</v>
      </c>
      <c r="J1033" s="360"/>
      <c r="K1033" s="360">
        <v>2.65</v>
      </c>
    </row>
    <row r="1034" spans="1:11" x14ac:dyDescent="0.25">
      <c r="A1034" s="360">
        <v>13.14</v>
      </c>
      <c r="B1034" s="360"/>
      <c r="C1034" s="360">
        <v>29.05</v>
      </c>
      <c r="D1034" s="360"/>
      <c r="E1034" s="360">
        <v>10.18</v>
      </c>
      <c r="F1034" s="360"/>
      <c r="G1034" s="360">
        <v>9.98</v>
      </c>
      <c r="H1034" s="360"/>
      <c r="I1034" s="360">
        <v>1.45</v>
      </c>
      <c r="J1034" s="360"/>
      <c r="K1034" s="360">
        <v>2.09</v>
      </c>
    </row>
    <row r="1035" spans="1:11" x14ac:dyDescent="0.25">
      <c r="A1035" s="360">
        <v>13.15</v>
      </c>
      <c r="B1035" s="360"/>
      <c r="C1035" s="360">
        <v>29.05</v>
      </c>
      <c r="D1035" s="360"/>
      <c r="E1035" s="360">
        <v>10.18</v>
      </c>
      <c r="F1035" s="360"/>
      <c r="G1035" s="360">
        <v>9.99</v>
      </c>
      <c r="H1035" s="360"/>
      <c r="I1035" s="360">
        <v>1.48</v>
      </c>
      <c r="J1035" s="360"/>
      <c r="K1035" s="360">
        <v>2.09</v>
      </c>
    </row>
    <row r="1036" spans="1:11" x14ac:dyDescent="0.25">
      <c r="A1036" s="360">
        <v>13.24</v>
      </c>
      <c r="B1036" s="360"/>
      <c r="C1036" s="360">
        <v>29.05</v>
      </c>
      <c r="D1036" s="360"/>
      <c r="E1036" s="360">
        <v>10.17</v>
      </c>
      <c r="F1036" s="360"/>
      <c r="G1036" s="360">
        <v>10</v>
      </c>
      <c r="H1036" s="360"/>
      <c r="I1036" s="360">
        <v>1.51</v>
      </c>
      <c r="J1036" s="360"/>
      <c r="K1036" s="360">
        <v>2.09</v>
      </c>
    </row>
    <row r="1037" spans="1:11" x14ac:dyDescent="0.25">
      <c r="A1037" s="360">
        <v>13.35</v>
      </c>
      <c r="B1037" s="360"/>
      <c r="C1037" s="360">
        <v>29.04</v>
      </c>
      <c r="D1037" s="360"/>
      <c r="E1037" s="360">
        <v>10.18</v>
      </c>
      <c r="F1037" s="360"/>
      <c r="G1037" s="360">
        <v>10.01</v>
      </c>
      <c r="H1037" s="360"/>
      <c r="I1037" s="360">
        <v>1.49</v>
      </c>
      <c r="J1037" s="360"/>
      <c r="K1037" s="360">
        <v>1.85</v>
      </c>
    </row>
    <row r="1038" spans="1:11" x14ac:dyDescent="0.25">
      <c r="A1038" s="360">
        <v>13.38</v>
      </c>
      <c r="B1038" s="360"/>
      <c r="C1038" s="360">
        <v>29.05</v>
      </c>
      <c r="D1038" s="360"/>
      <c r="E1038" s="360">
        <v>10.19</v>
      </c>
      <c r="F1038" s="360"/>
      <c r="G1038" s="360">
        <v>10.01</v>
      </c>
      <c r="H1038" s="360"/>
      <c r="I1038" s="360">
        <v>1.44</v>
      </c>
      <c r="J1038" s="360"/>
      <c r="K1038" s="360">
        <v>2.2599999999999998</v>
      </c>
    </row>
    <row r="1039" spans="1:11" x14ac:dyDescent="0.25">
      <c r="A1039" s="360">
        <v>13.39</v>
      </c>
      <c r="B1039" s="360"/>
      <c r="C1039" s="360">
        <v>29.04</v>
      </c>
      <c r="D1039" s="360"/>
      <c r="E1039" s="360">
        <v>10.19</v>
      </c>
      <c r="F1039" s="360"/>
      <c r="G1039" s="360">
        <v>10.01</v>
      </c>
      <c r="H1039" s="360"/>
      <c r="I1039" s="360">
        <v>1.48</v>
      </c>
      <c r="J1039" s="360"/>
      <c r="K1039" s="360">
        <v>1.6</v>
      </c>
    </row>
    <row r="1040" spans="1:11" x14ac:dyDescent="0.25">
      <c r="A1040" s="360">
        <v>13.42</v>
      </c>
      <c r="B1040" s="360"/>
      <c r="C1040" s="360">
        <v>29.05</v>
      </c>
      <c r="D1040" s="360"/>
      <c r="E1040" s="360">
        <v>10.19</v>
      </c>
      <c r="F1040" s="360"/>
      <c r="G1040" s="360">
        <v>10.01</v>
      </c>
      <c r="H1040" s="360"/>
      <c r="I1040" s="360">
        <v>1.4</v>
      </c>
      <c r="J1040" s="360"/>
      <c r="K1040" s="360">
        <v>2.92</v>
      </c>
    </row>
    <row r="1041" spans="1:11" x14ac:dyDescent="0.25">
      <c r="A1041" s="360">
        <v>13.53</v>
      </c>
      <c r="B1041" s="360"/>
      <c r="C1041" s="360">
        <v>29.05</v>
      </c>
      <c r="D1041" s="360"/>
      <c r="E1041" s="360">
        <v>10.19</v>
      </c>
      <c r="F1041" s="360"/>
      <c r="G1041" s="360">
        <v>10.01</v>
      </c>
      <c r="H1041" s="360"/>
      <c r="I1041" s="360">
        <v>1.43</v>
      </c>
      <c r="J1041" s="360"/>
      <c r="K1041" s="360">
        <v>2.33</v>
      </c>
    </row>
    <row r="1042" spans="1:11" x14ac:dyDescent="0.25">
      <c r="A1042" s="360">
        <v>13.61</v>
      </c>
      <c r="B1042" s="360"/>
      <c r="C1042" s="360">
        <v>29.05</v>
      </c>
      <c r="D1042" s="360"/>
      <c r="E1042" s="360">
        <v>10.19</v>
      </c>
      <c r="F1042" s="360"/>
      <c r="G1042" s="360">
        <v>10.01</v>
      </c>
      <c r="H1042" s="360"/>
      <c r="I1042" s="360">
        <v>1.45</v>
      </c>
      <c r="J1042" s="360"/>
      <c r="K1042" s="360">
        <v>1.74</v>
      </c>
    </row>
    <row r="1043" spans="1:11" x14ac:dyDescent="0.25">
      <c r="A1043" s="360">
        <v>13.66</v>
      </c>
      <c r="B1043" s="360"/>
      <c r="C1043" s="360">
        <v>29.05</v>
      </c>
      <c r="D1043" s="360"/>
      <c r="E1043" s="360">
        <v>10.19</v>
      </c>
      <c r="F1043" s="360"/>
      <c r="G1043" s="360">
        <v>10.01</v>
      </c>
      <c r="H1043" s="360"/>
      <c r="I1043" s="360">
        <v>1.48</v>
      </c>
      <c r="J1043" s="360"/>
      <c r="K1043" s="360">
        <v>1.9</v>
      </c>
    </row>
    <row r="1044" spans="1:11" x14ac:dyDescent="0.25">
      <c r="A1044" s="360">
        <v>13.71</v>
      </c>
      <c r="B1044" s="360"/>
      <c r="C1044" s="360">
        <v>29.04</v>
      </c>
      <c r="D1044" s="360"/>
      <c r="E1044" s="360">
        <v>10.19</v>
      </c>
      <c r="F1044" s="360"/>
      <c r="G1044" s="360">
        <v>10</v>
      </c>
      <c r="H1044" s="360"/>
      <c r="I1044" s="360">
        <v>1.51</v>
      </c>
      <c r="J1044" s="360"/>
      <c r="K1044" s="360">
        <v>2.0699999999999998</v>
      </c>
    </row>
    <row r="1045" spans="1:11" x14ac:dyDescent="0.25">
      <c r="A1045" s="360">
        <v>13.82</v>
      </c>
      <c r="B1045" s="360"/>
      <c r="C1045" s="360">
        <v>29.05</v>
      </c>
      <c r="D1045" s="360"/>
      <c r="E1045" s="360">
        <v>10.19</v>
      </c>
      <c r="F1045" s="360"/>
      <c r="G1045" s="360">
        <v>10</v>
      </c>
      <c r="H1045" s="360"/>
      <c r="I1045" s="360">
        <v>1.47</v>
      </c>
      <c r="J1045" s="360"/>
      <c r="K1045" s="360">
        <v>2</v>
      </c>
    </row>
    <row r="1046" spans="1:11" x14ac:dyDescent="0.25">
      <c r="A1046" s="360">
        <v>13.91</v>
      </c>
      <c r="B1046" s="360"/>
      <c r="C1046" s="360">
        <v>29.05</v>
      </c>
      <c r="D1046" s="360"/>
      <c r="E1046" s="360">
        <v>10.19</v>
      </c>
      <c r="F1046" s="360"/>
      <c r="G1046" s="360">
        <v>9.99</v>
      </c>
      <c r="H1046" s="360"/>
      <c r="I1046" s="360">
        <v>1.43</v>
      </c>
      <c r="J1046" s="360"/>
      <c r="K1046" s="360">
        <v>1.95</v>
      </c>
    </row>
    <row r="1047" spans="1:11" x14ac:dyDescent="0.25">
      <c r="A1047" s="360">
        <v>13.97</v>
      </c>
      <c r="B1047" s="360"/>
      <c r="C1047" s="360">
        <v>29.05</v>
      </c>
      <c r="D1047" s="360"/>
      <c r="E1047" s="360">
        <v>10.19</v>
      </c>
      <c r="F1047" s="360"/>
      <c r="G1047" s="360">
        <v>9.9700000000000006</v>
      </c>
      <c r="H1047" s="360"/>
      <c r="I1047" s="360">
        <v>1.42</v>
      </c>
      <c r="J1047" s="360"/>
      <c r="K1047" s="360">
        <v>1.72</v>
      </c>
    </row>
    <row r="1048" spans="1:11" x14ac:dyDescent="0.25">
      <c r="A1048" s="360">
        <v>14.05</v>
      </c>
      <c r="B1048" s="360"/>
      <c r="C1048" s="360">
        <v>29.05</v>
      </c>
      <c r="D1048" s="360"/>
      <c r="E1048" s="360">
        <v>10.18</v>
      </c>
      <c r="F1048" s="360"/>
      <c r="G1048" s="360">
        <v>9.9700000000000006</v>
      </c>
      <c r="H1048" s="360"/>
      <c r="I1048" s="360">
        <v>1.41</v>
      </c>
      <c r="J1048" s="360"/>
      <c r="K1048" s="360">
        <v>1.5</v>
      </c>
    </row>
    <row r="1049" spans="1:11" x14ac:dyDescent="0.25">
      <c r="A1049" s="360">
        <v>14.18</v>
      </c>
      <c r="B1049" s="360"/>
      <c r="C1049" s="360">
        <v>29.05</v>
      </c>
      <c r="D1049" s="360"/>
      <c r="E1049" s="360">
        <v>10.18</v>
      </c>
      <c r="F1049" s="360"/>
      <c r="G1049" s="360">
        <v>9.9600000000000009</v>
      </c>
      <c r="H1049" s="360"/>
      <c r="I1049" s="360">
        <v>1.45</v>
      </c>
      <c r="J1049" s="360"/>
      <c r="K1049" s="360">
        <v>1.47</v>
      </c>
    </row>
    <row r="1050" spans="1:11" x14ac:dyDescent="0.25">
      <c r="A1050" s="360">
        <v>14.24</v>
      </c>
      <c r="B1050" s="360"/>
      <c r="C1050" s="360">
        <v>29.04</v>
      </c>
      <c r="D1050" s="360"/>
      <c r="E1050" s="360">
        <v>10.18</v>
      </c>
      <c r="F1050" s="360"/>
      <c r="G1050" s="360">
        <v>9.9600000000000009</v>
      </c>
      <c r="H1050" s="360"/>
      <c r="I1050" s="360">
        <v>1.49</v>
      </c>
      <c r="J1050" s="360"/>
      <c r="K1050" s="360">
        <v>1.45</v>
      </c>
    </row>
    <row r="1051" spans="1:11" x14ac:dyDescent="0.25">
      <c r="A1051" s="360">
        <v>14.27</v>
      </c>
      <c r="B1051" s="360"/>
      <c r="C1051" s="360">
        <v>29.04</v>
      </c>
      <c r="D1051" s="360"/>
      <c r="E1051" s="360">
        <v>10.19</v>
      </c>
      <c r="F1051" s="360"/>
      <c r="G1051" s="360">
        <v>9.9600000000000009</v>
      </c>
      <c r="H1051" s="360"/>
      <c r="I1051" s="360">
        <v>1.57</v>
      </c>
      <c r="J1051" s="360"/>
      <c r="K1051" s="360">
        <v>1.64</v>
      </c>
    </row>
    <row r="1052" spans="1:11" x14ac:dyDescent="0.25">
      <c r="A1052" s="360">
        <v>14.27</v>
      </c>
      <c r="B1052" s="360"/>
      <c r="C1052" s="360">
        <v>29.04</v>
      </c>
      <c r="D1052" s="360"/>
      <c r="E1052" s="360">
        <v>10.19</v>
      </c>
      <c r="F1052" s="360"/>
      <c r="G1052" s="360">
        <v>9.9600000000000009</v>
      </c>
      <c r="H1052" s="360"/>
      <c r="I1052" s="360">
        <v>1.65</v>
      </c>
      <c r="J1052" s="360"/>
      <c r="K1052" s="360">
        <v>1.82</v>
      </c>
    </row>
    <row r="1053" spans="1:11" x14ac:dyDescent="0.25">
      <c r="A1053" s="360">
        <v>14.27</v>
      </c>
      <c r="B1053" s="360"/>
      <c r="C1053" s="360">
        <v>29.05</v>
      </c>
      <c r="D1053" s="360"/>
      <c r="E1053" s="360">
        <v>10.19</v>
      </c>
      <c r="F1053" s="360"/>
      <c r="G1053" s="360">
        <v>9.9700000000000006</v>
      </c>
      <c r="H1053" s="360"/>
      <c r="I1053" s="360">
        <v>1.57</v>
      </c>
      <c r="J1053" s="360"/>
      <c r="K1053" s="360">
        <v>1.48</v>
      </c>
    </row>
    <row r="1054" spans="1:11" x14ac:dyDescent="0.25">
      <c r="A1054" s="360">
        <v>14.27</v>
      </c>
      <c r="B1054" s="360"/>
      <c r="C1054" s="360">
        <v>29.05</v>
      </c>
      <c r="D1054" s="360"/>
      <c r="E1054" s="360">
        <v>10.19</v>
      </c>
      <c r="F1054" s="360"/>
      <c r="G1054" s="360">
        <v>9.98</v>
      </c>
      <c r="H1054" s="360"/>
      <c r="I1054" s="360">
        <v>1.48</v>
      </c>
      <c r="J1054" s="360"/>
      <c r="K1054" s="360">
        <v>1.1299999999999999</v>
      </c>
    </row>
    <row r="1055" spans="1:11" x14ac:dyDescent="0.25">
      <c r="A1055" s="360">
        <v>14.28</v>
      </c>
      <c r="B1055" s="360"/>
      <c r="C1055" s="360">
        <v>29.05</v>
      </c>
      <c r="D1055" s="360"/>
      <c r="E1055" s="360">
        <v>10.19</v>
      </c>
      <c r="F1055" s="360"/>
      <c r="G1055" s="360">
        <v>9.99</v>
      </c>
      <c r="H1055" s="360"/>
      <c r="I1055" s="360">
        <v>1.42</v>
      </c>
      <c r="J1055" s="360"/>
      <c r="K1055" s="360">
        <v>2.02</v>
      </c>
    </row>
    <row r="1056" spans="1:11" x14ac:dyDescent="0.25">
      <c r="A1056" s="360">
        <v>14.29</v>
      </c>
      <c r="B1056" s="360"/>
      <c r="C1056" s="360">
        <v>29.04</v>
      </c>
      <c r="D1056" s="360"/>
      <c r="E1056" s="360">
        <v>10.19</v>
      </c>
      <c r="F1056" s="360"/>
      <c r="G1056" s="360">
        <v>9.99</v>
      </c>
      <c r="H1056" s="360"/>
      <c r="I1056" s="360">
        <v>1.48</v>
      </c>
      <c r="J1056" s="360"/>
      <c r="K1056" s="360">
        <v>1.92</v>
      </c>
    </row>
    <row r="1057" spans="1:11" x14ac:dyDescent="0.25">
      <c r="A1057" s="360">
        <v>14.3</v>
      </c>
      <c r="B1057" s="360"/>
      <c r="C1057" s="360">
        <v>29.04</v>
      </c>
      <c r="D1057" s="360"/>
      <c r="E1057" s="360">
        <v>10.19</v>
      </c>
      <c r="F1057" s="360"/>
      <c r="G1057" s="360">
        <v>9.99</v>
      </c>
      <c r="H1057" s="360"/>
      <c r="I1057" s="360">
        <v>1.47</v>
      </c>
      <c r="J1057" s="360"/>
      <c r="K1057" s="360">
        <v>2.7</v>
      </c>
    </row>
    <row r="1058" spans="1:11" x14ac:dyDescent="0.25">
      <c r="A1058" s="360">
        <v>14.31</v>
      </c>
      <c r="B1058" s="360"/>
      <c r="C1058" s="360">
        <v>29.06</v>
      </c>
      <c r="D1058" s="360"/>
      <c r="E1058" s="360">
        <v>10.18</v>
      </c>
      <c r="F1058" s="360"/>
      <c r="G1058" s="360">
        <v>10</v>
      </c>
      <c r="H1058" s="360"/>
      <c r="I1058" s="360">
        <v>1.37</v>
      </c>
      <c r="J1058" s="360"/>
      <c r="K1058" s="360">
        <v>1.35</v>
      </c>
    </row>
    <row r="1059" spans="1:11" x14ac:dyDescent="0.25">
      <c r="A1059" s="360">
        <v>14.37</v>
      </c>
      <c r="B1059" s="360"/>
      <c r="C1059" s="360">
        <v>29.05</v>
      </c>
      <c r="D1059" s="360"/>
      <c r="E1059" s="360">
        <v>10.18</v>
      </c>
      <c r="F1059" s="360"/>
      <c r="G1059" s="360">
        <v>9.99</v>
      </c>
      <c r="H1059" s="360"/>
      <c r="I1059" s="360">
        <v>1.44</v>
      </c>
      <c r="J1059" s="360"/>
      <c r="K1059" s="360">
        <v>1.47</v>
      </c>
    </row>
    <row r="1060" spans="1:11" x14ac:dyDescent="0.25">
      <c r="A1060" s="360">
        <v>14.43</v>
      </c>
      <c r="B1060" s="360"/>
      <c r="C1060" s="360">
        <v>29.05</v>
      </c>
      <c r="D1060" s="360"/>
      <c r="E1060" s="360">
        <v>10.18</v>
      </c>
      <c r="F1060" s="360"/>
      <c r="G1060" s="360">
        <v>9.99</v>
      </c>
      <c r="H1060" s="360"/>
      <c r="I1060" s="360">
        <v>1.52</v>
      </c>
      <c r="J1060" s="360"/>
      <c r="K1060" s="360">
        <v>1.61</v>
      </c>
    </row>
    <row r="1061" spans="1:11" x14ac:dyDescent="0.25">
      <c r="A1061" s="360">
        <v>14.46</v>
      </c>
      <c r="B1061" s="360"/>
      <c r="C1061" s="360">
        <v>29.05</v>
      </c>
      <c r="D1061" s="360"/>
      <c r="E1061" s="360">
        <v>10.18</v>
      </c>
      <c r="F1061" s="360"/>
      <c r="G1061" s="360">
        <v>9.98</v>
      </c>
      <c r="H1061" s="360"/>
      <c r="I1061" s="360">
        <v>1.5</v>
      </c>
      <c r="J1061" s="360"/>
      <c r="K1061" s="360">
        <v>1.56</v>
      </c>
    </row>
    <row r="1062" spans="1:11" x14ac:dyDescent="0.25">
      <c r="A1062" s="360">
        <v>14.47</v>
      </c>
      <c r="B1062" s="360"/>
      <c r="C1062" s="360">
        <v>29.05</v>
      </c>
      <c r="D1062" s="360"/>
      <c r="E1062" s="360">
        <v>10.18</v>
      </c>
      <c r="F1062" s="360"/>
      <c r="G1062" s="360">
        <v>9.9700000000000006</v>
      </c>
      <c r="H1062" s="360"/>
      <c r="I1062" s="360">
        <v>1.49</v>
      </c>
      <c r="J1062" s="360"/>
      <c r="K1062" s="360">
        <v>1.51</v>
      </c>
    </row>
    <row r="1063" spans="1:11" x14ac:dyDescent="0.25">
      <c r="A1063" s="360">
        <v>14.48</v>
      </c>
      <c r="B1063" s="360"/>
      <c r="C1063" s="360">
        <v>29.05</v>
      </c>
      <c r="D1063" s="360"/>
      <c r="E1063" s="360">
        <v>10.17</v>
      </c>
      <c r="F1063" s="360"/>
      <c r="G1063" s="360">
        <v>9.9700000000000006</v>
      </c>
      <c r="H1063" s="360"/>
      <c r="I1063" s="360">
        <v>1.47</v>
      </c>
      <c r="J1063" s="360"/>
      <c r="K1063" s="360">
        <v>1.86</v>
      </c>
    </row>
    <row r="1064" spans="1:11" x14ac:dyDescent="0.25">
      <c r="A1064" s="360">
        <v>14.48</v>
      </c>
      <c r="B1064" s="360"/>
      <c r="C1064" s="360">
        <v>29.05</v>
      </c>
      <c r="D1064" s="360"/>
      <c r="E1064" s="360">
        <v>10.17</v>
      </c>
      <c r="F1064" s="360"/>
      <c r="G1064" s="360">
        <v>9.98</v>
      </c>
      <c r="H1064" s="360"/>
      <c r="I1064" s="360">
        <v>1.45</v>
      </c>
      <c r="J1064" s="360"/>
      <c r="K1064" s="360">
        <v>2.19</v>
      </c>
    </row>
    <row r="1066" spans="1:11" x14ac:dyDescent="0.25">
      <c r="A1066" s="461" t="s">
        <v>475</v>
      </c>
      <c r="B1066" s="461"/>
      <c r="C1066" s="461"/>
      <c r="D1066" s="461"/>
      <c r="E1066" s="461"/>
      <c r="F1066" s="461"/>
      <c r="G1066" s="461"/>
      <c r="H1066" s="461"/>
      <c r="I1066" s="461"/>
      <c r="J1066" s="461"/>
      <c r="K1066" s="461"/>
    </row>
    <row r="1067" spans="1:11" x14ac:dyDescent="0.25">
      <c r="A1067" s="360">
        <v>0.47</v>
      </c>
      <c r="B1067" s="360"/>
      <c r="C1067" s="360">
        <v>28.06</v>
      </c>
      <c r="D1067" s="360"/>
      <c r="E1067" s="360">
        <v>11.27</v>
      </c>
      <c r="F1067" s="360"/>
      <c r="G1067" s="360">
        <v>9.8800000000000008</v>
      </c>
      <c r="H1067" s="360"/>
      <c r="I1067" s="360">
        <v>1.61</v>
      </c>
      <c r="J1067" s="360"/>
      <c r="K1067" s="360">
        <v>0.28000000000000003</v>
      </c>
    </row>
    <row r="1068" spans="1:11" x14ac:dyDescent="0.25">
      <c r="A1068" s="360">
        <v>0.52</v>
      </c>
      <c r="B1068" s="360"/>
      <c r="C1068" s="360">
        <v>28.1</v>
      </c>
      <c r="D1068" s="360"/>
      <c r="E1068" s="360">
        <v>11.24</v>
      </c>
      <c r="F1068" s="360"/>
      <c r="G1068" s="360">
        <v>9.94</v>
      </c>
      <c r="H1068" s="360"/>
      <c r="I1068" s="360">
        <v>1.54</v>
      </c>
      <c r="J1068" s="360"/>
      <c r="K1068" s="360">
        <v>0.32</v>
      </c>
    </row>
    <row r="1069" spans="1:11" x14ac:dyDescent="0.25">
      <c r="A1069" s="360">
        <v>0.53</v>
      </c>
      <c r="B1069" s="360"/>
      <c r="C1069" s="360">
        <v>28.09</v>
      </c>
      <c r="D1069" s="360"/>
      <c r="E1069" s="360">
        <v>11.27</v>
      </c>
      <c r="F1069" s="360"/>
      <c r="G1069" s="360">
        <v>9.92</v>
      </c>
      <c r="H1069" s="360"/>
      <c r="I1069" s="360">
        <v>1.57</v>
      </c>
      <c r="J1069" s="360"/>
      <c r="K1069" s="360">
        <v>0.3</v>
      </c>
    </row>
    <row r="1070" spans="1:11" x14ac:dyDescent="0.25">
      <c r="A1070" s="360">
        <v>0.61</v>
      </c>
      <c r="B1070" s="360"/>
      <c r="C1070" s="360">
        <v>28.24</v>
      </c>
      <c r="D1070" s="360"/>
      <c r="E1070" s="360">
        <v>11.16</v>
      </c>
      <c r="F1070" s="360"/>
      <c r="G1070" s="360">
        <v>9.9499999999999993</v>
      </c>
      <c r="H1070" s="360"/>
      <c r="I1070" s="360">
        <v>1.54</v>
      </c>
      <c r="J1070" s="360"/>
      <c r="K1070" s="360">
        <v>0.28999999999999998</v>
      </c>
    </row>
    <row r="1071" spans="1:11" x14ac:dyDescent="0.25">
      <c r="A1071" s="360">
        <v>0.68</v>
      </c>
      <c r="B1071" s="360"/>
      <c r="C1071" s="360">
        <v>28.33</v>
      </c>
      <c r="D1071" s="360"/>
      <c r="E1071" s="360">
        <v>11.14</v>
      </c>
      <c r="F1071" s="360"/>
      <c r="G1071" s="360">
        <v>9.93</v>
      </c>
      <c r="H1071" s="360"/>
      <c r="I1071" s="360">
        <v>1.54</v>
      </c>
      <c r="J1071" s="360"/>
      <c r="K1071" s="360">
        <v>0.31</v>
      </c>
    </row>
    <row r="1072" spans="1:11" x14ac:dyDescent="0.25">
      <c r="A1072" s="360">
        <v>0.72</v>
      </c>
      <c r="B1072" s="360"/>
      <c r="C1072" s="360">
        <v>28.34</v>
      </c>
      <c r="D1072" s="360"/>
      <c r="E1072" s="360">
        <v>11.14</v>
      </c>
      <c r="F1072" s="360"/>
      <c r="G1072" s="360">
        <v>9.91</v>
      </c>
      <c r="H1072" s="360"/>
      <c r="I1072" s="360">
        <v>1.55</v>
      </c>
      <c r="J1072" s="360"/>
      <c r="K1072" s="360">
        <v>0.33</v>
      </c>
    </row>
    <row r="1073" spans="1:11" x14ac:dyDescent="0.25">
      <c r="A1073" s="360">
        <v>0.77</v>
      </c>
      <c r="B1073" s="360"/>
      <c r="C1073" s="360">
        <v>28.39</v>
      </c>
      <c r="D1073" s="360"/>
      <c r="E1073" s="360">
        <v>11.12</v>
      </c>
      <c r="F1073" s="360"/>
      <c r="G1073" s="360">
        <v>9.6999999999999993</v>
      </c>
      <c r="H1073" s="360"/>
      <c r="I1073" s="360">
        <v>1.55</v>
      </c>
      <c r="J1073" s="360"/>
      <c r="K1073" s="360">
        <v>0.34</v>
      </c>
    </row>
    <row r="1074" spans="1:11" x14ac:dyDescent="0.25">
      <c r="A1074" s="360">
        <v>0.77</v>
      </c>
      <c r="B1074" s="360"/>
      <c r="C1074" s="360">
        <v>28.67</v>
      </c>
      <c r="D1074" s="360"/>
      <c r="E1074" s="360">
        <v>10.95</v>
      </c>
      <c r="F1074" s="360"/>
      <c r="G1074" s="360">
        <v>10.78</v>
      </c>
      <c r="H1074" s="360"/>
      <c r="I1074" s="360">
        <v>1.52</v>
      </c>
      <c r="J1074" s="360"/>
      <c r="K1074" s="360">
        <v>0.34</v>
      </c>
    </row>
    <row r="1075" spans="1:11" x14ac:dyDescent="0.25">
      <c r="A1075" s="360">
        <v>0.78</v>
      </c>
      <c r="B1075" s="360"/>
      <c r="C1075" s="360">
        <v>28.69</v>
      </c>
      <c r="D1075" s="360"/>
      <c r="E1075" s="360">
        <v>10.92</v>
      </c>
      <c r="F1075" s="360"/>
      <c r="G1075" s="360">
        <v>10.77</v>
      </c>
      <c r="H1075" s="360"/>
      <c r="I1075" s="360">
        <v>1.53</v>
      </c>
      <c r="J1075" s="360"/>
      <c r="K1075" s="360">
        <v>0.34</v>
      </c>
    </row>
    <row r="1076" spans="1:11" x14ac:dyDescent="0.25">
      <c r="A1076" s="360">
        <v>0.82</v>
      </c>
      <c r="B1076" s="360"/>
      <c r="C1076" s="360">
        <v>28.9</v>
      </c>
      <c r="D1076" s="360"/>
      <c r="E1076" s="360">
        <v>10.74</v>
      </c>
      <c r="F1076" s="360"/>
      <c r="G1076" s="360">
        <v>10.78</v>
      </c>
      <c r="H1076" s="360"/>
      <c r="I1076" s="360">
        <v>1.36</v>
      </c>
      <c r="J1076" s="360"/>
      <c r="K1076" s="360">
        <v>0.63</v>
      </c>
    </row>
    <row r="1077" spans="1:11" x14ac:dyDescent="0.25">
      <c r="A1077" s="360">
        <v>0.87</v>
      </c>
      <c r="B1077" s="360"/>
      <c r="C1077" s="360">
        <v>28.93</v>
      </c>
      <c r="D1077" s="360"/>
      <c r="E1077" s="360">
        <v>10.71</v>
      </c>
      <c r="F1077" s="360"/>
      <c r="G1077" s="360">
        <v>10.84</v>
      </c>
      <c r="H1077" s="360"/>
      <c r="I1077" s="360">
        <v>1.36</v>
      </c>
      <c r="J1077" s="360"/>
      <c r="K1077" s="360">
        <v>0.63</v>
      </c>
    </row>
    <row r="1078" spans="1:11" x14ac:dyDescent="0.25">
      <c r="A1078" s="360">
        <v>0.94</v>
      </c>
      <c r="B1078" s="360"/>
      <c r="C1078" s="360">
        <v>28.82</v>
      </c>
      <c r="D1078" s="360"/>
      <c r="E1078" s="360">
        <v>10.79</v>
      </c>
      <c r="F1078" s="360"/>
      <c r="G1078" s="360">
        <v>10.89</v>
      </c>
      <c r="H1078" s="360"/>
      <c r="I1078" s="360">
        <v>1.37</v>
      </c>
      <c r="J1078" s="360"/>
      <c r="K1078" s="360">
        <v>0.84</v>
      </c>
    </row>
    <row r="1079" spans="1:11" x14ac:dyDescent="0.25">
      <c r="A1079" s="360">
        <v>0.95</v>
      </c>
      <c r="B1079" s="360"/>
      <c r="C1079" s="360">
        <v>28.88</v>
      </c>
      <c r="D1079" s="360"/>
      <c r="E1079" s="360">
        <v>10.8</v>
      </c>
      <c r="F1079" s="360"/>
      <c r="G1079" s="360">
        <v>10.91</v>
      </c>
      <c r="H1079" s="360"/>
      <c r="I1079" s="360">
        <v>1.37</v>
      </c>
      <c r="J1079" s="360"/>
      <c r="K1079" s="360">
        <v>0.84</v>
      </c>
    </row>
    <row r="1080" spans="1:11" x14ac:dyDescent="0.25">
      <c r="A1080" s="360">
        <v>0.97</v>
      </c>
      <c r="B1080" s="360"/>
      <c r="C1080" s="360">
        <v>28.92</v>
      </c>
      <c r="D1080" s="360"/>
      <c r="E1080" s="360">
        <v>10.73</v>
      </c>
      <c r="F1080" s="360"/>
      <c r="G1080" s="360">
        <v>10.98</v>
      </c>
      <c r="H1080" s="360"/>
      <c r="I1080" s="360">
        <v>1.32</v>
      </c>
      <c r="J1080" s="360"/>
      <c r="K1080" s="360">
        <v>0.71</v>
      </c>
    </row>
    <row r="1081" spans="1:11" x14ac:dyDescent="0.25">
      <c r="A1081" s="360">
        <v>0.98</v>
      </c>
      <c r="B1081" s="360"/>
      <c r="C1081" s="360">
        <v>28.93</v>
      </c>
      <c r="D1081" s="360"/>
      <c r="E1081" s="360">
        <v>10.68</v>
      </c>
      <c r="F1081" s="360"/>
      <c r="G1081" s="360">
        <v>11.07</v>
      </c>
      <c r="H1081" s="360"/>
      <c r="I1081" s="360">
        <v>1.32</v>
      </c>
      <c r="J1081" s="360"/>
      <c r="K1081" s="360">
        <v>0.71</v>
      </c>
    </row>
    <row r="1082" spans="1:11" x14ac:dyDescent="0.25">
      <c r="A1082" s="360">
        <v>0.99</v>
      </c>
      <c r="B1082" s="360"/>
      <c r="C1082" s="360">
        <v>28.91</v>
      </c>
      <c r="D1082" s="360"/>
      <c r="E1082" s="360">
        <v>10.69</v>
      </c>
      <c r="F1082" s="360"/>
      <c r="G1082" s="360">
        <v>11.16</v>
      </c>
      <c r="H1082" s="360"/>
      <c r="I1082" s="360">
        <v>1.37</v>
      </c>
      <c r="J1082" s="360"/>
      <c r="K1082" s="360">
        <v>0.94</v>
      </c>
    </row>
    <row r="1083" spans="1:11" x14ac:dyDescent="0.25">
      <c r="A1083" s="360">
        <v>1.03</v>
      </c>
      <c r="B1083" s="360"/>
      <c r="C1083" s="360">
        <v>28.93</v>
      </c>
      <c r="D1083" s="360"/>
      <c r="E1083" s="360">
        <v>10.68</v>
      </c>
      <c r="F1083" s="360"/>
      <c r="G1083" s="360">
        <v>11.24</v>
      </c>
      <c r="H1083" s="360"/>
      <c r="I1083" s="360">
        <v>1.37</v>
      </c>
      <c r="J1083" s="360"/>
      <c r="K1083" s="360">
        <v>0.94</v>
      </c>
    </row>
    <row r="1084" spans="1:11" x14ac:dyDescent="0.25">
      <c r="A1084" s="360">
        <v>1.05</v>
      </c>
      <c r="B1084" s="360"/>
      <c r="C1084" s="360">
        <v>28.93</v>
      </c>
      <c r="D1084" s="360"/>
      <c r="E1084" s="360">
        <v>10.67</v>
      </c>
      <c r="F1084" s="360"/>
      <c r="G1084" s="360">
        <v>11.3</v>
      </c>
      <c r="H1084" s="360"/>
      <c r="I1084" s="360">
        <v>1.41</v>
      </c>
      <c r="J1084" s="360"/>
      <c r="K1084" s="360">
        <v>1.58</v>
      </c>
    </row>
    <row r="1085" spans="1:11" x14ac:dyDescent="0.25">
      <c r="A1085" s="360">
        <v>1.07</v>
      </c>
      <c r="B1085" s="360"/>
      <c r="C1085" s="360">
        <v>28.97</v>
      </c>
      <c r="D1085" s="360"/>
      <c r="E1085" s="360">
        <v>10.62</v>
      </c>
      <c r="F1085" s="360"/>
      <c r="G1085" s="360">
        <v>11.34</v>
      </c>
      <c r="H1085" s="360"/>
      <c r="I1085" s="360">
        <v>1.4</v>
      </c>
      <c r="J1085" s="360"/>
      <c r="K1085" s="360">
        <v>1.58</v>
      </c>
    </row>
    <row r="1086" spans="1:11" x14ac:dyDescent="0.25">
      <c r="A1086" s="360">
        <v>1.1499999999999999</v>
      </c>
      <c r="B1086" s="360"/>
      <c r="C1086" s="360">
        <v>28.97</v>
      </c>
      <c r="D1086" s="360"/>
      <c r="E1086" s="360">
        <v>10.58</v>
      </c>
      <c r="F1086" s="360"/>
      <c r="G1086" s="360">
        <v>11.37</v>
      </c>
      <c r="H1086" s="360"/>
      <c r="I1086" s="360">
        <v>1.35</v>
      </c>
      <c r="J1086" s="360"/>
      <c r="K1086" s="360">
        <v>1.43</v>
      </c>
    </row>
    <row r="1087" spans="1:11" x14ac:dyDescent="0.25">
      <c r="A1087" s="360">
        <v>1.23</v>
      </c>
      <c r="B1087" s="360"/>
      <c r="C1087" s="360">
        <v>29.01</v>
      </c>
      <c r="D1087" s="360"/>
      <c r="E1087" s="360">
        <v>10.54</v>
      </c>
      <c r="F1087" s="360"/>
      <c r="G1087" s="360">
        <v>11.39</v>
      </c>
      <c r="H1087" s="360"/>
      <c r="I1087" s="360">
        <v>1.35</v>
      </c>
      <c r="J1087" s="360"/>
      <c r="K1087" s="360">
        <v>1.43</v>
      </c>
    </row>
    <row r="1088" spans="1:11" x14ac:dyDescent="0.25">
      <c r="A1088" s="360">
        <v>1.3</v>
      </c>
      <c r="B1088" s="360"/>
      <c r="C1088" s="360">
        <v>29.01</v>
      </c>
      <c r="D1088" s="360"/>
      <c r="E1088" s="360">
        <v>10.51</v>
      </c>
      <c r="F1088" s="360"/>
      <c r="G1088" s="360">
        <v>11.39</v>
      </c>
      <c r="H1088" s="360"/>
      <c r="I1088" s="360">
        <v>1.36</v>
      </c>
      <c r="J1088" s="360"/>
      <c r="K1088" s="360">
        <v>1.1200000000000001</v>
      </c>
    </row>
    <row r="1089" spans="1:11" x14ac:dyDescent="0.25">
      <c r="A1089" s="360">
        <v>1.4</v>
      </c>
      <c r="B1089" s="360"/>
      <c r="C1089" s="360">
        <v>28.99</v>
      </c>
      <c r="D1089" s="360"/>
      <c r="E1089" s="360">
        <v>10.5</v>
      </c>
      <c r="F1089" s="360"/>
      <c r="G1089" s="360">
        <v>11.4</v>
      </c>
      <c r="H1089" s="360"/>
      <c r="I1089" s="360">
        <v>1.36</v>
      </c>
      <c r="J1089" s="360"/>
      <c r="K1089" s="360">
        <v>1.1200000000000001</v>
      </c>
    </row>
    <row r="1090" spans="1:11" x14ac:dyDescent="0.25">
      <c r="A1090" s="360">
        <v>1.49</v>
      </c>
      <c r="B1090" s="360"/>
      <c r="C1090" s="360">
        <v>29.04</v>
      </c>
      <c r="D1090" s="360"/>
      <c r="E1090" s="360">
        <v>10.47</v>
      </c>
      <c r="F1090" s="360"/>
      <c r="G1090" s="360">
        <v>11.4</v>
      </c>
      <c r="H1090" s="360"/>
      <c r="I1090" s="360">
        <v>1.44</v>
      </c>
      <c r="J1090" s="360"/>
      <c r="K1090" s="360">
        <v>2.25</v>
      </c>
    </row>
    <row r="1091" spans="1:11" x14ac:dyDescent="0.25">
      <c r="A1091" s="360">
        <v>1.55</v>
      </c>
      <c r="B1091" s="360"/>
      <c r="C1091" s="360">
        <v>29.06</v>
      </c>
      <c r="D1091" s="360"/>
      <c r="E1091" s="360">
        <v>10.41</v>
      </c>
      <c r="F1091" s="360"/>
      <c r="G1091" s="360">
        <v>11.39</v>
      </c>
      <c r="H1091" s="360"/>
      <c r="I1091" s="360">
        <v>1.44</v>
      </c>
      <c r="J1091" s="360"/>
      <c r="K1091" s="360">
        <v>2.25</v>
      </c>
    </row>
    <row r="1092" spans="1:11" x14ac:dyDescent="0.25">
      <c r="A1092" s="360">
        <v>1.66</v>
      </c>
      <c r="B1092" s="360"/>
      <c r="C1092" s="360">
        <v>29.09</v>
      </c>
      <c r="D1092" s="360"/>
      <c r="E1092" s="360">
        <v>10.32</v>
      </c>
      <c r="F1092" s="360"/>
      <c r="G1092" s="360">
        <v>11.4</v>
      </c>
      <c r="H1092" s="360"/>
      <c r="I1092" s="360">
        <v>1.31</v>
      </c>
      <c r="J1092" s="360"/>
      <c r="K1092" s="360">
        <v>2.83</v>
      </c>
    </row>
    <row r="1093" spans="1:11" x14ac:dyDescent="0.25">
      <c r="A1093" s="360">
        <v>1.77</v>
      </c>
      <c r="B1093" s="360"/>
      <c r="C1093" s="360">
        <v>29.08</v>
      </c>
      <c r="D1093" s="360"/>
      <c r="E1093" s="360">
        <v>10.29</v>
      </c>
      <c r="F1093" s="360"/>
      <c r="G1093" s="360">
        <v>11.39</v>
      </c>
      <c r="H1093" s="360"/>
      <c r="I1093" s="360">
        <v>1.31</v>
      </c>
      <c r="J1093" s="360"/>
      <c r="K1093" s="360">
        <v>2.84</v>
      </c>
    </row>
    <row r="1094" spans="1:11" x14ac:dyDescent="0.25">
      <c r="A1094" s="360">
        <v>1.85</v>
      </c>
      <c r="B1094" s="360"/>
      <c r="C1094" s="360">
        <v>29.09</v>
      </c>
      <c r="D1094" s="360"/>
      <c r="E1094" s="360">
        <v>10.27</v>
      </c>
      <c r="F1094" s="360"/>
      <c r="G1094" s="360">
        <v>11.37</v>
      </c>
      <c r="H1094" s="360"/>
      <c r="I1094" s="360">
        <v>1.34</v>
      </c>
      <c r="J1094" s="360"/>
      <c r="K1094" s="360">
        <v>2.27</v>
      </c>
    </row>
    <row r="1095" spans="1:11" x14ac:dyDescent="0.25">
      <c r="A1095" s="360">
        <v>1.93</v>
      </c>
      <c r="B1095" s="360"/>
      <c r="C1095" s="360">
        <v>29.06</v>
      </c>
      <c r="D1095" s="360"/>
      <c r="E1095" s="360">
        <v>10.26</v>
      </c>
      <c r="F1095" s="360"/>
      <c r="G1095" s="360">
        <v>11.34</v>
      </c>
      <c r="H1095" s="360"/>
      <c r="I1095" s="360">
        <v>1.34</v>
      </c>
      <c r="J1095" s="360"/>
      <c r="K1095" s="360">
        <v>2.27</v>
      </c>
    </row>
    <row r="1096" spans="1:11" x14ac:dyDescent="0.25">
      <c r="A1096" s="360">
        <v>2.02</v>
      </c>
      <c r="B1096" s="360"/>
      <c r="C1096" s="360">
        <v>29.07</v>
      </c>
      <c r="D1096" s="360"/>
      <c r="E1096" s="360">
        <v>10.24</v>
      </c>
      <c r="F1096" s="360"/>
      <c r="G1096" s="360">
        <v>11.31</v>
      </c>
      <c r="H1096" s="360"/>
      <c r="I1096" s="360">
        <v>1.38</v>
      </c>
      <c r="J1096" s="360"/>
      <c r="K1096" s="360">
        <v>2.46</v>
      </c>
    </row>
    <row r="1097" spans="1:11" x14ac:dyDescent="0.25">
      <c r="A1097" s="360">
        <v>2.1</v>
      </c>
      <c r="B1097" s="360"/>
      <c r="C1097" s="360">
        <v>29.07</v>
      </c>
      <c r="D1097" s="360"/>
      <c r="E1097" s="360">
        <v>10.24</v>
      </c>
      <c r="F1097" s="360"/>
      <c r="G1097" s="360">
        <v>11.29</v>
      </c>
      <c r="H1097" s="360"/>
      <c r="I1097" s="360">
        <v>1.38</v>
      </c>
      <c r="J1097" s="360"/>
      <c r="K1097" s="360">
        <v>2.4500000000000002</v>
      </c>
    </row>
    <row r="1098" spans="1:11" x14ac:dyDescent="0.25">
      <c r="A1098" s="360">
        <v>2.1800000000000002</v>
      </c>
      <c r="B1098" s="360"/>
      <c r="C1098" s="360">
        <v>29.09</v>
      </c>
      <c r="D1098" s="360"/>
      <c r="E1098" s="360">
        <v>10.220000000000001</v>
      </c>
      <c r="F1098" s="360"/>
      <c r="G1098" s="360">
        <v>11.27</v>
      </c>
      <c r="H1098" s="360"/>
      <c r="I1098" s="360">
        <v>1.3</v>
      </c>
      <c r="J1098" s="360"/>
      <c r="K1098" s="360">
        <v>2.46</v>
      </c>
    </row>
    <row r="1099" spans="1:11" x14ac:dyDescent="0.25">
      <c r="A1099" s="360">
        <v>2.2599999999999998</v>
      </c>
      <c r="B1099" s="360"/>
      <c r="C1099" s="360">
        <v>29.08</v>
      </c>
      <c r="D1099" s="360"/>
      <c r="E1099" s="360">
        <v>10.210000000000001</v>
      </c>
      <c r="F1099" s="360"/>
      <c r="G1099" s="360">
        <v>11.27</v>
      </c>
      <c r="H1099" s="360"/>
      <c r="I1099" s="360">
        <v>1.3</v>
      </c>
      <c r="J1099" s="360"/>
      <c r="K1099" s="360">
        <v>2.46</v>
      </c>
    </row>
    <row r="1100" spans="1:11" x14ac:dyDescent="0.25">
      <c r="A1100" s="360">
        <v>2.36</v>
      </c>
      <c r="B1100" s="360"/>
      <c r="C1100" s="360">
        <v>29.08</v>
      </c>
      <c r="D1100" s="360"/>
      <c r="E1100" s="360">
        <v>10.19</v>
      </c>
      <c r="F1100" s="360"/>
      <c r="G1100" s="360">
        <v>11.27</v>
      </c>
      <c r="H1100" s="360"/>
      <c r="I1100" s="360">
        <v>1.36</v>
      </c>
      <c r="J1100" s="360"/>
      <c r="K1100" s="360">
        <v>3.09</v>
      </c>
    </row>
    <row r="1101" spans="1:11" x14ac:dyDescent="0.25">
      <c r="A1101" s="360">
        <v>2.44</v>
      </c>
      <c r="B1101" s="360"/>
      <c r="C1101" s="360">
        <v>29.06</v>
      </c>
      <c r="D1101" s="360"/>
      <c r="E1101" s="360">
        <v>10.18</v>
      </c>
      <c r="F1101" s="360"/>
      <c r="G1101" s="360">
        <v>11.28</v>
      </c>
      <c r="H1101" s="360"/>
      <c r="I1101" s="360">
        <v>1.36</v>
      </c>
      <c r="J1101" s="360"/>
      <c r="K1101" s="360">
        <v>3.09</v>
      </c>
    </row>
    <row r="1102" spans="1:11" x14ac:dyDescent="0.25">
      <c r="A1102" s="360">
        <v>2.5299999999999998</v>
      </c>
      <c r="B1102" s="360"/>
      <c r="C1102" s="360">
        <v>29.07</v>
      </c>
      <c r="D1102" s="360"/>
      <c r="E1102" s="360">
        <v>10.18</v>
      </c>
      <c r="F1102" s="360"/>
      <c r="G1102" s="360">
        <v>11.28</v>
      </c>
      <c r="H1102" s="360"/>
      <c r="I1102" s="360">
        <v>1.34</v>
      </c>
      <c r="J1102" s="360"/>
      <c r="K1102" s="360">
        <v>2.9</v>
      </c>
    </row>
    <row r="1103" spans="1:11" x14ac:dyDescent="0.25">
      <c r="A1103" s="360">
        <v>2.62</v>
      </c>
      <c r="B1103" s="360"/>
      <c r="C1103" s="360">
        <v>29.11</v>
      </c>
      <c r="D1103" s="360"/>
      <c r="E1103" s="360">
        <v>10.130000000000001</v>
      </c>
      <c r="F1103" s="360"/>
      <c r="G1103" s="360">
        <v>11.3</v>
      </c>
      <c r="H1103" s="360"/>
      <c r="I1103" s="360">
        <v>1.33</v>
      </c>
      <c r="J1103" s="360"/>
      <c r="K1103" s="360">
        <v>2.9</v>
      </c>
    </row>
    <row r="1104" spans="1:11" x14ac:dyDescent="0.25">
      <c r="A1104" s="360">
        <v>2.71</v>
      </c>
      <c r="B1104" s="360"/>
      <c r="C1104" s="360">
        <v>29.13</v>
      </c>
      <c r="D1104" s="360"/>
      <c r="E1104" s="360">
        <v>10.07</v>
      </c>
      <c r="F1104" s="360"/>
      <c r="G1104" s="360">
        <v>11.33</v>
      </c>
      <c r="H1104" s="360"/>
      <c r="I1104" s="360">
        <v>1.32</v>
      </c>
      <c r="J1104" s="360"/>
      <c r="K1104" s="360">
        <v>2.71</v>
      </c>
    </row>
    <row r="1105" spans="1:11" x14ac:dyDescent="0.25">
      <c r="A1105" s="360">
        <v>2.83</v>
      </c>
      <c r="B1105" s="360"/>
      <c r="C1105" s="360">
        <v>29.09</v>
      </c>
      <c r="D1105" s="360"/>
      <c r="E1105" s="360">
        <v>10.07</v>
      </c>
      <c r="F1105" s="360"/>
      <c r="G1105" s="360">
        <v>11.35</v>
      </c>
      <c r="H1105" s="360"/>
      <c r="I1105" s="360">
        <v>1.32</v>
      </c>
      <c r="J1105" s="360"/>
      <c r="K1105" s="360">
        <v>2.5299999999999998</v>
      </c>
    </row>
    <row r="1106" spans="1:11" x14ac:dyDescent="0.25">
      <c r="A1106" s="360">
        <v>2.92</v>
      </c>
      <c r="B1106" s="360"/>
      <c r="C1106" s="360">
        <v>29.1</v>
      </c>
      <c r="D1106" s="360"/>
      <c r="E1106" s="360">
        <v>10.06</v>
      </c>
      <c r="F1106" s="360"/>
      <c r="G1106" s="360">
        <v>11.35</v>
      </c>
      <c r="H1106" s="360"/>
      <c r="I1106" s="360">
        <v>1.3</v>
      </c>
      <c r="J1106" s="360"/>
      <c r="K1106" s="360">
        <v>2.13</v>
      </c>
    </row>
    <row r="1107" spans="1:11" x14ac:dyDescent="0.25">
      <c r="A1107" s="360">
        <v>2.99</v>
      </c>
      <c r="B1107" s="360"/>
      <c r="C1107" s="360">
        <v>29.11</v>
      </c>
      <c r="D1107" s="360"/>
      <c r="E1107" s="360">
        <v>10.039999999999999</v>
      </c>
      <c r="F1107" s="360"/>
      <c r="G1107" s="360">
        <v>11.35</v>
      </c>
      <c r="H1107" s="360"/>
      <c r="I1107" s="360">
        <v>1.28</v>
      </c>
      <c r="J1107" s="360"/>
      <c r="K1107" s="360">
        <v>1.74</v>
      </c>
    </row>
    <row r="1108" spans="1:11" x14ac:dyDescent="0.25">
      <c r="A1108" s="360">
        <v>3.11</v>
      </c>
      <c r="B1108" s="360"/>
      <c r="C1108" s="360">
        <v>29.11</v>
      </c>
      <c r="D1108" s="360"/>
      <c r="E1108" s="360">
        <v>10.029999999999999</v>
      </c>
      <c r="F1108" s="360"/>
      <c r="G1108" s="360">
        <v>11.33</v>
      </c>
      <c r="H1108" s="360"/>
      <c r="I1108" s="360">
        <v>1.3</v>
      </c>
      <c r="J1108" s="360"/>
      <c r="K1108" s="360">
        <v>2.29</v>
      </c>
    </row>
    <row r="1109" spans="1:11" x14ac:dyDescent="0.25">
      <c r="A1109" s="360">
        <v>3.2</v>
      </c>
      <c r="B1109" s="360"/>
      <c r="C1109" s="360">
        <v>29.11</v>
      </c>
      <c r="D1109" s="360"/>
      <c r="E1109" s="360">
        <v>10.02</v>
      </c>
      <c r="F1109" s="360"/>
      <c r="G1109" s="360">
        <v>11.31</v>
      </c>
      <c r="H1109" s="360"/>
      <c r="I1109" s="360">
        <v>1.33</v>
      </c>
      <c r="J1109" s="360"/>
      <c r="K1109" s="360">
        <v>2.84</v>
      </c>
    </row>
    <row r="1110" spans="1:11" x14ac:dyDescent="0.25">
      <c r="A1110" s="360">
        <v>3.27</v>
      </c>
      <c r="B1110" s="360"/>
      <c r="C1110" s="360">
        <v>29.14</v>
      </c>
      <c r="D1110" s="360"/>
      <c r="E1110" s="360">
        <v>9.99</v>
      </c>
      <c r="F1110" s="360"/>
      <c r="G1110" s="360">
        <v>11.27</v>
      </c>
      <c r="H1110" s="360"/>
      <c r="I1110" s="360">
        <v>1.45</v>
      </c>
      <c r="J1110" s="360"/>
      <c r="K1110" s="360">
        <v>2.61</v>
      </c>
    </row>
    <row r="1111" spans="1:11" x14ac:dyDescent="0.25">
      <c r="A1111" s="360">
        <v>3.4</v>
      </c>
      <c r="B1111" s="360"/>
      <c r="C1111" s="360">
        <v>29.13</v>
      </c>
      <c r="D1111" s="360"/>
      <c r="E1111" s="360">
        <v>9.9700000000000006</v>
      </c>
      <c r="F1111" s="360"/>
      <c r="G1111" s="360">
        <v>11.25</v>
      </c>
      <c r="H1111" s="360"/>
      <c r="I1111" s="360">
        <v>1.57</v>
      </c>
      <c r="J1111" s="360"/>
      <c r="K1111" s="360">
        <v>2.39</v>
      </c>
    </row>
    <row r="1112" spans="1:11" x14ac:dyDescent="0.25">
      <c r="A1112" s="360">
        <v>3.51</v>
      </c>
      <c r="B1112" s="360"/>
      <c r="C1112" s="360">
        <v>29.13</v>
      </c>
      <c r="D1112" s="360"/>
      <c r="E1112" s="360">
        <v>9.9600000000000009</v>
      </c>
      <c r="F1112" s="360"/>
      <c r="G1112" s="360">
        <v>11.21</v>
      </c>
      <c r="H1112" s="360"/>
      <c r="I1112" s="360">
        <v>1.46</v>
      </c>
      <c r="J1112" s="360"/>
      <c r="K1112" s="360">
        <v>2.67</v>
      </c>
    </row>
    <row r="1113" spans="1:11" x14ac:dyDescent="0.25">
      <c r="A1113" s="360">
        <v>3.59</v>
      </c>
      <c r="B1113" s="360"/>
      <c r="C1113" s="360">
        <v>29.12</v>
      </c>
      <c r="D1113" s="360"/>
      <c r="E1113" s="360">
        <v>9.9600000000000009</v>
      </c>
      <c r="F1113" s="360"/>
      <c r="G1113" s="360">
        <v>11.16</v>
      </c>
      <c r="H1113" s="360"/>
      <c r="I1113" s="360">
        <v>1.34</v>
      </c>
      <c r="J1113" s="360"/>
      <c r="K1113" s="360">
        <v>2.97</v>
      </c>
    </row>
    <row r="1114" spans="1:11" x14ac:dyDescent="0.25">
      <c r="A1114" s="360">
        <v>3.64</v>
      </c>
      <c r="B1114" s="360"/>
      <c r="C1114" s="360">
        <v>29.13</v>
      </c>
      <c r="D1114" s="360"/>
      <c r="E1114" s="360">
        <v>9.9600000000000009</v>
      </c>
      <c r="F1114" s="360"/>
      <c r="G1114" s="360">
        <v>11.11</v>
      </c>
      <c r="H1114" s="360"/>
      <c r="I1114" s="360">
        <v>1.34</v>
      </c>
      <c r="J1114" s="360"/>
      <c r="K1114" s="360">
        <v>3.95</v>
      </c>
    </row>
    <row r="1115" spans="1:11" x14ac:dyDescent="0.25">
      <c r="A1115" s="360">
        <v>3.71</v>
      </c>
      <c r="B1115" s="360"/>
      <c r="C1115" s="360">
        <v>29.14</v>
      </c>
      <c r="D1115" s="360"/>
      <c r="E1115" s="360">
        <v>9.93</v>
      </c>
      <c r="F1115" s="360"/>
      <c r="G1115" s="360">
        <v>11.08</v>
      </c>
      <c r="H1115" s="360"/>
      <c r="I1115" s="360">
        <v>1.34</v>
      </c>
      <c r="J1115" s="360"/>
      <c r="K1115" s="360">
        <v>4.93</v>
      </c>
    </row>
    <row r="1116" spans="1:11" x14ac:dyDescent="0.25">
      <c r="A1116" s="360">
        <v>3.83</v>
      </c>
      <c r="B1116" s="360"/>
      <c r="C1116" s="360">
        <v>29.14</v>
      </c>
      <c r="D1116" s="360"/>
      <c r="E1116" s="360">
        <v>9.92</v>
      </c>
      <c r="F1116" s="360"/>
      <c r="G1116" s="360">
        <v>11.04</v>
      </c>
      <c r="H1116" s="360"/>
      <c r="I1116" s="360">
        <v>1.36</v>
      </c>
      <c r="J1116" s="360"/>
      <c r="K1116" s="360">
        <v>4.54</v>
      </c>
    </row>
    <row r="1117" spans="1:11" x14ac:dyDescent="0.25">
      <c r="A1117" s="360">
        <v>3.93</v>
      </c>
      <c r="B1117" s="360"/>
      <c r="C1117" s="360">
        <v>29.15</v>
      </c>
      <c r="D1117" s="360"/>
      <c r="E1117" s="360">
        <v>9.91</v>
      </c>
      <c r="F1117" s="360"/>
      <c r="G1117" s="360">
        <v>10.98</v>
      </c>
      <c r="H1117" s="360"/>
      <c r="I1117" s="360">
        <v>1.38</v>
      </c>
      <c r="J1117" s="360"/>
      <c r="K1117" s="360">
        <v>4.1500000000000004</v>
      </c>
    </row>
    <row r="1118" spans="1:11" x14ac:dyDescent="0.25">
      <c r="A1118" s="360">
        <v>4</v>
      </c>
      <c r="B1118" s="360"/>
      <c r="C1118" s="360">
        <v>29.15</v>
      </c>
      <c r="D1118" s="360"/>
      <c r="E1118" s="360">
        <v>9.9</v>
      </c>
      <c r="F1118" s="360"/>
      <c r="G1118" s="360">
        <v>10.89</v>
      </c>
      <c r="H1118" s="360"/>
      <c r="I1118" s="360">
        <v>1.37</v>
      </c>
      <c r="J1118" s="360"/>
      <c r="K1118" s="360">
        <v>4.25</v>
      </c>
    </row>
    <row r="1119" spans="1:11" x14ac:dyDescent="0.25">
      <c r="A1119" s="360">
        <v>4.08</v>
      </c>
      <c r="B1119" s="360"/>
      <c r="C1119" s="360">
        <v>29.15</v>
      </c>
      <c r="D1119" s="360"/>
      <c r="E1119" s="360">
        <v>9.9</v>
      </c>
      <c r="F1119" s="360"/>
      <c r="G1119" s="360">
        <v>10.77</v>
      </c>
      <c r="H1119" s="360"/>
      <c r="I1119" s="360">
        <v>1.35</v>
      </c>
      <c r="J1119" s="360"/>
      <c r="K1119" s="360">
        <v>4.3499999999999996</v>
      </c>
    </row>
    <row r="1120" spans="1:11" x14ac:dyDescent="0.25">
      <c r="A1120" s="360">
        <v>4.18</v>
      </c>
      <c r="B1120" s="360"/>
      <c r="C1120" s="360">
        <v>29.15</v>
      </c>
      <c r="D1120" s="360"/>
      <c r="E1120" s="360">
        <v>9.9</v>
      </c>
      <c r="F1120" s="360"/>
      <c r="G1120" s="360">
        <v>10.68</v>
      </c>
      <c r="H1120" s="360"/>
      <c r="I1120" s="360">
        <v>1.39</v>
      </c>
      <c r="J1120" s="360"/>
      <c r="K1120" s="360">
        <v>4.9000000000000004</v>
      </c>
    </row>
    <row r="1121" spans="1:11" x14ac:dyDescent="0.25">
      <c r="A1121" s="360">
        <v>4.2699999999999996</v>
      </c>
      <c r="B1121" s="360"/>
      <c r="C1121" s="360">
        <v>29.15</v>
      </c>
      <c r="D1121" s="360"/>
      <c r="E1121" s="360">
        <v>9.89</v>
      </c>
      <c r="F1121" s="360"/>
      <c r="G1121" s="360">
        <v>10.58</v>
      </c>
      <c r="H1121" s="360"/>
      <c r="I1121" s="360">
        <v>1.42</v>
      </c>
      <c r="J1121" s="360"/>
      <c r="K1121" s="360">
        <v>5.44</v>
      </c>
    </row>
    <row r="1122" spans="1:11" x14ac:dyDescent="0.25">
      <c r="A1122" s="360">
        <v>4.34</v>
      </c>
      <c r="B1122" s="360"/>
      <c r="C1122" s="360">
        <v>29.17</v>
      </c>
      <c r="D1122" s="360"/>
      <c r="E1122" s="360">
        <v>9.8699999999999992</v>
      </c>
      <c r="F1122" s="360"/>
      <c r="G1122" s="360">
        <v>10.5</v>
      </c>
      <c r="H1122" s="360"/>
      <c r="I1122" s="360">
        <v>1.47</v>
      </c>
      <c r="J1122" s="360"/>
      <c r="K1122" s="360">
        <v>5.03</v>
      </c>
    </row>
    <row r="1123" spans="1:11" x14ac:dyDescent="0.25">
      <c r="A1123" s="360">
        <v>4.45</v>
      </c>
      <c r="B1123" s="360"/>
      <c r="C1123" s="360">
        <v>29.18</v>
      </c>
      <c r="D1123" s="360"/>
      <c r="E1123" s="360">
        <v>9.85</v>
      </c>
      <c r="F1123" s="360"/>
      <c r="G1123" s="360">
        <v>10.43</v>
      </c>
      <c r="H1123" s="360"/>
      <c r="I1123" s="360">
        <v>1.53</v>
      </c>
      <c r="J1123" s="360"/>
      <c r="K1123" s="360">
        <v>4.62</v>
      </c>
    </row>
    <row r="1124" spans="1:11" x14ac:dyDescent="0.25">
      <c r="A1124" s="360">
        <v>4.5599999999999996</v>
      </c>
      <c r="B1124" s="360"/>
      <c r="C1124" s="360">
        <v>29.17</v>
      </c>
      <c r="D1124" s="360"/>
      <c r="E1124" s="360">
        <v>9.85</v>
      </c>
      <c r="F1124" s="360"/>
      <c r="G1124" s="360">
        <v>10.38</v>
      </c>
      <c r="H1124" s="360"/>
      <c r="I1124" s="360">
        <v>1.44</v>
      </c>
      <c r="J1124" s="360"/>
      <c r="K1124" s="360">
        <v>4.67</v>
      </c>
    </row>
    <row r="1125" spans="1:11" x14ac:dyDescent="0.25">
      <c r="A1125" s="360">
        <v>4.6399999999999997</v>
      </c>
      <c r="B1125" s="360"/>
      <c r="C1125" s="360">
        <v>29.17</v>
      </c>
      <c r="D1125" s="360"/>
      <c r="E1125" s="360">
        <v>9.85</v>
      </c>
      <c r="F1125" s="360"/>
      <c r="G1125" s="360">
        <v>10.37</v>
      </c>
      <c r="H1125" s="360"/>
      <c r="I1125" s="360">
        <v>1.35</v>
      </c>
      <c r="J1125" s="360"/>
      <c r="K1125" s="360">
        <v>4.7</v>
      </c>
    </row>
    <row r="1126" spans="1:11" x14ac:dyDescent="0.25">
      <c r="A1126" s="360">
        <v>4.71</v>
      </c>
      <c r="B1126" s="360"/>
      <c r="C1126" s="360">
        <v>29.19</v>
      </c>
      <c r="D1126" s="360"/>
      <c r="E1126" s="360">
        <v>9.83</v>
      </c>
      <c r="F1126" s="360"/>
      <c r="G1126" s="360">
        <v>10.35</v>
      </c>
      <c r="H1126" s="360"/>
      <c r="I1126" s="360">
        <v>1.35</v>
      </c>
      <c r="J1126" s="360"/>
      <c r="K1126" s="360">
        <v>5.61</v>
      </c>
    </row>
    <row r="1127" spans="1:11" x14ac:dyDescent="0.25">
      <c r="A1127" s="360">
        <v>4.82</v>
      </c>
      <c r="B1127" s="360"/>
      <c r="C1127" s="360">
        <v>29.2</v>
      </c>
      <c r="D1127" s="360"/>
      <c r="E1127" s="360">
        <v>9.81</v>
      </c>
      <c r="F1127" s="360"/>
      <c r="G1127" s="360">
        <v>10.34</v>
      </c>
      <c r="H1127" s="360"/>
      <c r="I1127" s="360">
        <v>1.36</v>
      </c>
      <c r="J1127" s="360"/>
      <c r="K1127" s="360">
        <v>6.5</v>
      </c>
    </row>
    <row r="1128" spans="1:11" x14ac:dyDescent="0.25">
      <c r="A1128" s="360">
        <v>4.9400000000000004</v>
      </c>
      <c r="B1128" s="360"/>
      <c r="C1128" s="360">
        <v>29.19</v>
      </c>
      <c r="D1128" s="360"/>
      <c r="E1128" s="360">
        <v>9.8000000000000007</v>
      </c>
      <c r="F1128" s="360"/>
      <c r="G1128" s="360">
        <v>10.3</v>
      </c>
      <c r="H1128" s="360"/>
      <c r="I1128" s="360">
        <v>1.47</v>
      </c>
      <c r="J1128" s="360"/>
      <c r="K1128" s="360">
        <v>6.46</v>
      </c>
    </row>
    <row r="1129" spans="1:11" x14ac:dyDescent="0.25">
      <c r="A1129" s="360">
        <v>5.0199999999999996</v>
      </c>
      <c r="B1129" s="360"/>
      <c r="C1129" s="360">
        <v>29.19</v>
      </c>
      <c r="D1129" s="360"/>
      <c r="E1129" s="360">
        <v>9.8000000000000007</v>
      </c>
      <c r="F1129" s="360"/>
      <c r="G1129" s="360">
        <v>10.25</v>
      </c>
      <c r="H1129" s="360"/>
      <c r="I1129" s="360">
        <v>1.58</v>
      </c>
      <c r="J1129" s="360"/>
      <c r="K1129" s="360">
        <v>6.41</v>
      </c>
    </row>
    <row r="1130" spans="1:11" x14ac:dyDescent="0.25">
      <c r="A1130" s="360">
        <v>5.09</v>
      </c>
      <c r="B1130" s="360"/>
      <c r="C1130" s="360">
        <v>29.2</v>
      </c>
      <c r="D1130" s="360"/>
      <c r="E1130" s="360">
        <v>9.7899999999999991</v>
      </c>
      <c r="F1130" s="360"/>
      <c r="G1130" s="360">
        <v>10.18</v>
      </c>
      <c r="H1130" s="360"/>
      <c r="I1130" s="360">
        <v>1.55</v>
      </c>
      <c r="J1130" s="360"/>
      <c r="K1130" s="360">
        <v>6.42</v>
      </c>
    </row>
    <row r="1131" spans="1:11" x14ac:dyDescent="0.25">
      <c r="A1131" s="360">
        <v>5.19</v>
      </c>
      <c r="B1131" s="360"/>
      <c r="C1131" s="360">
        <v>29.2</v>
      </c>
      <c r="D1131" s="360"/>
      <c r="E1131" s="360">
        <v>9.7899999999999991</v>
      </c>
      <c r="F1131" s="360"/>
      <c r="G1131" s="360">
        <v>10.11</v>
      </c>
      <c r="H1131" s="360"/>
      <c r="I1131" s="360">
        <v>1.53</v>
      </c>
      <c r="J1131" s="360"/>
      <c r="K1131" s="360">
        <v>6.44</v>
      </c>
    </row>
    <row r="1132" spans="1:11" x14ac:dyDescent="0.25">
      <c r="A1132" s="360">
        <v>5.29</v>
      </c>
      <c r="B1132" s="360"/>
      <c r="C1132" s="360">
        <v>29.2</v>
      </c>
      <c r="D1132" s="360"/>
      <c r="E1132" s="360">
        <v>9.7799999999999994</v>
      </c>
      <c r="F1132" s="360"/>
      <c r="G1132" s="360">
        <v>10.050000000000001</v>
      </c>
      <c r="H1132" s="360"/>
      <c r="I1132" s="360">
        <v>1.49</v>
      </c>
      <c r="J1132" s="360"/>
      <c r="K1132" s="360">
        <v>5.96</v>
      </c>
    </row>
    <row r="1133" spans="1:11" x14ac:dyDescent="0.25">
      <c r="A1133" s="360">
        <v>5.39</v>
      </c>
      <c r="B1133" s="360"/>
      <c r="C1133" s="360">
        <v>29.2</v>
      </c>
      <c r="D1133" s="360"/>
      <c r="E1133" s="360">
        <v>9.77</v>
      </c>
      <c r="F1133" s="360"/>
      <c r="G1133" s="360">
        <v>10</v>
      </c>
      <c r="H1133" s="360"/>
      <c r="I1133" s="360">
        <v>1.45</v>
      </c>
      <c r="J1133" s="360"/>
      <c r="K1133" s="360">
        <v>5.5</v>
      </c>
    </row>
    <row r="1134" spans="1:11" x14ac:dyDescent="0.25">
      <c r="A1134" s="360">
        <v>5.46</v>
      </c>
      <c r="B1134" s="360"/>
      <c r="C1134" s="360">
        <v>29.21</v>
      </c>
      <c r="D1134" s="360"/>
      <c r="E1134" s="360">
        <v>9.77</v>
      </c>
      <c r="F1134" s="360"/>
      <c r="G1134" s="360">
        <v>9.9700000000000006</v>
      </c>
      <c r="H1134" s="360"/>
      <c r="I1134" s="360">
        <v>1.49</v>
      </c>
      <c r="J1134" s="360"/>
      <c r="K1134" s="360">
        <v>7.25</v>
      </c>
    </row>
    <row r="1135" spans="1:11" x14ac:dyDescent="0.25">
      <c r="A1135" s="360">
        <v>5.57</v>
      </c>
      <c r="B1135" s="360"/>
      <c r="C1135" s="360">
        <v>29.22</v>
      </c>
      <c r="D1135" s="360"/>
      <c r="E1135" s="360">
        <v>9.75</v>
      </c>
      <c r="F1135" s="360"/>
      <c r="G1135" s="360">
        <v>9.94</v>
      </c>
      <c r="H1135" s="360"/>
      <c r="I1135" s="360">
        <v>1.54</v>
      </c>
      <c r="J1135" s="360"/>
      <c r="K1135" s="360">
        <v>8.99</v>
      </c>
    </row>
    <row r="1136" spans="1:11" x14ac:dyDescent="0.25">
      <c r="A1136" s="360">
        <v>5.7</v>
      </c>
      <c r="B1136" s="360"/>
      <c r="C1136" s="360">
        <v>29.22</v>
      </c>
      <c r="D1136" s="360"/>
      <c r="E1136" s="360">
        <v>9.73</v>
      </c>
      <c r="F1136" s="360"/>
      <c r="G1136" s="360">
        <v>9.94</v>
      </c>
      <c r="H1136" s="360"/>
      <c r="I1136" s="360">
        <v>1.51</v>
      </c>
      <c r="J1136" s="360"/>
      <c r="K1136" s="360">
        <v>6.64</v>
      </c>
    </row>
    <row r="1137" spans="1:11" x14ac:dyDescent="0.25">
      <c r="A1137" s="360">
        <v>5.76</v>
      </c>
      <c r="B1137" s="360"/>
      <c r="C1137" s="360">
        <v>29.22</v>
      </c>
      <c r="D1137" s="360"/>
      <c r="E1137" s="360">
        <v>9.7100000000000009</v>
      </c>
      <c r="F1137" s="360"/>
      <c r="G1137" s="360">
        <v>9.92</v>
      </c>
      <c r="H1137" s="360"/>
      <c r="I1137" s="360">
        <v>1.38</v>
      </c>
      <c r="J1137" s="360"/>
      <c r="K1137" s="360">
        <v>4.28</v>
      </c>
    </row>
    <row r="1138" spans="1:11" x14ac:dyDescent="0.25">
      <c r="A1138" s="360">
        <v>5.81</v>
      </c>
      <c r="B1138" s="360"/>
      <c r="C1138" s="360">
        <v>29.15</v>
      </c>
      <c r="D1138" s="360"/>
      <c r="E1138" s="360">
        <v>9.69</v>
      </c>
      <c r="F1138" s="360"/>
      <c r="G1138" s="360">
        <v>9.91</v>
      </c>
      <c r="H1138" s="360"/>
      <c r="I1138" s="360">
        <v>1.38</v>
      </c>
      <c r="J1138" s="360"/>
      <c r="K1138" s="360">
        <v>4.28</v>
      </c>
    </row>
    <row r="1139" spans="1:11" x14ac:dyDescent="0.25">
      <c r="A1139" s="360">
        <v>5.93</v>
      </c>
      <c r="B1139" s="360"/>
      <c r="C1139" s="360">
        <v>29.22</v>
      </c>
      <c r="D1139" s="360"/>
      <c r="E1139" s="360">
        <v>9.69</v>
      </c>
      <c r="F1139" s="360"/>
      <c r="G1139" s="360">
        <v>9.8800000000000008</v>
      </c>
      <c r="H1139" s="360"/>
      <c r="I1139" s="360">
        <v>1.39</v>
      </c>
      <c r="J1139" s="360"/>
      <c r="K1139" s="360">
        <v>4.7</v>
      </c>
    </row>
    <row r="1140" spans="1:11" x14ac:dyDescent="0.25">
      <c r="A1140" s="360">
        <v>6.03</v>
      </c>
      <c r="B1140" s="360"/>
      <c r="C1140" s="360">
        <v>29.22</v>
      </c>
      <c r="D1140" s="360"/>
      <c r="E1140" s="360">
        <v>9.68</v>
      </c>
      <c r="F1140" s="360"/>
      <c r="G1140" s="360">
        <v>9.84</v>
      </c>
      <c r="H1140" s="360"/>
      <c r="I1140" s="360">
        <v>1.39</v>
      </c>
      <c r="J1140" s="360"/>
      <c r="K1140" s="360">
        <v>4.6900000000000004</v>
      </c>
    </row>
    <row r="1141" spans="1:11" x14ac:dyDescent="0.25">
      <c r="A1141" s="360">
        <v>6.11</v>
      </c>
      <c r="B1141" s="360"/>
      <c r="C1141" s="360">
        <v>29.22</v>
      </c>
      <c r="D1141" s="360"/>
      <c r="E1141" s="360">
        <v>9.68</v>
      </c>
      <c r="F1141" s="360"/>
      <c r="G1141" s="360">
        <v>9.8000000000000007</v>
      </c>
      <c r="H1141" s="360"/>
      <c r="I1141" s="360">
        <v>1.48</v>
      </c>
      <c r="J1141" s="360"/>
      <c r="K1141" s="360">
        <v>2.78</v>
      </c>
    </row>
    <row r="1142" spans="1:11" x14ac:dyDescent="0.25">
      <c r="A1142" s="360">
        <v>6.2</v>
      </c>
      <c r="B1142" s="360"/>
      <c r="C1142" s="360">
        <v>29.23</v>
      </c>
      <c r="D1142" s="360"/>
      <c r="E1142" s="360">
        <v>9.66</v>
      </c>
      <c r="F1142" s="360"/>
      <c r="G1142" s="360">
        <v>9.76</v>
      </c>
      <c r="H1142" s="360"/>
      <c r="I1142" s="360">
        <v>1.48</v>
      </c>
      <c r="J1142" s="360"/>
      <c r="K1142" s="360">
        <v>2.79</v>
      </c>
    </row>
    <row r="1143" spans="1:11" x14ac:dyDescent="0.25">
      <c r="A1143" s="360">
        <v>6.29</v>
      </c>
      <c r="B1143" s="360"/>
      <c r="C1143" s="360">
        <v>29.22</v>
      </c>
      <c r="D1143" s="360"/>
      <c r="E1143" s="360">
        <v>9.66</v>
      </c>
      <c r="F1143" s="360"/>
      <c r="G1143" s="360">
        <v>9.7200000000000006</v>
      </c>
      <c r="H1143" s="360"/>
      <c r="I1143" s="360">
        <v>1.36</v>
      </c>
      <c r="J1143" s="360"/>
      <c r="K1143" s="360">
        <v>3</v>
      </c>
    </row>
    <row r="1144" spans="1:11" x14ac:dyDescent="0.25">
      <c r="A1144" s="360">
        <v>6.35</v>
      </c>
      <c r="B1144" s="360"/>
      <c r="C1144" s="360">
        <v>29.23</v>
      </c>
      <c r="D1144" s="360"/>
      <c r="E1144" s="360">
        <v>9.65</v>
      </c>
      <c r="F1144" s="360"/>
      <c r="G1144" s="360">
        <v>9.67</v>
      </c>
      <c r="H1144" s="360"/>
      <c r="I1144" s="360">
        <v>1.35</v>
      </c>
      <c r="J1144" s="360"/>
      <c r="K1144" s="360">
        <v>3</v>
      </c>
    </row>
    <row r="1145" spans="1:11" x14ac:dyDescent="0.25">
      <c r="A1145" s="360">
        <v>6.45</v>
      </c>
      <c r="B1145" s="360"/>
      <c r="C1145" s="360">
        <v>29.23</v>
      </c>
      <c r="D1145" s="360"/>
      <c r="E1145" s="360">
        <v>9.64</v>
      </c>
      <c r="F1145" s="360"/>
      <c r="G1145" s="360">
        <v>9.65</v>
      </c>
      <c r="H1145" s="360"/>
      <c r="I1145" s="360">
        <v>1.36</v>
      </c>
      <c r="J1145" s="360"/>
      <c r="K1145" s="360">
        <v>2.96</v>
      </c>
    </row>
    <row r="1146" spans="1:11" x14ac:dyDescent="0.25">
      <c r="A1146" s="360">
        <v>6.56</v>
      </c>
      <c r="B1146" s="360"/>
      <c r="C1146" s="360">
        <v>29.23</v>
      </c>
      <c r="D1146" s="360"/>
      <c r="E1146" s="360">
        <v>9.6300000000000008</v>
      </c>
      <c r="F1146" s="360"/>
      <c r="G1146" s="360">
        <v>9.61</v>
      </c>
      <c r="H1146" s="360"/>
      <c r="I1146" s="360">
        <v>1.36</v>
      </c>
      <c r="J1146" s="360"/>
      <c r="K1146" s="360">
        <v>2.97</v>
      </c>
    </row>
    <row r="1147" spans="1:11" x14ac:dyDescent="0.25">
      <c r="A1147" s="360">
        <v>6.65</v>
      </c>
      <c r="B1147" s="360"/>
      <c r="C1147" s="360">
        <v>29.24</v>
      </c>
      <c r="D1147" s="360"/>
      <c r="E1147" s="360">
        <v>9.61</v>
      </c>
      <c r="F1147" s="360"/>
      <c r="G1147" s="360">
        <v>9.58</v>
      </c>
      <c r="H1147" s="360"/>
      <c r="I1147" s="360">
        <v>1.51</v>
      </c>
      <c r="J1147" s="360"/>
      <c r="K1147" s="360">
        <v>6.77</v>
      </c>
    </row>
    <row r="1148" spans="1:11" x14ac:dyDescent="0.25">
      <c r="A1148" s="360">
        <v>6.72</v>
      </c>
      <c r="B1148" s="360"/>
      <c r="C1148" s="360">
        <v>29.23</v>
      </c>
      <c r="D1148" s="360"/>
      <c r="E1148" s="360">
        <v>9.6</v>
      </c>
      <c r="F1148" s="360"/>
      <c r="G1148" s="360">
        <v>9.5399999999999991</v>
      </c>
      <c r="H1148" s="360"/>
      <c r="I1148" s="360">
        <v>1.51</v>
      </c>
      <c r="J1148" s="360"/>
      <c r="K1148" s="360">
        <v>6.78</v>
      </c>
    </row>
    <row r="1149" spans="1:11" x14ac:dyDescent="0.25">
      <c r="A1149" s="360">
        <v>6.78</v>
      </c>
      <c r="B1149" s="360"/>
      <c r="C1149" s="360">
        <v>29.25</v>
      </c>
      <c r="D1149" s="360"/>
      <c r="E1149" s="360">
        <v>9.59</v>
      </c>
      <c r="F1149" s="360"/>
      <c r="G1149" s="360">
        <v>9.5</v>
      </c>
      <c r="H1149" s="360"/>
      <c r="I1149" s="360">
        <v>1.72</v>
      </c>
      <c r="J1149" s="360"/>
      <c r="K1149" s="360">
        <v>6.3</v>
      </c>
    </row>
    <row r="1150" spans="1:11" x14ac:dyDescent="0.25">
      <c r="A1150" s="360">
        <v>6.88</v>
      </c>
      <c r="B1150" s="360"/>
      <c r="C1150" s="360">
        <v>29.25</v>
      </c>
      <c r="D1150" s="360"/>
      <c r="E1150" s="360">
        <v>9.57</v>
      </c>
      <c r="F1150" s="360"/>
      <c r="G1150" s="360">
        <v>9.4499999999999993</v>
      </c>
      <c r="H1150" s="360"/>
      <c r="I1150" s="360">
        <v>1.72</v>
      </c>
      <c r="J1150" s="360"/>
      <c r="K1150" s="360">
        <v>6.3</v>
      </c>
    </row>
    <row r="1151" spans="1:11" x14ac:dyDescent="0.25">
      <c r="A1151" s="360">
        <v>6.98</v>
      </c>
      <c r="B1151" s="360"/>
      <c r="C1151" s="360">
        <v>29.25</v>
      </c>
      <c r="D1151" s="360"/>
      <c r="E1151" s="360">
        <v>9.56</v>
      </c>
      <c r="F1151" s="360"/>
      <c r="G1151" s="360">
        <v>9.39</v>
      </c>
      <c r="H1151" s="360"/>
      <c r="I1151" s="360">
        <v>1.53</v>
      </c>
      <c r="J1151" s="360"/>
      <c r="K1151" s="360">
        <v>7.84</v>
      </c>
    </row>
    <row r="1152" spans="1:11" x14ac:dyDescent="0.25">
      <c r="A1152" s="360">
        <v>7.06</v>
      </c>
      <c r="B1152" s="360"/>
      <c r="C1152" s="360">
        <v>29.25</v>
      </c>
      <c r="D1152" s="360"/>
      <c r="E1152" s="360">
        <v>9.5500000000000007</v>
      </c>
      <c r="F1152" s="360"/>
      <c r="G1152" s="360">
        <v>9.32</v>
      </c>
      <c r="H1152" s="360"/>
      <c r="I1152" s="360">
        <v>1.52</v>
      </c>
      <c r="J1152" s="360"/>
      <c r="K1152" s="360">
        <v>7.83</v>
      </c>
    </row>
    <row r="1153" spans="1:11" x14ac:dyDescent="0.25">
      <c r="A1153" s="360">
        <v>7.16</v>
      </c>
      <c r="B1153" s="360"/>
      <c r="C1153" s="360">
        <v>29.24</v>
      </c>
      <c r="D1153" s="360"/>
      <c r="E1153" s="360">
        <v>9.5500000000000007</v>
      </c>
      <c r="F1153" s="360"/>
      <c r="G1153" s="360">
        <v>9.26</v>
      </c>
      <c r="H1153" s="360"/>
      <c r="I1153" s="360">
        <v>1.56</v>
      </c>
      <c r="J1153" s="360"/>
      <c r="K1153" s="360">
        <v>6.25</v>
      </c>
    </row>
    <row r="1154" spans="1:11" x14ac:dyDescent="0.25">
      <c r="A1154" s="360">
        <v>7.23</v>
      </c>
      <c r="B1154" s="360"/>
      <c r="C1154" s="360">
        <v>29.25</v>
      </c>
      <c r="D1154" s="360"/>
      <c r="E1154" s="360">
        <v>9.5399999999999991</v>
      </c>
      <c r="F1154" s="360"/>
      <c r="G1154" s="360">
        <v>9.1999999999999993</v>
      </c>
      <c r="H1154" s="360"/>
      <c r="I1154" s="360">
        <v>1.56</v>
      </c>
      <c r="J1154" s="360"/>
      <c r="K1154" s="360">
        <v>6.25</v>
      </c>
    </row>
    <row r="1155" spans="1:11" x14ac:dyDescent="0.25">
      <c r="A1155" s="360">
        <v>7.3</v>
      </c>
      <c r="B1155" s="360"/>
      <c r="C1155" s="360">
        <v>29.28</v>
      </c>
      <c r="D1155" s="360"/>
      <c r="E1155" s="360">
        <v>9.51</v>
      </c>
      <c r="F1155" s="360"/>
      <c r="G1155" s="360">
        <v>9.16</v>
      </c>
      <c r="H1155" s="360"/>
      <c r="I1155" s="360">
        <v>1.85</v>
      </c>
      <c r="J1155" s="360"/>
      <c r="K1155" s="360">
        <v>7.55</v>
      </c>
    </row>
    <row r="1156" spans="1:11" x14ac:dyDescent="0.25">
      <c r="A1156" s="360">
        <v>7.42</v>
      </c>
      <c r="B1156" s="360"/>
      <c r="C1156" s="360">
        <v>29.28</v>
      </c>
      <c r="D1156" s="360"/>
      <c r="E1156" s="360">
        <v>9.48</v>
      </c>
      <c r="F1156" s="360"/>
      <c r="G1156" s="360">
        <v>9.1199999999999992</v>
      </c>
      <c r="H1156" s="360"/>
      <c r="I1156" s="360">
        <v>1.85</v>
      </c>
      <c r="J1156" s="360"/>
      <c r="K1156" s="360">
        <v>7.55</v>
      </c>
    </row>
    <row r="1157" spans="1:11" x14ac:dyDescent="0.25">
      <c r="A1157" s="360">
        <v>7.54</v>
      </c>
      <c r="B1157" s="360"/>
      <c r="C1157" s="360">
        <v>29.27</v>
      </c>
      <c r="D1157" s="360"/>
      <c r="E1157" s="360">
        <v>9.4700000000000006</v>
      </c>
      <c r="F1157" s="360"/>
      <c r="G1157" s="360">
        <v>9.07</v>
      </c>
      <c r="H1157" s="360"/>
      <c r="I1157" s="360">
        <v>1.76</v>
      </c>
      <c r="J1157" s="360"/>
      <c r="K1157" s="360">
        <v>5.47</v>
      </c>
    </row>
    <row r="1158" spans="1:11" x14ac:dyDescent="0.25">
      <c r="A1158" s="360">
        <v>7.61</v>
      </c>
      <c r="B1158" s="360"/>
      <c r="C1158" s="360">
        <v>29.27</v>
      </c>
      <c r="D1158" s="360"/>
      <c r="E1158" s="360">
        <v>9.48</v>
      </c>
      <c r="F1158" s="360"/>
      <c r="G1158" s="360">
        <v>9.0500000000000007</v>
      </c>
      <c r="H1158" s="360"/>
      <c r="I1158" s="360">
        <v>1.76</v>
      </c>
      <c r="J1158" s="360"/>
      <c r="K1158" s="360">
        <v>5.46</v>
      </c>
    </row>
    <row r="1159" spans="1:11" x14ac:dyDescent="0.25">
      <c r="A1159" s="360">
        <v>7.68</v>
      </c>
      <c r="B1159" s="360"/>
      <c r="C1159" s="360">
        <v>29.28</v>
      </c>
      <c r="D1159" s="360"/>
      <c r="E1159" s="360">
        <v>9.4700000000000006</v>
      </c>
      <c r="F1159" s="360"/>
      <c r="G1159" s="360">
        <v>9.02</v>
      </c>
      <c r="H1159" s="360"/>
      <c r="I1159" s="360">
        <v>1.62</v>
      </c>
      <c r="J1159" s="360"/>
      <c r="K1159" s="360">
        <v>7.31</v>
      </c>
    </row>
    <row r="1160" spans="1:11" x14ac:dyDescent="0.25">
      <c r="A1160" s="360">
        <v>7.78</v>
      </c>
      <c r="B1160" s="360"/>
      <c r="C1160" s="360">
        <v>29.28</v>
      </c>
      <c r="D1160" s="360"/>
      <c r="E1160" s="360">
        <v>9.4499999999999993</v>
      </c>
      <c r="F1160" s="360"/>
      <c r="G1160" s="360">
        <v>9</v>
      </c>
      <c r="H1160" s="360"/>
      <c r="I1160" s="360">
        <v>1.63</v>
      </c>
      <c r="J1160" s="360"/>
      <c r="K1160" s="360">
        <v>7.31</v>
      </c>
    </row>
    <row r="1161" spans="1:11" x14ac:dyDescent="0.25">
      <c r="A1161" s="360">
        <v>7.86</v>
      </c>
      <c r="B1161" s="360"/>
      <c r="C1161" s="360">
        <v>29.27</v>
      </c>
      <c r="D1161" s="360"/>
      <c r="E1161" s="360">
        <v>9.4499999999999993</v>
      </c>
      <c r="F1161" s="360"/>
      <c r="G1161" s="360">
        <v>8.98</v>
      </c>
      <c r="H1161" s="360"/>
      <c r="I1161" s="360">
        <v>1.58</v>
      </c>
      <c r="J1161" s="360"/>
      <c r="K1161" s="360">
        <v>6.5</v>
      </c>
    </row>
    <row r="1162" spans="1:11" x14ac:dyDescent="0.25">
      <c r="A1162" s="360">
        <v>7.93</v>
      </c>
      <c r="B1162" s="360"/>
      <c r="C1162" s="360">
        <v>29.28</v>
      </c>
      <c r="D1162" s="360"/>
      <c r="E1162" s="360">
        <v>9.44</v>
      </c>
      <c r="F1162" s="360"/>
      <c r="G1162" s="360">
        <v>8.98</v>
      </c>
      <c r="H1162" s="360"/>
      <c r="I1162" s="360">
        <v>1.58</v>
      </c>
      <c r="J1162" s="360"/>
      <c r="K1162" s="360">
        <v>6.51</v>
      </c>
    </row>
    <row r="1163" spans="1:11" x14ac:dyDescent="0.25">
      <c r="A1163" s="360">
        <v>8.02</v>
      </c>
      <c r="B1163" s="360"/>
      <c r="C1163" s="360">
        <v>29.28</v>
      </c>
      <c r="D1163" s="360"/>
      <c r="E1163" s="360">
        <v>9.43</v>
      </c>
      <c r="F1163" s="360"/>
      <c r="G1163" s="360">
        <v>8.99</v>
      </c>
      <c r="H1163" s="360"/>
      <c r="I1163" s="360">
        <v>1.62</v>
      </c>
      <c r="J1163" s="360"/>
      <c r="K1163" s="360">
        <v>7.37</v>
      </c>
    </row>
    <row r="1164" spans="1:11" x14ac:dyDescent="0.25">
      <c r="A1164" s="360">
        <v>8.1300000000000008</v>
      </c>
      <c r="B1164" s="360"/>
      <c r="C1164" s="360">
        <v>29.27</v>
      </c>
      <c r="D1164" s="360"/>
      <c r="E1164" s="360">
        <v>9.43</v>
      </c>
      <c r="F1164" s="360"/>
      <c r="G1164" s="360">
        <v>9</v>
      </c>
      <c r="H1164" s="360"/>
      <c r="I1164" s="360">
        <v>1.63</v>
      </c>
      <c r="J1164" s="360"/>
      <c r="K1164" s="360">
        <v>7.37</v>
      </c>
    </row>
    <row r="1165" spans="1:11" x14ac:dyDescent="0.25">
      <c r="A1165" s="360">
        <v>8.19</v>
      </c>
      <c r="B1165" s="360"/>
      <c r="C1165" s="360">
        <v>29.27</v>
      </c>
      <c r="D1165" s="360"/>
      <c r="E1165" s="360">
        <v>9.44</v>
      </c>
      <c r="F1165" s="360"/>
      <c r="G1165" s="360">
        <v>9.01</v>
      </c>
      <c r="H1165" s="360"/>
      <c r="I1165" s="360">
        <v>1.5</v>
      </c>
      <c r="J1165" s="360"/>
      <c r="K1165" s="360">
        <v>3.63</v>
      </c>
    </row>
    <row r="1166" spans="1:11" x14ac:dyDescent="0.25">
      <c r="A1166" s="360">
        <v>8.26</v>
      </c>
      <c r="B1166" s="360"/>
      <c r="C1166" s="360">
        <v>29.28</v>
      </c>
      <c r="D1166" s="360"/>
      <c r="E1166" s="360">
        <v>9.43</v>
      </c>
      <c r="F1166" s="360"/>
      <c r="G1166" s="360">
        <v>9.01</v>
      </c>
      <c r="H1166" s="360"/>
      <c r="I1166" s="360">
        <v>1.5</v>
      </c>
      <c r="J1166" s="360"/>
      <c r="K1166" s="360">
        <v>3.63</v>
      </c>
    </row>
    <row r="1167" spans="1:11" x14ac:dyDescent="0.25">
      <c r="A1167" s="360">
        <v>8.36</v>
      </c>
      <c r="B1167" s="360"/>
      <c r="C1167" s="360">
        <v>29.27</v>
      </c>
      <c r="D1167" s="360"/>
      <c r="E1167" s="360">
        <v>9.43</v>
      </c>
      <c r="F1167" s="360"/>
      <c r="G1167" s="360">
        <v>9.01</v>
      </c>
      <c r="H1167" s="360"/>
      <c r="I1167" s="360">
        <v>1.59</v>
      </c>
      <c r="J1167" s="360"/>
      <c r="K1167" s="360">
        <v>2.57</v>
      </c>
    </row>
    <row r="1168" spans="1:11" x14ac:dyDescent="0.25">
      <c r="A1168" s="360">
        <v>8.4700000000000006</v>
      </c>
      <c r="B1168" s="360"/>
      <c r="C1168" s="360">
        <v>29.27</v>
      </c>
      <c r="D1168" s="360"/>
      <c r="E1168" s="360">
        <v>9.43</v>
      </c>
      <c r="F1168" s="360"/>
      <c r="G1168" s="360">
        <v>9.01</v>
      </c>
      <c r="H1168" s="360"/>
      <c r="I1168" s="360">
        <v>1.59</v>
      </c>
      <c r="J1168" s="360"/>
      <c r="K1168" s="360">
        <v>2.57</v>
      </c>
    </row>
    <row r="1169" spans="1:11" x14ac:dyDescent="0.25">
      <c r="A1169" s="360">
        <v>8.57</v>
      </c>
      <c r="B1169" s="360"/>
      <c r="C1169" s="360">
        <v>29.27</v>
      </c>
      <c r="D1169" s="360"/>
      <c r="E1169" s="360">
        <v>9.44</v>
      </c>
      <c r="F1169" s="360"/>
      <c r="G1169" s="360">
        <v>8.99</v>
      </c>
      <c r="H1169" s="360"/>
      <c r="I1169" s="360">
        <v>1.5</v>
      </c>
      <c r="J1169" s="360"/>
      <c r="K1169" s="360">
        <v>3.54</v>
      </c>
    </row>
    <row r="1170" spans="1:11" x14ac:dyDescent="0.25">
      <c r="A1170" s="360">
        <v>8.64</v>
      </c>
      <c r="B1170" s="360"/>
      <c r="C1170" s="360">
        <v>29.27</v>
      </c>
      <c r="D1170" s="360"/>
      <c r="E1170" s="360">
        <v>9.44</v>
      </c>
      <c r="F1170" s="360"/>
      <c r="G1170" s="360">
        <v>8.98</v>
      </c>
      <c r="H1170" s="360"/>
      <c r="I1170" s="360">
        <v>1.5</v>
      </c>
      <c r="J1170" s="360"/>
      <c r="K1170" s="360">
        <v>3.54</v>
      </c>
    </row>
    <row r="1171" spans="1:11" x14ac:dyDescent="0.25">
      <c r="A1171" s="360">
        <v>8.6999999999999993</v>
      </c>
      <c r="B1171" s="360"/>
      <c r="C1171" s="360">
        <v>29.27</v>
      </c>
      <c r="D1171" s="360"/>
      <c r="E1171" s="360">
        <v>9.44</v>
      </c>
      <c r="F1171" s="360"/>
      <c r="G1171" s="360">
        <v>8.9700000000000006</v>
      </c>
      <c r="H1171" s="360"/>
      <c r="I1171" s="360">
        <v>1.68</v>
      </c>
      <c r="J1171" s="360"/>
      <c r="K1171" s="360">
        <v>3.64</v>
      </c>
    </row>
    <row r="1172" spans="1:11" x14ac:dyDescent="0.25">
      <c r="A1172" s="360">
        <v>8.7799999999999994</v>
      </c>
      <c r="B1172" s="360"/>
      <c r="C1172" s="360">
        <v>29.27</v>
      </c>
      <c r="D1172" s="360"/>
      <c r="E1172" s="360">
        <v>9.44</v>
      </c>
      <c r="F1172" s="360"/>
      <c r="G1172" s="360">
        <v>8.9600000000000009</v>
      </c>
      <c r="H1172" s="360"/>
      <c r="I1172" s="360">
        <v>1.71</v>
      </c>
      <c r="J1172" s="360"/>
      <c r="K1172" s="360">
        <v>3.64</v>
      </c>
    </row>
    <row r="1173" spans="1:11" x14ac:dyDescent="0.25">
      <c r="A1173" s="360">
        <v>8.85</v>
      </c>
      <c r="B1173" s="360"/>
      <c r="C1173" s="360">
        <v>29.28</v>
      </c>
      <c r="D1173" s="360"/>
      <c r="E1173" s="360">
        <v>9.43</v>
      </c>
      <c r="F1173" s="360"/>
      <c r="G1173" s="360">
        <v>8.9499999999999993</v>
      </c>
      <c r="H1173" s="360"/>
      <c r="I1173" s="360">
        <v>1.63</v>
      </c>
      <c r="J1173" s="360"/>
      <c r="K1173" s="360">
        <v>4.32</v>
      </c>
    </row>
    <row r="1174" spans="1:11" x14ac:dyDescent="0.25">
      <c r="A1174" s="360">
        <v>8.8800000000000008</v>
      </c>
      <c r="B1174" s="360"/>
      <c r="C1174" s="360">
        <v>29.28</v>
      </c>
      <c r="D1174" s="360"/>
      <c r="E1174" s="360">
        <v>9.43</v>
      </c>
      <c r="F1174" s="360"/>
      <c r="G1174" s="360">
        <v>8.9600000000000009</v>
      </c>
      <c r="H1174" s="360"/>
      <c r="I1174" s="360">
        <v>1.55</v>
      </c>
      <c r="J1174" s="360"/>
      <c r="K1174" s="360">
        <v>5.0199999999999996</v>
      </c>
    </row>
    <row r="1175" spans="1:11" x14ac:dyDescent="0.25">
      <c r="A1175" s="360">
        <v>8.94</v>
      </c>
      <c r="B1175" s="360"/>
      <c r="C1175" s="360">
        <v>29.28</v>
      </c>
      <c r="D1175" s="360"/>
      <c r="E1175" s="360">
        <v>9.43</v>
      </c>
      <c r="F1175" s="360"/>
      <c r="G1175" s="360">
        <v>8.9700000000000006</v>
      </c>
      <c r="H1175" s="360"/>
      <c r="I1175" s="360">
        <v>1.75</v>
      </c>
      <c r="J1175" s="360"/>
      <c r="K1175" s="360">
        <v>5.07</v>
      </c>
    </row>
    <row r="1176" spans="1:11" x14ac:dyDescent="0.25">
      <c r="A1176" s="360">
        <v>9.01</v>
      </c>
      <c r="B1176" s="360"/>
      <c r="C1176" s="360">
        <v>29.28</v>
      </c>
      <c r="D1176" s="360"/>
      <c r="E1176" s="360">
        <v>9.42</v>
      </c>
      <c r="F1176" s="360"/>
      <c r="G1176" s="360">
        <v>9</v>
      </c>
      <c r="H1176" s="360"/>
      <c r="I1176" s="360">
        <v>1.95</v>
      </c>
      <c r="J1176" s="360"/>
      <c r="K1176" s="360">
        <v>5.13</v>
      </c>
    </row>
    <row r="1177" spans="1:11" x14ac:dyDescent="0.25">
      <c r="A1177" s="360">
        <v>9.06</v>
      </c>
      <c r="B1177" s="360"/>
      <c r="C1177" s="360">
        <v>29.28</v>
      </c>
      <c r="D1177" s="360"/>
      <c r="E1177" s="360">
        <v>9.42</v>
      </c>
      <c r="F1177" s="360"/>
      <c r="G1177" s="360">
        <v>9.0500000000000007</v>
      </c>
      <c r="H1177" s="360"/>
      <c r="I1177" s="360">
        <v>1.79</v>
      </c>
      <c r="J1177" s="360"/>
      <c r="K1177" s="360">
        <v>4.75</v>
      </c>
    </row>
    <row r="1178" spans="1:11" x14ac:dyDescent="0.25">
      <c r="A1178" s="360">
        <v>9.1</v>
      </c>
      <c r="B1178" s="360"/>
      <c r="C1178" s="360">
        <v>29.28</v>
      </c>
      <c r="D1178" s="360"/>
      <c r="E1178" s="360">
        <v>9.42</v>
      </c>
      <c r="F1178" s="360"/>
      <c r="G1178" s="360">
        <v>9.1</v>
      </c>
      <c r="H1178" s="360"/>
      <c r="I1178" s="360">
        <v>1.64</v>
      </c>
      <c r="J1178" s="360"/>
      <c r="K1178" s="360">
        <v>4.37</v>
      </c>
    </row>
    <row r="1179" spans="1:11" x14ac:dyDescent="0.25">
      <c r="A1179" s="360">
        <v>9.18</v>
      </c>
      <c r="B1179" s="360"/>
      <c r="C1179" s="360">
        <v>29.27</v>
      </c>
      <c r="D1179" s="360"/>
      <c r="E1179" s="360">
        <v>9.43</v>
      </c>
      <c r="F1179" s="360"/>
      <c r="G1179" s="360">
        <v>9.17</v>
      </c>
      <c r="H1179" s="360"/>
      <c r="I1179" s="360">
        <v>1.82</v>
      </c>
      <c r="J1179" s="360"/>
      <c r="K1179" s="360">
        <v>6.98</v>
      </c>
    </row>
    <row r="1180" spans="1:11" x14ac:dyDescent="0.25">
      <c r="A1180" s="360">
        <v>9.2899999999999991</v>
      </c>
      <c r="B1180" s="360"/>
      <c r="C1180" s="360">
        <v>29.27</v>
      </c>
      <c r="D1180" s="360"/>
      <c r="E1180" s="360">
        <v>9.44</v>
      </c>
      <c r="F1180" s="360"/>
      <c r="G1180" s="360">
        <v>9.25</v>
      </c>
      <c r="H1180" s="360"/>
      <c r="I1180" s="360">
        <v>2.0099999999999998</v>
      </c>
      <c r="J1180" s="360"/>
      <c r="K1180" s="360">
        <v>9.59</v>
      </c>
    </row>
    <row r="1181" spans="1:11" x14ac:dyDescent="0.25">
      <c r="A1181" s="360">
        <v>9.3800000000000008</v>
      </c>
      <c r="B1181" s="360"/>
      <c r="C1181" s="360">
        <v>29.28</v>
      </c>
      <c r="D1181" s="360"/>
      <c r="E1181" s="360">
        <v>9.44</v>
      </c>
      <c r="F1181" s="360"/>
      <c r="G1181" s="360">
        <v>9.33</v>
      </c>
      <c r="H1181" s="360"/>
      <c r="I1181" s="360">
        <v>1.82</v>
      </c>
      <c r="J1181" s="360"/>
      <c r="K1181" s="360">
        <v>7.26</v>
      </c>
    </row>
    <row r="1182" spans="1:11" x14ac:dyDescent="0.25">
      <c r="A1182" s="360">
        <v>9.4600000000000009</v>
      </c>
      <c r="B1182" s="360"/>
      <c r="C1182" s="360">
        <v>29.28</v>
      </c>
      <c r="D1182" s="360"/>
      <c r="E1182" s="360">
        <v>9.44</v>
      </c>
      <c r="F1182" s="360"/>
      <c r="G1182" s="360">
        <v>9.44</v>
      </c>
      <c r="H1182" s="360"/>
      <c r="I1182" s="360">
        <v>1.62</v>
      </c>
      <c r="J1182" s="360"/>
      <c r="K1182" s="360">
        <v>4.93</v>
      </c>
    </row>
    <row r="1183" spans="1:11" x14ac:dyDescent="0.25">
      <c r="A1183" s="360">
        <v>9.5299999999999994</v>
      </c>
      <c r="B1183" s="360"/>
      <c r="C1183" s="360">
        <v>29.28</v>
      </c>
      <c r="D1183" s="360"/>
      <c r="E1183" s="360">
        <v>9.44</v>
      </c>
      <c r="F1183" s="360"/>
      <c r="G1183" s="360">
        <v>9.5399999999999991</v>
      </c>
      <c r="H1183" s="360"/>
      <c r="I1183" s="360">
        <v>1.57</v>
      </c>
      <c r="J1183" s="360"/>
      <c r="K1183" s="360">
        <v>3.91</v>
      </c>
    </row>
    <row r="1184" spans="1:11" x14ac:dyDescent="0.25">
      <c r="A1184" s="360">
        <v>9.61</v>
      </c>
      <c r="B1184" s="360"/>
      <c r="C1184" s="360">
        <v>29.27</v>
      </c>
      <c r="D1184" s="360"/>
      <c r="E1184" s="360">
        <v>9.44</v>
      </c>
      <c r="F1184" s="360"/>
      <c r="G1184" s="360">
        <v>9.67</v>
      </c>
      <c r="H1184" s="360"/>
      <c r="I1184" s="360">
        <v>1.52</v>
      </c>
      <c r="J1184" s="360"/>
      <c r="K1184" s="360">
        <v>2.9</v>
      </c>
    </row>
    <row r="1185" spans="1:11" x14ac:dyDescent="0.25">
      <c r="A1185" s="360">
        <v>9.6999999999999993</v>
      </c>
      <c r="B1185" s="360"/>
      <c r="C1185" s="360">
        <v>29.27</v>
      </c>
      <c r="D1185" s="360"/>
      <c r="E1185" s="360">
        <v>9.4499999999999993</v>
      </c>
      <c r="F1185" s="360"/>
      <c r="G1185" s="360">
        <v>9.7899999999999991</v>
      </c>
      <c r="H1185" s="360"/>
      <c r="I1185" s="360">
        <v>1.53</v>
      </c>
      <c r="J1185" s="360"/>
      <c r="K1185" s="360">
        <v>4.28</v>
      </c>
    </row>
    <row r="1186" spans="1:11" x14ac:dyDescent="0.25">
      <c r="A1186" s="360">
        <v>9.77</v>
      </c>
      <c r="B1186" s="360"/>
      <c r="C1186" s="360">
        <v>29.28</v>
      </c>
      <c r="D1186" s="360"/>
      <c r="E1186" s="360">
        <v>9.44</v>
      </c>
      <c r="F1186" s="360"/>
      <c r="G1186" s="360">
        <v>9.83</v>
      </c>
      <c r="H1186" s="360"/>
      <c r="I1186" s="360">
        <v>1.54</v>
      </c>
      <c r="J1186" s="360"/>
      <c r="K1186" s="360">
        <v>5.67</v>
      </c>
    </row>
    <row r="1187" spans="1:11" x14ac:dyDescent="0.25">
      <c r="A1187" s="360">
        <v>9.82</v>
      </c>
      <c r="B1187" s="360"/>
      <c r="C1187" s="360">
        <v>29.28</v>
      </c>
      <c r="D1187" s="360"/>
      <c r="E1187" s="360">
        <v>9.44</v>
      </c>
      <c r="F1187" s="360"/>
      <c r="G1187" s="360">
        <v>9.67</v>
      </c>
      <c r="H1187" s="360"/>
      <c r="I1187" s="360">
        <v>1.57</v>
      </c>
      <c r="J1187" s="360"/>
      <c r="K1187" s="360">
        <v>4.7300000000000004</v>
      </c>
    </row>
    <row r="1188" spans="1:11" x14ac:dyDescent="0.25">
      <c r="A1188" s="360">
        <v>9.8699999999999992</v>
      </c>
      <c r="B1188" s="360"/>
      <c r="C1188" s="360">
        <v>29.28</v>
      </c>
      <c r="D1188" s="360"/>
      <c r="E1188" s="360">
        <v>9.44</v>
      </c>
      <c r="F1188" s="360"/>
      <c r="G1188" s="360">
        <v>9.36</v>
      </c>
      <c r="H1188" s="360"/>
      <c r="I1188" s="360">
        <v>1.6</v>
      </c>
      <c r="J1188" s="360"/>
      <c r="K1188" s="360">
        <v>3.78</v>
      </c>
    </row>
    <row r="1189" spans="1:11" x14ac:dyDescent="0.25">
      <c r="A1189" s="360">
        <v>9.91</v>
      </c>
      <c r="B1189" s="360"/>
      <c r="C1189" s="360">
        <v>29.28</v>
      </c>
      <c r="D1189" s="360"/>
      <c r="E1189" s="360">
        <v>9.44</v>
      </c>
      <c r="F1189" s="360"/>
      <c r="G1189" s="360">
        <v>8.94</v>
      </c>
      <c r="H1189" s="360"/>
      <c r="I1189" s="360">
        <v>1.63</v>
      </c>
      <c r="J1189" s="360"/>
      <c r="K1189" s="360">
        <v>4.28</v>
      </c>
    </row>
    <row r="1190" spans="1:11" x14ac:dyDescent="0.25">
      <c r="A1190" s="360">
        <v>9.94</v>
      </c>
      <c r="B1190" s="360"/>
      <c r="C1190" s="360">
        <v>29.28</v>
      </c>
      <c r="D1190" s="360"/>
      <c r="E1190" s="360">
        <v>9.44</v>
      </c>
      <c r="F1190" s="360"/>
      <c r="G1190" s="360">
        <v>8.4700000000000006</v>
      </c>
      <c r="H1190" s="360"/>
      <c r="I1190" s="360">
        <v>1.66</v>
      </c>
      <c r="J1190" s="360"/>
      <c r="K1190" s="360">
        <v>4.7699999999999996</v>
      </c>
    </row>
    <row r="1191" spans="1:11" x14ac:dyDescent="0.25">
      <c r="A1191" s="360">
        <v>9.9600000000000009</v>
      </c>
      <c r="B1191" s="360"/>
      <c r="C1191" s="360">
        <v>29.29</v>
      </c>
      <c r="D1191" s="360"/>
      <c r="E1191" s="360">
        <v>9.43</v>
      </c>
      <c r="F1191" s="360"/>
      <c r="G1191" s="360">
        <v>8</v>
      </c>
      <c r="H1191" s="360"/>
      <c r="I1191" s="360">
        <v>1.62</v>
      </c>
      <c r="J1191" s="360"/>
      <c r="K1191" s="360">
        <v>4.3</v>
      </c>
    </row>
    <row r="1192" spans="1:11" x14ac:dyDescent="0.25">
      <c r="A1192" s="360">
        <v>10.02</v>
      </c>
      <c r="B1192" s="360"/>
      <c r="C1192" s="360">
        <v>29.28</v>
      </c>
      <c r="D1192" s="360"/>
      <c r="E1192" s="360">
        <v>9.43</v>
      </c>
      <c r="F1192" s="360"/>
      <c r="G1192" s="360">
        <v>7.57</v>
      </c>
      <c r="H1192" s="360"/>
      <c r="I1192" s="360">
        <v>1.57</v>
      </c>
      <c r="J1192" s="360"/>
      <c r="K1192" s="360">
        <v>3.84</v>
      </c>
    </row>
    <row r="1193" spans="1:11" x14ac:dyDescent="0.25">
      <c r="A1193" s="360">
        <v>10.08</v>
      </c>
      <c r="B1193" s="360"/>
      <c r="C1193" s="360">
        <v>29.24</v>
      </c>
      <c r="D1193" s="360"/>
      <c r="E1193" s="360">
        <v>9.48</v>
      </c>
      <c r="F1193" s="360"/>
      <c r="G1193" s="360">
        <v>7.28</v>
      </c>
      <c r="H1193" s="360"/>
      <c r="I1193" s="360">
        <v>1.58</v>
      </c>
      <c r="J1193" s="360"/>
      <c r="K1193" s="360">
        <v>3.9</v>
      </c>
    </row>
    <row r="1194" spans="1:11" x14ac:dyDescent="0.25">
      <c r="A1194" s="360">
        <v>10.119999999999999</v>
      </c>
      <c r="B1194" s="360"/>
      <c r="C1194" s="360">
        <v>29.13</v>
      </c>
      <c r="D1194" s="360"/>
      <c r="E1194" s="360">
        <v>9.61</v>
      </c>
      <c r="F1194" s="360"/>
      <c r="G1194" s="360">
        <v>7.3</v>
      </c>
      <c r="H1194" s="360"/>
      <c r="I1194" s="360">
        <v>1.59</v>
      </c>
      <c r="J1194" s="360"/>
      <c r="K1194" s="360">
        <v>3.95</v>
      </c>
    </row>
    <row r="1195" spans="1:11" x14ac:dyDescent="0.25">
      <c r="A1195" s="360">
        <v>10.16</v>
      </c>
      <c r="B1195" s="360"/>
      <c r="C1195" s="360">
        <v>29.04</v>
      </c>
      <c r="D1195" s="360"/>
      <c r="E1195" s="360">
        <v>9.82</v>
      </c>
      <c r="F1195" s="360"/>
      <c r="G1195" s="360">
        <v>7.58</v>
      </c>
      <c r="H1195" s="360"/>
      <c r="I1195" s="360">
        <v>1.61</v>
      </c>
      <c r="J1195" s="360"/>
      <c r="K1195" s="360">
        <v>3.29</v>
      </c>
    </row>
    <row r="1196" spans="1:11" x14ac:dyDescent="0.25">
      <c r="A1196" s="360">
        <v>10.18</v>
      </c>
      <c r="B1196" s="360"/>
      <c r="C1196" s="360">
        <v>29.38</v>
      </c>
      <c r="D1196" s="360"/>
      <c r="E1196" s="360">
        <v>9.82</v>
      </c>
      <c r="F1196" s="360"/>
      <c r="G1196" s="360">
        <v>7.82</v>
      </c>
      <c r="H1196" s="360"/>
      <c r="I1196" s="360">
        <v>1.63</v>
      </c>
      <c r="J1196" s="360"/>
      <c r="K1196" s="360">
        <v>2.62</v>
      </c>
    </row>
    <row r="1197" spans="1:11" x14ac:dyDescent="0.25">
      <c r="A1197" s="360">
        <v>10.23</v>
      </c>
      <c r="B1197" s="360"/>
      <c r="C1197" s="360">
        <v>29.52</v>
      </c>
      <c r="D1197" s="360"/>
      <c r="E1197" s="360">
        <v>9.7100000000000009</v>
      </c>
      <c r="F1197" s="360"/>
      <c r="G1197" s="360">
        <v>8.0299999999999994</v>
      </c>
      <c r="H1197" s="360"/>
      <c r="I1197" s="360">
        <v>1.74</v>
      </c>
      <c r="J1197" s="360"/>
      <c r="K1197" s="360">
        <v>3.89</v>
      </c>
    </row>
    <row r="1198" spans="1:11" x14ac:dyDescent="0.25">
      <c r="A1198" s="360">
        <v>10.3</v>
      </c>
      <c r="B1198" s="360"/>
      <c r="C1198" s="360">
        <v>29.57</v>
      </c>
      <c r="D1198" s="360"/>
      <c r="E1198" s="360">
        <v>9.6300000000000008</v>
      </c>
      <c r="F1198" s="360"/>
      <c r="G1198" s="360">
        <v>8.23</v>
      </c>
      <c r="H1198" s="360"/>
      <c r="I1198" s="360">
        <v>1.85</v>
      </c>
      <c r="J1198" s="360"/>
      <c r="K1198" s="360">
        <v>5.18</v>
      </c>
    </row>
    <row r="1199" spans="1:11" x14ac:dyDescent="0.25">
      <c r="A1199" s="360">
        <v>10.31</v>
      </c>
      <c r="B1199" s="360"/>
      <c r="C1199" s="360">
        <v>29.64</v>
      </c>
      <c r="D1199" s="360"/>
      <c r="E1199" s="360">
        <v>9.52</v>
      </c>
      <c r="F1199" s="360"/>
      <c r="G1199" s="360">
        <v>8.3800000000000008</v>
      </c>
      <c r="H1199" s="360"/>
      <c r="I1199" s="360">
        <v>1.83</v>
      </c>
      <c r="J1199" s="360"/>
      <c r="K1199" s="360">
        <v>4.88</v>
      </c>
    </row>
    <row r="1200" spans="1:11" x14ac:dyDescent="0.25">
      <c r="A1200" s="360">
        <v>10.31</v>
      </c>
      <c r="B1200" s="360"/>
      <c r="C1200" s="360">
        <v>29.66</v>
      </c>
      <c r="D1200" s="360"/>
      <c r="E1200" s="360">
        <v>9.4600000000000009</v>
      </c>
      <c r="F1200" s="360"/>
      <c r="G1200" s="360">
        <v>8.4700000000000006</v>
      </c>
      <c r="H1200" s="360"/>
      <c r="I1200" s="360">
        <v>1.81</v>
      </c>
      <c r="J1200" s="360"/>
      <c r="K1200" s="360">
        <v>4.5999999999999996</v>
      </c>
    </row>
    <row r="1202" spans="1:11" x14ac:dyDescent="0.25">
      <c r="A1202" s="461" t="s">
        <v>477</v>
      </c>
      <c r="B1202" s="461"/>
      <c r="C1202" s="461"/>
      <c r="D1202" s="461"/>
      <c r="E1202" s="461"/>
      <c r="F1202" s="461"/>
      <c r="G1202" s="461"/>
      <c r="H1202" s="461"/>
      <c r="I1202" s="461"/>
      <c r="J1202" s="461"/>
      <c r="K1202" s="461"/>
    </row>
    <row r="1203" spans="1:11" x14ac:dyDescent="0.25">
      <c r="A1203" s="360">
        <v>0.1</v>
      </c>
      <c r="B1203" s="360"/>
      <c r="C1203" s="360">
        <v>28.82</v>
      </c>
      <c r="D1203" s="360"/>
      <c r="E1203" s="360">
        <v>11.25</v>
      </c>
      <c r="F1203" s="360"/>
      <c r="G1203" s="360">
        <v>10.33</v>
      </c>
      <c r="H1203" s="360"/>
      <c r="I1203" s="360">
        <v>1.59</v>
      </c>
      <c r="J1203" s="360"/>
      <c r="K1203" s="360">
        <v>0.6</v>
      </c>
    </row>
    <row r="1204" spans="1:11" x14ac:dyDescent="0.25">
      <c r="A1204" s="360">
        <v>0.33</v>
      </c>
      <c r="B1204" s="360"/>
      <c r="C1204" s="360">
        <v>28.86</v>
      </c>
      <c r="D1204" s="360"/>
      <c r="E1204" s="360">
        <v>11.16</v>
      </c>
      <c r="F1204" s="360"/>
      <c r="G1204" s="360">
        <v>10.37</v>
      </c>
      <c r="H1204" s="360"/>
      <c r="I1204" s="360">
        <v>1.59</v>
      </c>
      <c r="J1204" s="360"/>
      <c r="K1204" s="360">
        <v>0.59</v>
      </c>
    </row>
    <row r="1205" spans="1:11" x14ac:dyDescent="0.25">
      <c r="A1205" s="360">
        <v>0.49</v>
      </c>
      <c r="B1205" s="360"/>
      <c r="C1205" s="360">
        <v>28.82</v>
      </c>
      <c r="D1205" s="360"/>
      <c r="E1205" s="360">
        <v>11.15</v>
      </c>
      <c r="F1205" s="360"/>
      <c r="G1205" s="360">
        <v>10.39</v>
      </c>
      <c r="H1205" s="360"/>
      <c r="I1205" s="360">
        <v>1.86</v>
      </c>
      <c r="J1205" s="360"/>
      <c r="K1205" s="360">
        <v>0.95</v>
      </c>
    </row>
    <row r="1206" spans="1:11" x14ac:dyDescent="0.25">
      <c r="A1206" s="360">
        <v>0.5</v>
      </c>
      <c r="B1206" s="360"/>
      <c r="C1206" s="360">
        <v>28.78</v>
      </c>
      <c r="D1206" s="360"/>
      <c r="E1206" s="360">
        <v>11.18</v>
      </c>
      <c r="F1206" s="360"/>
      <c r="G1206" s="360">
        <v>10.41</v>
      </c>
      <c r="H1206" s="360"/>
      <c r="I1206" s="360">
        <v>1.86</v>
      </c>
      <c r="J1206" s="360"/>
      <c r="K1206" s="360">
        <v>0.95</v>
      </c>
    </row>
    <row r="1207" spans="1:11" x14ac:dyDescent="0.25">
      <c r="A1207" s="360">
        <v>0.53</v>
      </c>
      <c r="B1207" s="360"/>
      <c r="C1207" s="360">
        <v>28.76</v>
      </c>
      <c r="D1207" s="360"/>
      <c r="E1207" s="360">
        <v>11.22</v>
      </c>
      <c r="F1207" s="360"/>
      <c r="G1207" s="360">
        <v>10.41</v>
      </c>
      <c r="H1207" s="360"/>
      <c r="I1207" s="360">
        <v>1.61</v>
      </c>
      <c r="J1207" s="360"/>
      <c r="K1207" s="360">
        <v>1.1200000000000001</v>
      </c>
    </row>
    <row r="1208" spans="1:11" x14ac:dyDescent="0.25">
      <c r="A1208" s="360">
        <v>0.56999999999999995</v>
      </c>
      <c r="B1208" s="360"/>
      <c r="C1208" s="360">
        <v>28.89</v>
      </c>
      <c r="D1208" s="360"/>
      <c r="E1208" s="360">
        <v>11.14</v>
      </c>
      <c r="F1208" s="360"/>
      <c r="G1208" s="360">
        <v>10.39</v>
      </c>
      <c r="H1208" s="360"/>
      <c r="I1208" s="360">
        <v>1.61</v>
      </c>
      <c r="J1208" s="360"/>
      <c r="K1208" s="360">
        <v>1.1200000000000001</v>
      </c>
    </row>
    <row r="1209" spans="1:11" x14ac:dyDescent="0.25">
      <c r="A1209" s="360">
        <v>0.61</v>
      </c>
      <c r="B1209" s="360"/>
      <c r="C1209" s="360">
        <v>28.86</v>
      </c>
      <c r="D1209" s="360"/>
      <c r="E1209" s="360">
        <v>11.1</v>
      </c>
      <c r="F1209" s="360"/>
      <c r="G1209" s="360">
        <v>10.4</v>
      </c>
      <c r="H1209" s="360"/>
      <c r="I1209" s="360">
        <v>1.77</v>
      </c>
      <c r="J1209" s="360"/>
      <c r="K1209" s="360">
        <v>0.54</v>
      </c>
    </row>
    <row r="1210" spans="1:11" x14ac:dyDescent="0.25">
      <c r="A1210" s="360">
        <v>0.67</v>
      </c>
      <c r="B1210" s="360"/>
      <c r="C1210" s="360">
        <v>28.85</v>
      </c>
      <c r="D1210" s="360"/>
      <c r="E1210" s="360">
        <v>11.09</v>
      </c>
      <c r="F1210" s="360"/>
      <c r="G1210" s="360">
        <v>10.4</v>
      </c>
      <c r="H1210" s="360"/>
      <c r="I1210" s="360">
        <v>1.77</v>
      </c>
      <c r="J1210" s="360"/>
      <c r="K1210" s="360">
        <v>0.53</v>
      </c>
    </row>
    <row r="1211" spans="1:11" x14ac:dyDescent="0.25">
      <c r="A1211" s="360">
        <v>0.71</v>
      </c>
      <c r="B1211" s="360"/>
      <c r="C1211" s="360">
        <v>28.85</v>
      </c>
      <c r="D1211" s="360"/>
      <c r="E1211" s="360">
        <v>11.07</v>
      </c>
      <c r="F1211" s="360"/>
      <c r="G1211" s="360">
        <v>10.41</v>
      </c>
      <c r="H1211" s="360"/>
      <c r="I1211" s="360">
        <v>1.88</v>
      </c>
      <c r="J1211" s="360"/>
      <c r="K1211" s="360">
        <v>0.51</v>
      </c>
    </row>
    <row r="1212" spans="1:11" x14ac:dyDescent="0.25">
      <c r="A1212" s="360">
        <v>0.74</v>
      </c>
      <c r="B1212" s="360"/>
      <c r="C1212" s="360">
        <v>28.88</v>
      </c>
      <c r="D1212" s="360"/>
      <c r="E1212" s="360">
        <v>11.05</v>
      </c>
      <c r="F1212" s="360"/>
      <c r="G1212" s="360">
        <v>10.42</v>
      </c>
      <c r="H1212" s="360"/>
      <c r="I1212" s="360">
        <v>1.88</v>
      </c>
      <c r="J1212" s="360"/>
      <c r="K1212" s="360">
        <v>0.51</v>
      </c>
    </row>
    <row r="1213" spans="1:11" x14ac:dyDescent="0.25">
      <c r="A1213" s="360">
        <v>0.79</v>
      </c>
      <c r="B1213" s="360"/>
      <c r="C1213" s="360">
        <v>28.87</v>
      </c>
      <c r="D1213" s="360"/>
      <c r="E1213" s="360">
        <v>11.04</v>
      </c>
      <c r="F1213" s="360"/>
      <c r="G1213" s="360">
        <v>10.45</v>
      </c>
      <c r="H1213" s="360"/>
      <c r="I1213" s="360">
        <v>1.88</v>
      </c>
      <c r="J1213" s="360"/>
      <c r="K1213" s="360">
        <v>0.67</v>
      </c>
    </row>
    <row r="1214" spans="1:11" x14ac:dyDescent="0.25">
      <c r="A1214" s="360">
        <v>0.83</v>
      </c>
      <c r="B1214" s="360"/>
      <c r="C1214" s="360">
        <v>28.87</v>
      </c>
      <c r="D1214" s="360"/>
      <c r="E1214" s="360">
        <v>11.03</v>
      </c>
      <c r="F1214" s="360"/>
      <c r="G1214" s="360">
        <v>10.46</v>
      </c>
      <c r="H1214" s="360"/>
      <c r="I1214" s="360">
        <v>1.88</v>
      </c>
      <c r="J1214" s="360"/>
      <c r="K1214" s="360">
        <v>0.67</v>
      </c>
    </row>
    <row r="1215" spans="1:11" x14ac:dyDescent="0.25">
      <c r="A1215" s="360">
        <v>0.85</v>
      </c>
      <c r="B1215" s="360"/>
      <c r="C1215" s="360">
        <v>28.87</v>
      </c>
      <c r="D1215" s="360"/>
      <c r="E1215" s="360">
        <v>11.02</v>
      </c>
      <c r="F1215" s="360"/>
      <c r="G1215" s="360">
        <v>10.47</v>
      </c>
      <c r="H1215" s="360"/>
      <c r="I1215" s="360">
        <v>2.52</v>
      </c>
      <c r="J1215" s="360"/>
      <c r="K1215" s="360">
        <v>0.8</v>
      </c>
    </row>
    <row r="1216" spans="1:11" x14ac:dyDescent="0.25">
      <c r="A1216" s="360">
        <v>0.88</v>
      </c>
      <c r="B1216" s="360"/>
      <c r="C1216" s="360">
        <v>28.88</v>
      </c>
      <c r="D1216" s="360"/>
      <c r="E1216" s="360">
        <v>10.99</v>
      </c>
      <c r="F1216" s="360"/>
      <c r="G1216" s="360">
        <v>10.38</v>
      </c>
      <c r="H1216" s="360"/>
      <c r="I1216" s="360">
        <v>2.41</v>
      </c>
      <c r="J1216" s="360"/>
      <c r="K1216" s="360">
        <v>0.73</v>
      </c>
    </row>
    <row r="1217" spans="1:11" x14ac:dyDescent="0.25">
      <c r="A1217" s="360">
        <v>0.88</v>
      </c>
      <c r="B1217" s="360"/>
      <c r="C1217" s="360">
        <v>28.91</v>
      </c>
      <c r="D1217" s="360"/>
      <c r="E1217" s="360">
        <v>10.92</v>
      </c>
      <c r="F1217" s="360"/>
      <c r="G1217" s="360">
        <v>10.55</v>
      </c>
      <c r="H1217" s="360"/>
      <c r="I1217" s="360">
        <v>1.47</v>
      </c>
      <c r="J1217" s="360"/>
      <c r="K1217" s="360">
        <v>0.54</v>
      </c>
    </row>
    <row r="1218" spans="1:11" x14ac:dyDescent="0.25">
      <c r="A1218" s="360">
        <v>0.89</v>
      </c>
      <c r="B1218" s="360"/>
      <c r="C1218" s="360">
        <v>28.87</v>
      </c>
      <c r="D1218" s="360"/>
      <c r="E1218" s="360">
        <v>11.01</v>
      </c>
      <c r="F1218" s="360"/>
      <c r="G1218" s="360">
        <v>10.36</v>
      </c>
      <c r="H1218" s="360"/>
      <c r="I1218" s="360">
        <v>2.3199999999999998</v>
      </c>
      <c r="J1218" s="360"/>
      <c r="K1218" s="360">
        <v>0.68</v>
      </c>
    </row>
    <row r="1219" spans="1:11" x14ac:dyDescent="0.25">
      <c r="A1219" s="360">
        <v>0.9</v>
      </c>
      <c r="B1219" s="360"/>
      <c r="C1219" s="360">
        <v>28.92</v>
      </c>
      <c r="D1219" s="360"/>
      <c r="E1219" s="360">
        <v>10.89</v>
      </c>
      <c r="F1219" s="360"/>
      <c r="G1219" s="360">
        <v>10.54</v>
      </c>
      <c r="H1219" s="360"/>
      <c r="I1219" s="360">
        <v>1.37</v>
      </c>
      <c r="J1219" s="360"/>
      <c r="K1219" s="360">
        <v>0.59</v>
      </c>
    </row>
    <row r="1220" spans="1:11" x14ac:dyDescent="0.25">
      <c r="A1220" s="360">
        <v>0.91</v>
      </c>
      <c r="B1220" s="360"/>
      <c r="C1220" s="360">
        <v>28.88</v>
      </c>
      <c r="D1220" s="360"/>
      <c r="E1220" s="360">
        <v>11</v>
      </c>
      <c r="F1220" s="360"/>
      <c r="G1220" s="360">
        <v>10.36</v>
      </c>
      <c r="H1220" s="360"/>
      <c r="I1220" s="360">
        <v>2.36</v>
      </c>
      <c r="J1220" s="360"/>
      <c r="K1220" s="360">
        <v>0.73</v>
      </c>
    </row>
    <row r="1221" spans="1:11" x14ac:dyDescent="0.25">
      <c r="A1221" s="360">
        <v>0.92</v>
      </c>
      <c r="B1221" s="360"/>
      <c r="C1221" s="360">
        <v>28.95</v>
      </c>
      <c r="D1221" s="360"/>
      <c r="E1221" s="360">
        <v>10.62</v>
      </c>
      <c r="F1221" s="360"/>
      <c r="G1221" s="360">
        <v>10.47</v>
      </c>
      <c r="H1221" s="360"/>
      <c r="I1221" s="360">
        <v>1.45</v>
      </c>
      <c r="J1221" s="360"/>
      <c r="K1221" s="360">
        <v>0.94</v>
      </c>
    </row>
    <row r="1222" spans="1:11" x14ac:dyDescent="0.25">
      <c r="A1222" s="360">
        <v>0.98</v>
      </c>
      <c r="B1222" s="360"/>
      <c r="C1222" s="360">
        <v>28.94</v>
      </c>
      <c r="D1222" s="360"/>
      <c r="E1222" s="360">
        <v>10.62</v>
      </c>
      <c r="F1222" s="360"/>
      <c r="G1222" s="360">
        <v>10.47</v>
      </c>
      <c r="H1222" s="360"/>
      <c r="I1222" s="360">
        <v>1.46</v>
      </c>
      <c r="J1222" s="360"/>
      <c r="K1222" s="360">
        <v>1.33</v>
      </c>
    </row>
    <row r="1223" spans="1:11" x14ac:dyDescent="0.25">
      <c r="A1223" s="360">
        <v>1</v>
      </c>
      <c r="B1223" s="360"/>
      <c r="C1223" s="360">
        <v>28.97</v>
      </c>
      <c r="D1223" s="360"/>
      <c r="E1223" s="360">
        <v>10.6</v>
      </c>
      <c r="F1223" s="360"/>
      <c r="G1223" s="360">
        <v>10.45</v>
      </c>
      <c r="H1223" s="360"/>
      <c r="I1223" s="360">
        <v>1.47</v>
      </c>
      <c r="J1223" s="360"/>
      <c r="K1223" s="360">
        <v>1.73</v>
      </c>
    </row>
    <row r="1224" spans="1:11" x14ac:dyDescent="0.25">
      <c r="A1224" s="360">
        <v>1.08</v>
      </c>
      <c r="B1224" s="360"/>
      <c r="C1224" s="360">
        <v>28.98</v>
      </c>
      <c r="D1224" s="360"/>
      <c r="E1224" s="360">
        <v>10.57</v>
      </c>
      <c r="F1224" s="360"/>
      <c r="G1224" s="360">
        <v>10.44</v>
      </c>
      <c r="H1224" s="360"/>
      <c r="I1224" s="360">
        <v>1.45</v>
      </c>
      <c r="J1224" s="360"/>
      <c r="K1224" s="360">
        <v>1.21</v>
      </c>
    </row>
    <row r="1225" spans="1:11" x14ac:dyDescent="0.25">
      <c r="A1225" s="360">
        <v>1.22</v>
      </c>
      <c r="B1225" s="360"/>
      <c r="C1225" s="360">
        <v>28.95</v>
      </c>
      <c r="D1225" s="360"/>
      <c r="E1225" s="360">
        <v>10.57</v>
      </c>
      <c r="F1225" s="360"/>
      <c r="G1225" s="360">
        <v>10.43</v>
      </c>
      <c r="H1225" s="360"/>
      <c r="I1225" s="360">
        <v>1.43</v>
      </c>
      <c r="J1225" s="360"/>
      <c r="K1225" s="360">
        <v>0.68</v>
      </c>
    </row>
    <row r="1226" spans="1:11" x14ac:dyDescent="0.25">
      <c r="A1226" s="360">
        <v>1.27</v>
      </c>
      <c r="B1226" s="360"/>
      <c r="C1226" s="360">
        <v>28.96</v>
      </c>
      <c r="D1226" s="360"/>
      <c r="E1226" s="360">
        <v>10.56</v>
      </c>
      <c r="F1226" s="360"/>
      <c r="G1226" s="360">
        <v>10.39</v>
      </c>
      <c r="H1226" s="360"/>
      <c r="I1226" s="360">
        <v>1.46</v>
      </c>
      <c r="J1226" s="360"/>
      <c r="K1226" s="360">
        <v>0.99</v>
      </c>
    </row>
    <row r="1227" spans="1:11" x14ac:dyDescent="0.25">
      <c r="A1227" s="360">
        <v>1.3</v>
      </c>
      <c r="B1227" s="360"/>
      <c r="C1227" s="360">
        <v>28.95</v>
      </c>
      <c r="D1227" s="360"/>
      <c r="E1227" s="360">
        <v>10.56</v>
      </c>
      <c r="F1227" s="360"/>
      <c r="G1227" s="360">
        <v>10.37</v>
      </c>
      <c r="H1227" s="360"/>
      <c r="I1227" s="360">
        <v>1.49</v>
      </c>
      <c r="J1227" s="360"/>
      <c r="K1227" s="360">
        <v>1.29</v>
      </c>
    </row>
    <row r="1228" spans="1:11" x14ac:dyDescent="0.25">
      <c r="A1228" s="360">
        <v>1.37</v>
      </c>
      <c r="B1228" s="360"/>
      <c r="C1228" s="360">
        <v>28.97</v>
      </c>
      <c r="D1228" s="360"/>
      <c r="E1228" s="360">
        <v>10.54</v>
      </c>
      <c r="F1228" s="360"/>
      <c r="G1228" s="360">
        <v>10.33</v>
      </c>
      <c r="H1228" s="360"/>
      <c r="I1228" s="360">
        <v>1.52</v>
      </c>
      <c r="J1228" s="360"/>
      <c r="K1228" s="360">
        <v>1.19</v>
      </c>
    </row>
    <row r="1229" spans="1:11" x14ac:dyDescent="0.25">
      <c r="A1229" s="360">
        <v>1.48</v>
      </c>
      <c r="B1229" s="360"/>
      <c r="C1229" s="360">
        <v>28.97</v>
      </c>
      <c r="D1229" s="360"/>
      <c r="E1229" s="360">
        <v>10.53</v>
      </c>
      <c r="F1229" s="360"/>
      <c r="G1229" s="360">
        <v>10.32</v>
      </c>
      <c r="H1229" s="360"/>
      <c r="I1229" s="360">
        <v>1.54</v>
      </c>
      <c r="J1229" s="360"/>
      <c r="K1229" s="360">
        <v>1.0900000000000001</v>
      </c>
    </row>
    <row r="1230" spans="1:11" x14ac:dyDescent="0.25">
      <c r="A1230" s="360">
        <v>1.58</v>
      </c>
      <c r="B1230" s="360"/>
      <c r="C1230" s="360">
        <v>28.96</v>
      </c>
      <c r="D1230" s="360"/>
      <c r="E1230" s="360">
        <v>10.53</v>
      </c>
      <c r="F1230" s="360"/>
      <c r="G1230" s="360">
        <v>10.31</v>
      </c>
      <c r="H1230" s="360"/>
      <c r="I1230" s="360">
        <v>1.49</v>
      </c>
      <c r="J1230" s="360"/>
      <c r="K1230" s="360">
        <v>1.35</v>
      </c>
    </row>
    <row r="1231" spans="1:11" x14ac:dyDescent="0.25">
      <c r="A1231" s="360">
        <v>1.64</v>
      </c>
      <c r="B1231" s="360"/>
      <c r="C1231" s="360">
        <v>28.98</v>
      </c>
      <c r="D1231" s="360"/>
      <c r="E1231" s="360">
        <v>10.51</v>
      </c>
      <c r="F1231" s="360"/>
      <c r="G1231" s="360">
        <v>10.3</v>
      </c>
      <c r="H1231" s="360"/>
      <c r="I1231" s="360">
        <v>1.44</v>
      </c>
      <c r="J1231" s="360"/>
      <c r="K1231" s="360">
        <v>1.61</v>
      </c>
    </row>
    <row r="1232" spans="1:11" x14ac:dyDescent="0.25">
      <c r="A1232" s="360">
        <v>1.74</v>
      </c>
      <c r="B1232" s="360"/>
      <c r="C1232" s="360">
        <v>28.98</v>
      </c>
      <c r="D1232" s="360"/>
      <c r="E1232" s="360">
        <v>10.49</v>
      </c>
      <c r="F1232" s="360"/>
      <c r="G1232" s="360">
        <v>10.33</v>
      </c>
      <c r="H1232" s="360"/>
      <c r="I1232" s="360">
        <v>1.49</v>
      </c>
      <c r="J1232" s="360"/>
      <c r="K1232" s="360">
        <v>1.52</v>
      </c>
    </row>
    <row r="1233" spans="1:11" x14ac:dyDescent="0.25">
      <c r="A1233" s="360">
        <v>1.84</v>
      </c>
      <c r="B1233" s="360"/>
      <c r="C1233" s="360">
        <v>28.97</v>
      </c>
      <c r="D1233" s="360"/>
      <c r="E1233" s="360">
        <v>10.49</v>
      </c>
      <c r="F1233" s="360"/>
      <c r="G1233" s="360">
        <v>10.36</v>
      </c>
      <c r="H1233" s="360"/>
      <c r="I1233" s="360">
        <v>1.54</v>
      </c>
      <c r="J1233" s="360"/>
      <c r="K1233" s="360">
        <v>1.42</v>
      </c>
    </row>
    <row r="1234" spans="1:11" x14ac:dyDescent="0.25">
      <c r="A1234" s="360">
        <v>1.91</v>
      </c>
      <c r="B1234" s="360"/>
      <c r="C1234" s="360">
        <v>28.97</v>
      </c>
      <c r="D1234" s="360"/>
      <c r="E1234" s="360">
        <v>10.49</v>
      </c>
      <c r="F1234" s="360"/>
      <c r="G1234" s="360">
        <v>10.4</v>
      </c>
      <c r="H1234" s="360"/>
      <c r="I1234" s="360">
        <v>1.58</v>
      </c>
      <c r="J1234" s="360"/>
      <c r="K1234" s="360">
        <v>1.49</v>
      </c>
    </row>
    <row r="1235" spans="1:11" x14ac:dyDescent="0.25">
      <c r="A1235" s="360">
        <v>2.0099999999999998</v>
      </c>
      <c r="B1235" s="360"/>
      <c r="C1235" s="360">
        <v>28.97</v>
      </c>
      <c r="D1235" s="360"/>
      <c r="E1235" s="360">
        <v>10.48</v>
      </c>
      <c r="F1235" s="360"/>
      <c r="G1235" s="360">
        <v>10.42</v>
      </c>
      <c r="H1235" s="360"/>
      <c r="I1235" s="360">
        <v>1.61</v>
      </c>
      <c r="J1235" s="360"/>
      <c r="K1235" s="360">
        <v>1.56</v>
      </c>
    </row>
    <row r="1236" spans="1:11" x14ac:dyDescent="0.25">
      <c r="A1236" s="360">
        <v>2.09</v>
      </c>
      <c r="B1236" s="360"/>
      <c r="C1236" s="360">
        <v>28.99</v>
      </c>
      <c r="D1236" s="360"/>
      <c r="E1236" s="360">
        <v>10.46</v>
      </c>
      <c r="F1236" s="360"/>
      <c r="G1236" s="360">
        <v>10.44</v>
      </c>
      <c r="H1236" s="360"/>
      <c r="I1236" s="360">
        <v>1.54</v>
      </c>
      <c r="J1236" s="360"/>
      <c r="K1236" s="360">
        <v>1.62</v>
      </c>
    </row>
    <row r="1237" spans="1:11" x14ac:dyDescent="0.25">
      <c r="A1237" s="360">
        <v>2.1800000000000002</v>
      </c>
      <c r="B1237" s="360"/>
      <c r="C1237" s="360">
        <v>29</v>
      </c>
      <c r="D1237" s="360"/>
      <c r="E1237" s="360">
        <v>10.44</v>
      </c>
      <c r="F1237" s="360"/>
      <c r="G1237" s="360">
        <v>10.49</v>
      </c>
      <c r="H1237" s="360"/>
      <c r="I1237" s="360">
        <v>1.47</v>
      </c>
      <c r="J1237" s="360"/>
      <c r="K1237" s="360">
        <v>1.67</v>
      </c>
    </row>
    <row r="1238" spans="1:11" x14ac:dyDescent="0.25">
      <c r="A1238" s="360">
        <v>2.31</v>
      </c>
      <c r="B1238" s="360"/>
      <c r="C1238" s="360">
        <v>28.98</v>
      </c>
      <c r="D1238" s="360"/>
      <c r="E1238" s="360">
        <v>10.44</v>
      </c>
      <c r="F1238" s="360"/>
      <c r="G1238" s="360">
        <v>10.55</v>
      </c>
      <c r="H1238" s="360"/>
      <c r="I1238" s="360">
        <v>1.51</v>
      </c>
      <c r="J1238" s="360"/>
      <c r="K1238" s="360">
        <v>2.12</v>
      </c>
    </row>
    <row r="1239" spans="1:11" x14ac:dyDescent="0.25">
      <c r="A1239" s="360">
        <v>2.39</v>
      </c>
      <c r="B1239" s="360"/>
      <c r="C1239" s="360">
        <v>28.99</v>
      </c>
      <c r="D1239" s="360"/>
      <c r="E1239" s="360">
        <v>10.43</v>
      </c>
      <c r="F1239" s="360"/>
      <c r="G1239" s="360">
        <v>10.64</v>
      </c>
      <c r="H1239" s="360"/>
      <c r="I1239" s="360">
        <v>1.56</v>
      </c>
      <c r="J1239" s="360"/>
      <c r="K1239" s="360">
        <v>2.57</v>
      </c>
    </row>
    <row r="1240" spans="1:11" x14ac:dyDescent="0.25">
      <c r="A1240" s="360">
        <v>2.46</v>
      </c>
      <c r="B1240" s="360"/>
      <c r="C1240" s="360">
        <v>29</v>
      </c>
      <c r="D1240" s="360"/>
      <c r="E1240" s="360">
        <v>10.41</v>
      </c>
      <c r="F1240" s="360"/>
      <c r="G1240" s="360">
        <v>10.77</v>
      </c>
      <c r="H1240" s="360"/>
      <c r="I1240" s="360">
        <v>1.57</v>
      </c>
      <c r="J1240" s="360"/>
      <c r="K1240" s="360">
        <v>2.78</v>
      </c>
    </row>
    <row r="1241" spans="1:11" x14ac:dyDescent="0.25">
      <c r="A1241" s="360">
        <v>2.58</v>
      </c>
      <c r="B1241" s="360"/>
      <c r="C1241" s="360">
        <v>29</v>
      </c>
      <c r="D1241" s="360"/>
      <c r="E1241" s="360">
        <v>10.39</v>
      </c>
      <c r="F1241" s="360"/>
      <c r="G1241" s="360">
        <v>10.94</v>
      </c>
      <c r="H1241" s="360"/>
      <c r="I1241" s="360">
        <v>1.57</v>
      </c>
      <c r="J1241" s="360"/>
      <c r="K1241" s="360">
        <v>2.99</v>
      </c>
    </row>
    <row r="1242" spans="1:11" x14ac:dyDescent="0.25">
      <c r="A1242" s="360">
        <v>2.69</v>
      </c>
      <c r="B1242" s="360"/>
      <c r="C1242" s="360">
        <v>29.01</v>
      </c>
      <c r="D1242" s="360"/>
      <c r="E1242" s="360">
        <v>10.38</v>
      </c>
      <c r="F1242" s="360"/>
      <c r="G1242" s="360">
        <v>11.14</v>
      </c>
      <c r="H1242" s="360"/>
      <c r="I1242" s="360">
        <v>1.57</v>
      </c>
      <c r="J1242" s="360"/>
      <c r="K1242" s="360">
        <v>2.98</v>
      </c>
    </row>
    <row r="1243" spans="1:11" x14ac:dyDescent="0.25">
      <c r="A1243" s="360">
        <v>2.78</v>
      </c>
      <c r="B1243" s="360"/>
      <c r="C1243" s="360">
        <v>29.02</v>
      </c>
      <c r="D1243" s="360"/>
      <c r="E1243" s="360">
        <v>10.36</v>
      </c>
      <c r="F1243" s="360"/>
      <c r="G1243" s="360">
        <v>11.36</v>
      </c>
      <c r="H1243" s="360"/>
      <c r="I1243" s="360">
        <v>1.43</v>
      </c>
      <c r="J1243" s="360"/>
      <c r="K1243" s="360">
        <v>5.28</v>
      </c>
    </row>
    <row r="1244" spans="1:11" x14ac:dyDescent="0.25">
      <c r="A1244" s="360">
        <v>2.87</v>
      </c>
      <c r="B1244" s="360"/>
      <c r="C1244" s="360">
        <v>29.02</v>
      </c>
      <c r="D1244" s="360"/>
      <c r="E1244" s="360">
        <v>10.35</v>
      </c>
      <c r="F1244" s="360"/>
      <c r="G1244" s="360">
        <v>11.58</v>
      </c>
      <c r="H1244" s="360"/>
      <c r="I1244" s="360">
        <v>1.43</v>
      </c>
      <c r="J1244" s="360"/>
      <c r="K1244" s="360">
        <v>5.28</v>
      </c>
    </row>
    <row r="1245" spans="1:11" x14ac:dyDescent="0.25">
      <c r="A1245" s="360">
        <v>2.97</v>
      </c>
      <c r="B1245" s="360"/>
      <c r="C1245" s="360">
        <v>29.02</v>
      </c>
      <c r="D1245" s="360"/>
      <c r="E1245" s="360">
        <v>10.35</v>
      </c>
      <c r="F1245" s="360"/>
      <c r="G1245" s="360">
        <v>11.81</v>
      </c>
      <c r="H1245" s="360"/>
      <c r="I1245" s="360">
        <v>1.4</v>
      </c>
      <c r="J1245" s="360"/>
      <c r="K1245" s="360">
        <v>6.24</v>
      </c>
    </row>
    <row r="1246" spans="1:11" x14ac:dyDescent="0.25">
      <c r="A1246" s="360">
        <v>3.07</v>
      </c>
      <c r="B1246" s="360"/>
      <c r="C1246" s="360">
        <v>29.02</v>
      </c>
      <c r="D1246" s="360"/>
      <c r="E1246" s="360">
        <v>10.34</v>
      </c>
      <c r="F1246" s="360"/>
      <c r="G1246" s="360">
        <v>11.98</v>
      </c>
      <c r="H1246" s="360"/>
      <c r="I1246" s="360">
        <v>1.4</v>
      </c>
      <c r="J1246" s="360"/>
      <c r="K1246" s="360">
        <v>6.23</v>
      </c>
    </row>
    <row r="1247" spans="1:11" x14ac:dyDescent="0.25">
      <c r="A1247" s="360">
        <v>3.16</v>
      </c>
      <c r="B1247" s="360"/>
      <c r="C1247" s="360">
        <v>29.05</v>
      </c>
      <c r="D1247" s="360"/>
      <c r="E1247" s="360">
        <v>10.3</v>
      </c>
      <c r="F1247" s="360"/>
      <c r="G1247" s="360">
        <v>12.1</v>
      </c>
      <c r="H1247" s="360"/>
      <c r="I1247" s="360">
        <v>1.44</v>
      </c>
      <c r="J1247" s="360"/>
      <c r="K1247" s="360">
        <v>3.93</v>
      </c>
    </row>
    <row r="1248" spans="1:11" x14ac:dyDescent="0.25">
      <c r="A1248" s="360">
        <v>3.27</v>
      </c>
      <c r="B1248" s="360"/>
      <c r="C1248" s="360">
        <v>29.07</v>
      </c>
      <c r="D1248" s="360"/>
      <c r="E1248" s="360">
        <v>10.27</v>
      </c>
      <c r="F1248" s="360"/>
      <c r="G1248" s="360">
        <v>12.16</v>
      </c>
      <c r="H1248" s="360"/>
      <c r="I1248" s="360">
        <v>1.44</v>
      </c>
      <c r="J1248" s="360"/>
      <c r="K1248" s="360">
        <v>3.93</v>
      </c>
    </row>
    <row r="1249" spans="1:11" x14ac:dyDescent="0.25">
      <c r="A1249" s="360">
        <v>3.37</v>
      </c>
      <c r="B1249" s="360"/>
      <c r="C1249" s="360">
        <v>29.08</v>
      </c>
      <c r="D1249" s="360"/>
      <c r="E1249" s="360">
        <v>10.24</v>
      </c>
      <c r="F1249" s="360"/>
      <c r="G1249" s="360">
        <v>12.15</v>
      </c>
      <c r="H1249" s="360"/>
      <c r="I1249" s="360">
        <v>1.34</v>
      </c>
      <c r="J1249" s="360"/>
      <c r="K1249" s="360">
        <v>3.46</v>
      </c>
    </row>
    <row r="1250" spans="1:11" x14ac:dyDescent="0.25">
      <c r="A1250" s="360">
        <v>3.47</v>
      </c>
      <c r="B1250" s="360"/>
      <c r="C1250" s="360">
        <v>29.06</v>
      </c>
      <c r="D1250" s="360"/>
      <c r="E1250" s="360">
        <v>10.23</v>
      </c>
      <c r="F1250" s="360"/>
      <c r="G1250" s="360">
        <v>12.09</v>
      </c>
      <c r="H1250" s="360"/>
      <c r="I1250" s="360">
        <v>1.34</v>
      </c>
      <c r="J1250" s="360"/>
      <c r="K1250" s="360">
        <v>3.47</v>
      </c>
    </row>
    <row r="1251" spans="1:11" x14ac:dyDescent="0.25">
      <c r="A1251" s="360">
        <v>3.55</v>
      </c>
      <c r="B1251" s="360"/>
      <c r="C1251" s="360">
        <v>29.13</v>
      </c>
      <c r="D1251" s="360"/>
      <c r="E1251" s="360">
        <v>10.17</v>
      </c>
      <c r="F1251" s="360"/>
      <c r="G1251" s="360">
        <v>11.96</v>
      </c>
      <c r="H1251" s="360"/>
      <c r="I1251" s="360">
        <v>1.27</v>
      </c>
      <c r="J1251" s="360"/>
      <c r="K1251" s="360">
        <v>4.2</v>
      </c>
    </row>
    <row r="1252" spans="1:11" x14ac:dyDescent="0.25">
      <c r="A1252" s="360">
        <v>3.66</v>
      </c>
      <c r="B1252" s="360"/>
      <c r="C1252" s="360">
        <v>29.13</v>
      </c>
      <c r="D1252" s="360"/>
      <c r="E1252" s="360">
        <v>10.119999999999999</v>
      </c>
      <c r="F1252" s="360"/>
      <c r="G1252" s="360">
        <v>11.78</v>
      </c>
      <c r="H1252" s="360"/>
      <c r="I1252" s="360">
        <v>1.26</v>
      </c>
      <c r="J1252" s="360"/>
      <c r="K1252" s="360">
        <v>4.2</v>
      </c>
    </row>
    <row r="1253" spans="1:11" x14ac:dyDescent="0.25">
      <c r="A1253" s="360">
        <v>3.76</v>
      </c>
      <c r="B1253" s="360"/>
      <c r="C1253" s="360">
        <v>29.09</v>
      </c>
      <c r="D1253" s="360"/>
      <c r="E1253" s="360">
        <v>10.119999999999999</v>
      </c>
      <c r="F1253" s="360"/>
      <c r="G1253" s="360">
        <v>11.56</v>
      </c>
      <c r="H1253" s="360"/>
      <c r="I1253" s="360">
        <v>1.36</v>
      </c>
      <c r="J1253" s="360"/>
      <c r="K1253" s="360">
        <v>2.92</v>
      </c>
    </row>
    <row r="1254" spans="1:11" x14ac:dyDescent="0.25">
      <c r="A1254" s="360">
        <v>3.82</v>
      </c>
      <c r="B1254" s="360"/>
      <c r="C1254" s="360">
        <v>29.1</v>
      </c>
      <c r="D1254" s="360"/>
      <c r="E1254" s="360">
        <v>10.11</v>
      </c>
      <c r="F1254" s="360"/>
      <c r="G1254" s="360">
        <v>11.37</v>
      </c>
      <c r="H1254" s="360"/>
      <c r="I1254" s="360">
        <v>1.35</v>
      </c>
      <c r="J1254" s="360"/>
      <c r="K1254" s="360">
        <v>2.92</v>
      </c>
    </row>
    <row r="1255" spans="1:11" x14ac:dyDescent="0.25">
      <c r="A1255" s="360">
        <v>3.88</v>
      </c>
      <c r="B1255" s="360"/>
      <c r="C1255" s="360">
        <v>29.15</v>
      </c>
      <c r="D1255" s="360"/>
      <c r="E1255" s="360">
        <v>10.07</v>
      </c>
      <c r="F1255" s="360"/>
      <c r="G1255" s="360">
        <v>11.19</v>
      </c>
      <c r="H1255" s="360"/>
      <c r="I1255" s="360">
        <v>1.37</v>
      </c>
      <c r="J1255" s="360"/>
      <c r="K1255" s="360">
        <v>2.2400000000000002</v>
      </c>
    </row>
    <row r="1256" spans="1:11" x14ac:dyDescent="0.25">
      <c r="A1256" s="360">
        <v>3.97</v>
      </c>
      <c r="B1256" s="360"/>
      <c r="C1256" s="360">
        <v>29.13</v>
      </c>
      <c r="D1256" s="360"/>
      <c r="E1256" s="360">
        <v>10.039999999999999</v>
      </c>
      <c r="F1256" s="360"/>
      <c r="G1256" s="360">
        <v>11.05</v>
      </c>
      <c r="H1256" s="360"/>
      <c r="I1256" s="360">
        <v>1.37</v>
      </c>
      <c r="J1256" s="360"/>
      <c r="K1256" s="360">
        <v>2.2400000000000002</v>
      </c>
    </row>
    <row r="1257" spans="1:11" x14ac:dyDescent="0.25">
      <c r="A1257" s="360">
        <v>4.09</v>
      </c>
      <c r="B1257" s="360"/>
      <c r="C1257" s="360">
        <v>29.12</v>
      </c>
      <c r="D1257" s="360"/>
      <c r="E1257" s="360">
        <v>10.029999999999999</v>
      </c>
      <c r="F1257" s="360"/>
      <c r="G1257" s="360">
        <v>10.95</v>
      </c>
      <c r="H1257" s="360"/>
      <c r="I1257" s="360">
        <v>1.26</v>
      </c>
      <c r="J1257" s="360"/>
      <c r="K1257" s="360">
        <v>3.88</v>
      </c>
    </row>
    <row r="1258" spans="1:11" x14ac:dyDescent="0.25">
      <c r="A1258" s="360">
        <v>4.1399999999999997</v>
      </c>
      <c r="B1258" s="360"/>
      <c r="C1258" s="360">
        <v>29.14</v>
      </c>
      <c r="D1258" s="360"/>
      <c r="E1258" s="360">
        <v>10.01</v>
      </c>
      <c r="F1258" s="360"/>
      <c r="G1258" s="360">
        <v>10.9</v>
      </c>
      <c r="H1258" s="360"/>
      <c r="I1258" s="360">
        <v>1.25</v>
      </c>
      <c r="J1258" s="360"/>
      <c r="K1258" s="360">
        <v>3.88</v>
      </c>
    </row>
    <row r="1259" spans="1:11" x14ac:dyDescent="0.25">
      <c r="A1259" s="360">
        <v>4.2</v>
      </c>
      <c r="B1259" s="360"/>
      <c r="C1259" s="360">
        <v>29.15</v>
      </c>
      <c r="D1259" s="360"/>
      <c r="E1259" s="360">
        <v>9.98</v>
      </c>
      <c r="F1259" s="360"/>
      <c r="G1259" s="360">
        <v>10.89</v>
      </c>
      <c r="H1259" s="360"/>
      <c r="I1259" s="360">
        <v>1.37</v>
      </c>
      <c r="J1259" s="360"/>
      <c r="K1259" s="360">
        <v>3.92</v>
      </c>
    </row>
    <row r="1260" spans="1:11" x14ac:dyDescent="0.25">
      <c r="A1260" s="360">
        <v>4.32</v>
      </c>
      <c r="B1260" s="360"/>
      <c r="C1260" s="360">
        <v>29.14</v>
      </c>
      <c r="D1260" s="360"/>
      <c r="E1260" s="360">
        <v>9.9600000000000009</v>
      </c>
      <c r="F1260" s="360"/>
      <c r="G1260" s="360">
        <v>10.89</v>
      </c>
      <c r="H1260" s="360"/>
      <c r="I1260" s="360">
        <v>1.37</v>
      </c>
      <c r="J1260" s="360"/>
      <c r="K1260" s="360">
        <v>3.92</v>
      </c>
    </row>
    <row r="1261" spans="1:11" x14ac:dyDescent="0.25">
      <c r="A1261" s="360">
        <v>4.43</v>
      </c>
      <c r="B1261" s="360"/>
      <c r="C1261" s="360">
        <v>29.12</v>
      </c>
      <c r="D1261" s="360"/>
      <c r="E1261" s="360">
        <v>9.9600000000000009</v>
      </c>
      <c r="F1261" s="360"/>
      <c r="G1261" s="360">
        <v>10.89</v>
      </c>
      <c r="H1261" s="360"/>
      <c r="I1261" s="360">
        <v>1.37</v>
      </c>
      <c r="J1261" s="360"/>
      <c r="K1261" s="360">
        <v>3.6</v>
      </c>
    </row>
    <row r="1262" spans="1:11" x14ac:dyDescent="0.25">
      <c r="A1262" s="360">
        <v>4.49</v>
      </c>
      <c r="B1262" s="360"/>
      <c r="C1262" s="360">
        <v>29.15</v>
      </c>
      <c r="D1262" s="360"/>
      <c r="E1262" s="360">
        <v>9.94</v>
      </c>
      <c r="F1262" s="360"/>
      <c r="G1262" s="360">
        <v>10.9</v>
      </c>
      <c r="H1262" s="360"/>
      <c r="I1262" s="360">
        <v>1.37</v>
      </c>
      <c r="J1262" s="360"/>
      <c r="K1262" s="360">
        <v>3.6</v>
      </c>
    </row>
    <row r="1263" spans="1:11" x14ac:dyDescent="0.25">
      <c r="A1263" s="360">
        <v>4.55</v>
      </c>
      <c r="B1263" s="360"/>
      <c r="C1263" s="360">
        <v>29.18</v>
      </c>
      <c r="D1263" s="360"/>
      <c r="E1263" s="360">
        <v>9.9</v>
      </c>
      <c r="F1263" s="360"/>
      <c r="G1263" s="360">
        <v>10.91</v>
      </c>
      <c r="H1263" s="360"/>
      <c r="I1263" s="360">
        <v>1.36</v>
      </c>
      <c r="J1263" s="360"/>
      <c r="K1263" s="360">
        <v>2.57</v>
      </c>
    </row>
    <row r="1264" spans="1:11" x14ac:dyDescent="0.25">
      <c r="A1264" s="360">
        <v>4.68</v>
      </c>
      <c r="B1264" s="360"/>
      <c r="C1264" s="360">
        <v>29.15</v>
      </c>
      <c r="D1264" s="360"/>
      <c r="E1264" s="360">
        <v>9.8800000000000008</v>
      </c>
      <c r="F1264" s="360"/>
      <c r="G1264" s="360">
        <v>10.91</v>
      </c>
      <c r="H1264" s="360"/>
      <c r="I1264" s="360">
        <v>1.36</v>
      </c>
      <c r="J1264" s="360"/>
      <c r="K1264" s="360">
        <v>2.57</v>
      </c>
    </row>
    <row r="1265" spans="1:11" x14ac:dyDescent="0.25">
      <c r="A1265" s="360">
        <v>4.78</v>
      </c>
      <c r="B1265" s="360"/>
      <c r="C1265" s="360">
        <v>29.14</v>
      </c>
      <c r="D1265" s="360"/>
      <c r="E1265" s="360">
        <v>9.8800000000000008</v>
      </c>
      <c r="F1265" s="360"/>
      <c r="G1265" s="360">
        <v>10.9</v>
      </c>
      <c r="H1265" s="360"/>
      <c r="I1265" s="360">
        <v>1.28</v>
      </c>
      <c r="J1265" s="360"/>
      <c r="K1265" s="360">
        <v>2.72</v>
      </c>
    </row>
    <row r="1266" spans="1:11" x14ac:dyDescent="0.25">
      <c r="A1266" s="360">
        <v>4.8499999999999996</v>
      </c>
      <c r="B1266" s="360"/>
      <c r="C1266" s="360">
        <v>29.15</v>
      </c>
      <c r="D1266" s="360"/>
      <c r="E1266" s="360">
        <v>9.8699999999999992</v>
      </c>
      <c r="F1266" s="360"/>
      <c r="G1266" s="360">
        <v>10.86</v>
      </c>
      <c r="H1266" s="360"/>
      <c r="I1266" s="360">
        <v>1.28</v>
      </c>
      <c r="J1266" s="360"/>
      <c r="K1266" s="360">
        <v>2.72</v>
      </c>
    </row>
    <row r="1267" spans="1:11" x14ac:dyDescent="0.25">
      <c r="A1267" s="360">
        <v>4.9400000000000004</v>
      </c>
      <c r="B1267" s="360"/>
      <c r="C1267" s="360">
        <v>29.17</v>
      </c>
      <c r="D1267" s="360"/>
      <c r="E1267" s="360">
        <v>9.85</v>
      </c>
      <c r="F1267" s="360"/>
      <c r="G1267" s="360">
        <v>10.82</v>
      </c>
      <c r="H1267" s="360"/>
      <c r="I1267" s="360">
        <v>1.29</v>
      </c>
      <c r="J1267" s="360"/>
      <c r="K1267" s="360">
        <v>2.69</v>
      </c>
    </row>
    <row r="1268" spans="1:11" x14ac:dyDescent="0.25">
      <c r="A1268" s="360">
        <v>5.05</v>
      </c>
      <c r="B1268" s="360"/>
      <c r="C1268" s="360">
        <v>29.15</v>
      </c>
      <c r="D1268" s="360"/>
      <c r="E1268" s="360">
        <v>9.85</v>
      </c>
      <c r="F1268" s="360"/>
      <c r="G1268" s="360">
        <v>10.77</v>
      </c>
      <c r="H1268" s="360"/>
      <c r="I1268" s="360">
        <v>1.29</v>
      </c>
      <c r="J1268" s="360"/>
      <c r="K1268" s="360">
        <v>2.7</v>
      </c>
    </row>
    <row r="1269" spans="1:11" x14ac:dyDescent="0.25">
      <c r="A1269" s="360">
        <v>5.14</v>
      </c>
      <c r="B1269" s="360"/>
      <c r="C1269" s="360">
        <v>29.15</v>
      </c>
      <c r="D1269" s="360"/>
      <c r="E1269" s="360">
        <v>9.85</v>
      </c>
      <c r="F1269" s="360"/>
      <c r="G1269" s="360">
        <v>10.71</v>
      </c>
      <c r="H1269" s="360"/>
      <c r="I1269" s="360">
        <v>1.32</v>
      </c>
      <c r="J1269" s="360"/>
      <c r="K1269" s="360">
        <v>2.48</v>
      </c>
    </row>
    <row r="1270" spans="1:11" x14ac:dyDescent="0.25">
      <c r="A1270" s="360">
        <v>5.22</v>
      </c>
      <c r="B1270" s="360"/>
      <c r="C1270" s="360">
        <v>29.18</v>
      </c>
      <c r="D1270" s="360"/>
      <c r="E1270" s="360">
        <v>9.82</v>
      </c>
      <c r="F1270" s="360"/>
      <c r="G1270" s="360">
        <v>10.65</v>
      </c>
      <c r="H1270" s="360"/>
      <c r="I1270" s="360">
        <v>1.32</v>
      </c>
      <c r="J1270" s="360"/>
      <c r="K1270" s="360">
        <v>2.48</v>
      </c>
    </row>
    <row r="1271" spans="1:11" x14ac:dyDescent="0.25">
      <c r="A1271" s="360">
        <v>5.33</v>
      </c>
      <c r="B1271" s="360"/>
      <c r="C1271" s="360">
        <v>29.16</v>
      </c>
      <c r="D1271" s="360"/>
      <c r="E1271" s="360">
        <v>9.81</v>
      </c>
      <c r="F1271" s="360"/>
      <c r="G1271" s="360">
        <v>10.6</v>
      </c>
      <c r="H1271" s="360"/>
      <c r="I1271" s="360">
        <v>1.36</v>
      </c>
      <c r="J1271" s="360"/>
      <c r="K1271" s="360">
        <v>3.39</v>
      </c>
    </row>
    <row r="1272" spans="1:11" x14ac:dyDescent="0.25">
      <c r="A1272" s="360">
        <v>5.44</v>
      </c>
      <c r="B1272" s="360"/>
      <c r="C1272" s="360">
        <v>29.16</v>
      </c>
      <c r="D1272" s="360"/>
      <c r="E1272" s="360">
        <v>9.81</v>
      </c>
      <c r="F1272" s="360"/>
      <c r="G1272" s="360">
        <v>10.54</v>
      </c>
      <c r="H1272" s="360"/>
      <c r="I1272" s="360">
        <v>1.36</v>
      </c>
      <c r="J1272" s="360"/>
      <c r="K1272" s="360">
        <v>3.39</v>
      </c>
    </row>
    <row r="1273" spans="1:11" x14ac:dyDescent="0.25">
      <c r="A1273" s="360">
        <v>5.51</v>
      </c>
      <c r="B1273" s="360"/>
      <c r="C1273" s="360">
        <v>29.17</v>
      </c>
      <c r="D1273" s="360"/>
      <c r="E1273" s="360">
        <v>9.7899999999999991</v>
      </c>
      <c r="F1273" s="360"/>
      <c r="G1273" s="360">
        <v>10.49</v>
      </c>
      <c r="H1273" s="360"/>
      <c r="I1273" s="360">
        <v>1.32</v>
      </c>
      <c r="J1273" s="360"/>
      <c r="K1273" s="360">
        <v>2.52</v>
      </c>
    </row>
    <row r="1274" spans="1:11" x14ac:dyDescent="0.25">
      <c r="A1274" s="360">
        <v>5.59</v>
      </c>
      <c r="B1274" s="360"/>
      <c r="C1274" s="360">
        <v>29.18</v>
      </c>
      <c r="D1274" s="360"/>
      <c r="E1274" s="360">
        <v>9.7799999999999994</v>
      </c>
      <c r="F1274" s="360"/>
      <c r="G1274" s="360">
        <v>10.42</v>
      </c>
      <c r="H1274" s="360"/>
      <c r="I1274" s="360">
        <v>1.32</v>
      </c>
      <c r="J1274" s="360"/>
      <c r="K1274" s="360">
        <v>2.5099999999999998</v>
      </c>
    </row>
    <row r="1275" spans="1:11" x14ac:dyDescent="0.25">
      <c r="A1275" s="360">
        <v>5.71</v>
      </c>
      <c r="B1275" s="360"/>
      <c r="C1275" s="360">
        <v>29.16</v>
      </c>
      <c r="D1275" s="360"/>
      <c r="E1275" s="360">
        <v>9.77</v>
      </c>
      <c r="F1275" s="360"/>
      <c r="G1275" s="360">
        <v>10.36</v>
      </c>
      <c r="H1275" s="360"/>
      <c r="I1275" s="360">
        <v>1.46</v>
      </c>
      <c r="J1275" s="360"/>
      <c r="K1275" s="360">
        <v>4.82</v>
      </c>
    </row>
    <row r="1276" spans="1:11" x14ac:dyDescent="0.25">
      <c r="A1276" s="360">
        <v>5.8</v>
      </c>
      <c r="B1276" s="360"/>
      <c r="C1276" s="360">
        <v>29.17</v>
      </c>
      <c r="D1276" s="360"/>
      <c r="E1276" s="360">
        <v>9.77</v>
      </c>
      <c r="F1276" s="360"/>
      <c r="G1276" s="360">
        <v>10.31</v>
      </c>
      <c r="H1276" s="360"/>
      <c r="I1276" s="360">
        <v>1.46</v>
      </c>
      <c r="J1276" s="360"/>
      <c r="K1276" s="360">
        <v>4.82</v>
      </c>
    </row>
    <row r="1277" spans="1:11" x14ac:dyDescent="0.25">
      <c r="A1277" s="360">
        <v>5.88</v>
      </c>
      <c r="B1277" s="360"/>
      <c r="C1277" s="360">
        <v>29.18</v>
      </c>
      <c r="D1277" s="360"/>
      <c r="E1277" s="360">
        <v>9.76</v>
      </c>
      <c r="F1277" s="360"/>
      <c r="G1277" s="360">
        <v>10.27</v>
      </c>
      <c r="H1277" s="360"/>
      <c r="I1277" s="360">
        <v>1.42</v>
      </c>
      <c r="J1277" s="360"/>
      <c r="K1277" s="360">
        <v>4.26</v>
      </c>
    </row>
    <row r="1278" spans="1:11" x14ac:dyDescent="0.25">
      <c r="A1278" s="360">
        <v>5.97</v>
      </c>
      <c r="B1278" s="360"/>
      <c r="C1278" s="360">
        <v>29.18</v>
      </c>
      <c r="D1278" s="360"/>
      <c r="E1278" s="360">
        <v>9.75</v>
      </c>
      <c r="F1278" s="360"/>
      <c r="G1278" s="360">
        <v>10.25</v>
      </c>
      <c r="H1278" s="360"/>
      <c r="I1278" s="360">
        <v>1.38</v>
      </c>
      <c r="J1278" s="360"/>
      <c r="K1278" s="360">
        <v>3.7</v>
      </c>
    </row>
    <row r="1279" spans="1:11" x14ac:dyDescent="0.25">
      <c r="A1279" s="360">
        <v>6.08</v>
      </c>
      <c r="B1279" s="360"/>
      <c r="C1279" s="360">
        <v>29.19</v>
      </c>
      <c r="D1279" s="360"/>
      <c r="E1279" s="360">
        <v>9.73</v>
      </c>
      <c r="F1279" s="360"/>
      <c r="G1279" s="360">
        <v>10.24</v>
      </c>
      <c r="H1279" s="360"/>
      <c r="I1279" s="360">
        <v>1.43</v>
      </c>
      <c r="J1279" s="360"/>
      <c r="K1279" s="360">
        <v>3.81</v>
      </c>
    </row>
    <row r="1280" spans="1:11" x14ac:dyDescent="0.25">
      <c r="A1280" s="360">
        <v>6.18</v>
      </c>
      <c r="B1280" s="360"/>
      <c r="C1280" s="360">
        <v>29.17</v>
      </c>
      <c r="D1280" s="360"/>
      <c r="E1280" s="360">
        <v>9.73</v>
      </c>
      <c r="F1280" s="360"/>
      <c r="G1280" s="360">
        <v>10.25</v>
      </c>
      <c r="H1280" s="360"/>
      <c r="I1280" s="360">
        <v>1.47</v>
      </c>
      <c r="J1280" s="360"/>
      <c r="K1280" s="360">
        <v>3.92</v>
      </c>
    </row>
    <row r="1281" spans="1:11" x14ac:dyDescent="0.25">
      <c r="A1281" s="360">
        <v>6.26</v>
      </c>
      <c r="B1281" s="360"/>
      <c r="C1281" s="360">
        <v>29.18</v>
      </c>
      <c r="D1281" s="360"/>
      <c r="E1281" s="360">
        <v>9.73</v>
      </c>
      <c r="F1281" s="360"/>
      <c r="G1281" s="360">
        <v>10.29</v>
      </c>
      <c r="H1281" s="360"/>
      <c r="I1281" s="360">
        <v>1.41</v>
      </c>
      <c r="J1281" s="360"/>
      <c r="K1281" s="360">
        <v>4.16</v>
      </c>
    </row>
    <row r="1282" spans="1:11" x14ac:dyDescent="0.25">
      <c r="A1282" s="360">
        <v>6.35</v>
      </c>
      <c r="B1282" s="360"/>
      <c r="C1282" s="360">
        <v>29.18</v>
      </c>
      <c r="D1282" s="360"/>
      <c r="E1282" s="360">
        <v>9.73</v>
      </c>
      <c r="F1282" s="360"/>
      <c r="G1282" s="360">
        <v>10.34</v>
      </c>
      <c r="H1282" s="360"/>
      <c r="I1282" s="360">
        <v>1.35</v>
      </c>
      <c r="J1282" s="360"/>
      <c r="K1282" s="360">
        <v>4.4000000000000004</v>
      </c>
    </row>
    <row r="1283" spans="1:11" x14ac:dyDescent="0.25">
      <c r="A1283" s="360">
        <v>6.44</v>
      </c>
      <c r="B1283" s="360"/>
      <c r="C1283" s="360">
        <v>29.18</v>
      </c>
      <c r="D1283" s="360"/>
      <c r="E1283" s="360">
        <v>9.7200000000000006</v>
      </c>
      <c r="F1283" s="360"/>
      <c r="G1283" s="360">
        <v>10.41</v>
      </c>
      <c r="H1283" s="360"/>
      <c r="I1283" s="360">
        <v>1.35</v>
      </c>
      <c r="J1283" s="360"/>
      <c r="K1283" s="360">
        <v>3.66</v>
      </c>
    </row>
    <row r="1284" spans="1:11" x14ac:dyDescent="0.25">
      <c r="A1284" s="360">
        <v>6.56</v>
      </c>
      <c r="B1284" s="360"/>
      <c r="C1284" s="360">
        <v>29.18</v>
      </c>
      <c r="D1284" s="360"/>
      <c r="E1284" s="360">
        <v>9.7200000000000006</v>
      </c>
      <c r="F1284" s="360"/>
      <c r="G1284" s="360">
        <v>10.47</v>
      </c>
      <c r="H1284" s="360"/>
      <c r="I1284" s="360">
        <v>1.36</v>
      </c>
      <c r="J1284" s="360"/>
      <c r="K1284" s="360">
        <v>2.92</v>
      </c>
    </row>
    <row r="1285" spans="1:11" x14ac:dyDescent="0.25">
      <c r="A1285" s="360">
        <v>6.66</v>
      </c>
      <c r="B1285" s="360"/>
      <c r="C1285" s="360">
        <v>29.18</v>
      </c>
      <c r="D1285" s="360"/>
      <c r="E1285" s="360">
        <v>9.7200000000000006</v>
      </c>
      <c r="F1285" s="360"/>
      <c r="G1285" s="360">
        <v>10.54</v>
      </c>
      <c r="H1285" s="360"/>
      <c r="I1285" s="360">
        <v>1.38</v>
      </c>
      <c r="J1285" s="360"/>
      <c r="K1285" s="360">
        <v>5.87</v>
      </c>
    </row>
    <row r="1286" spans="1:11" x14ac:dyDescent="0.25">
      <c r="A1286" s="360">
        <v>6.73</v>
      </c>
      <c r="B1286" s="360"/>
      <c r="C1286" s="360">
        <v>29.19</v>
      </c>
      <c r="D1286" s="360"/>
      <c r="E1286" s="360">
        <v>9.7100000000000009</v>
      </c>
      <c r="F1286" s="360"/>
      <c r="G1286" s="360">
        <v>10.61</v>
      </c>
      <c r="H1286" s="360"/>
      <c r="I1286" s="360">
        <v>1.4</v>
      </c>
      <c r="J1286" s="360"/>
      <c r="K1286" s="360">
        <v>8.81</v>
      </c>
    </row>
    <row r="1287" spans="1:11" x14ac:dyDescent="0.25">
      <c r="A1287" s="360">
        <v>6.85</v>
      </c>
      <c r="B1287" s="360"/>
      <c r="C1287" s="360">
        <v>29.19</v>
      </c>
      <c r="D1287" s="360"/>
      <c r="E1287" s="360">
        <v>9.7100000000000009</v>
      </c>
      <c r="F1287" s="360"/>
      <c r="G1287" s="360">
        <v>10.67</v>
      </c>
      <c r="H1287" s="360"/>
      <c r="I1287" s="360">
        <v>1.45</v>
      </c>
      <c r="J1287" s="360"/>
      <c r="K1287" s="360">
        <v>6.88</v>
      </c>
    </row>
    <row r="1288" spans="1:11" x14ac:dyDescent="0.25">
      <c r="A1288" s="360">
        <v>6.95</v>
      </c>
      <c r="B1288" s="360"/>
      <c r="C1288" s="360">
        <v>29.18</v>
      </c>
      <c r="D1288" s="360"/>
      <c r="E1288" s="360">
        <v>9.7100000000000009</v>
      </c>
      <c r="F1288" s="360"/>
      <c r="G1288" s="360">
        <v>10.73</v>
      </c>
      <c r="H1288" s="360"/>
      <c r="I1288" s="360">
        <v>1.5</v>
      </c>
      <c r="J1288" s="360"/>
      <c r="K1288" s="360">
        <v>4.95</v>
      </c>
    </row>
    <row r="1289" spans="1:11" x14ac:dyDescent="0.25">
      <c r="A1289" s="360">
        <v>7.01</v>
      </c>
      <c r="B1289" s="360"/>
      <c r="C1289" s="360">
        <v>29.19</v>
      </c>
      <c r="D1289" s="360"/>
      <c r="E1289" s="360">
        <v>9.6999999999999993</v>
      </c>
      <c r="F1289" s="360"/>
      <c r="G1289" s="360">
        <v>10.78</v>
      </c>
      <c r="H1289" s="360"/>
      <c r="I1289" s="360">
        <v>1.49</v>
      </c>
      <c r="J1289" s="360"/>
      <c r="K1289" s="360">
        <v>4.76</v>
      </c>
    </row>
    <row r="1290" spans="1:11" x14ac:dyDescent="0.25">
      <c r="A1290" s="360">
        <v>7.12</v>
      </c>
      <c r="B1290" s="360"/>
      <c r="C1290" s="360">
        <v>29.2</v>
      </c>
      <c r="D1290" s="360"/>
      <c r="E1290" s="360">
        <v>9.6999999999999993</v>
      </c>
      <c r="F1290" s="360"/>
      <c r="G1290" s="360">
        <v>10.85</v>
      </c>
      <c r="H1290" s="360"/>
      <c r="I1290" s="360">
        <v>1.47</v>
      </c>
      <c r="J1290" s="360"/>
      <c r="K1290" s="360">
        <v>4.58</v>
      </c>
    </row>
    <row r="1291" spans="1:11" x14ac:dyDescent="0.25">
      <c r="A1291" s="360">
        <v>7.23</v>
      </c>
      <c r="B1291" s="360"/>
      <c r="C1291" s="360">
        <v>29.2</v>
      </c>
      <c r="D1291" s="360"/>
      <c r="E1291" s="360">
        <v>9.69</v>
      </c>
      <c r="F1291" s="360"/>
      <c r="G1291" s="360">
        <v>10.88</v>
      </c>
      <c r="H1291" s="360"/>
      <c r="I1291" s="360">
        <v>1.5</v>
      </c>
      <c r="J1291" s="360"/>
      <c r="K1291" s="360">
        <v>5.99</v>
      </c>
    </row>
    <row r="1292" spans="1:11" x14ac:dyDescent="0.25">
      <c r="A1292" s="360">
        <v>7.32</v>
      </c>
      <c r="B1292" s="360"/>
      <c r="C1292" s="360">
        <v>29.2</v>
      </c>
      <c r="D1292" s="360"/>
      <c r="E1292" s="360">
        <v>9.69</v>
      </c>
      <c r="F1292" s="360"/>
      <c r="G1292" s="360">
        <v>10.89</v>
      </c>
      <c r="H1292" s="360"/>
      <c r="I1292" s="360">
        <v>1.54</v>
      </c>
      <c r="J1292" s="360"/>
      <c r="K1292" s="360">
        <v>7.41</v>
      </c>
    </row>
    <row r="1293" spans="1:11" x14ac:dyDescent="0.25">
      <c r="A1293" s="360">
        <v>7.42</v>
      </c>
      <c r="B1293" s="360"/>
      <c r="C1293" s="360">
        <v>29.21</v>
      </c>
      <c r="D1293" s="360"/>
      <c r="E1293" s="360">
        <v>9.68</v>
      </c>
      <c r="F1293" s="360"/>
      <c r="G1293" s="360">
        <v>10.89</v>
      </c>
      <c r="H1293" s="360"/>
      <c r="I1293" s="360">
        <v>1.48</v>
      </c>
      <c r="J1293" s="360"/>
      <c r="K1293" s="360">
        <v>8.08</v>
      </c>
    </row>
    <row r="1294" spans="1:11" x14ac:dyDescent="0.25">
      <c r="A1294" s="360">
        <v>7.53</v>
      </c>
      <c r="B1294" s="360"/>
      <c r="C1294" s="360">
        <v>29.21</v>
      </c>
      <c r="D1294" s="360"/>
      <c r="E1294" s="360">
        <v>9.67</v>
      </c>
      <c r="F1294" s="360"/>
      <c r="G1294" s="360">
        <v>10.87</v>
      </c>
      <c r="H1294" s="360"/>
      <c r="I1294" s="360">
        <v>1.42</v>
      </c>
      <c r="J1294" s="360"/>
      <c r="K1294" s="360">
        <v>8.75</v>
      </c>
    </row>
    <row r="1295" spans="1:11" x14ac:dyDescent="0.25">
      <c r="A1295" s="360">
        <v>7.6</v>
      </c>
      <c r="B1295" s="360"/>
      <c r="C1295" s="360">
        <v>29.21</v>
      </c>
      <c r="D1295" s="360"/>
      <c r="E1295" s="360">
        <v>9.67</v>
      </c>
      <c r="F1295" s="360"/>
      <c r="G1295" s="360">
        <v>10.83</v>
      </c>
      <c r="H1295" s="360"/>
      <c r="I1295" s="360">
        <v>1.43</v>
      </c>
      <c r="J1295" s="360"/>
      <c r="K1295" s="360">
        <v>8.32</v>
      </c>
    </row>
    <row r="1296" spans="1:11" x14ac:dyDescent="0.25">
      <c r="A1296" s="360">
        <v>7.67</v>
      </c>
      <c r="B1296" s="360"/>
      <c r="C1296" s="360">
        <v>29.22</v>
      </c>
      <c r="D1296" s="360"/>
      <c r="E1296" s="360">
        <v>9.66</v>
      </c>
      <c r="F1296" s="360"/>
      <c r="G1296" s="360">
        <v>10.78</v>
      </c>
      <c r="H1296" s="360"/>
      <c r="I1296" s="360">
        <v>1.44</v>
      </c>
      <c r="J1296" s="360"/>
      <c r="K1296" s="360">
        <v>7.9</v>
      </c>
    </row>
    <row r="1297" spans="1:11" x14ac:dyDescent="0.25">
      <c r="A1297" s="360">
        <v>7.78</v>
      </c>
      <c r="B1297" s="360"/>
      <c r="C1297" s="360">
        <v>29.22</v>
      </c>
      <c r="D1297" s="360"/>
      <c r="E1297" s="360">
        <v>9.66</v>
      </c>
      <c r="F1297" s="360"/>
      <c r="G1297" s="360">
        <v>10.69</v>
      </c>
      <c r="H1297" s="360"/>
      <c r="I1297" s="360">
        <v>1.53</v>
      </c>
      <c r="J1297" s="360"/>
      <c r="K1297" s="360">
        <v>6.88</v>
      </c>
    </row>
    <row r="1298" spans="1:11" x14ac:dyDescent="0.25">
      <c r="A1298" s="360">
        <v>7.86</v>
      </c>
      <c r="B1298" s="360"/>
      <c r="C1298" s="360">
        <v>29.22</v>
      </c>
      <c r="D1298" s="360"/>
      <c r="E1298" s="360">
        <v>9.65</v>
      </c>
      <c r="F1298" s="360"/>
      <c r="G1298" s="360">
        <v>10.59</v>
      </c>
      <c r="H1298" s="360"/>
      <c r="I1298" s="360">
        <v>1.62</v>
      </c>
      <c r="J1298" s="360"/>
      <c r="K1298" s="360">
        <v>5.85</v>
      </c>
    </row>
    <row r="1299" spans="1:11" x14ac:dyDescent="0.25">
      <c r="A1299" s="360">
        <v>7.92</v>
      </c>
      <c r="B1299" s="360"/>
      <c r="C1299" s="360">
        <v>29.22</v>
      </c>
      <c r="D1299" s="360"/>
      <c r="E1299" s="360">
        <v>9.65</v>
      </c>
      <c r="F1299" s="360"/>
      <c r="G1299" s="360">
        <v>10.52</v>
      </c>
      <c r="H1299" s="360"/>
      <c r="I1299" s="360">
        <v>1.58</v>
      </c>
      <c r="J1299" s="360"/>
      <c r="K1299" s="360">
        <v>7.61</v>
      </c>
    </row>
    <row r="1300" spans="1:11" x14ac:dyDescent="0.25">
      <c r="A1300" s="360">
        <v>8.01</v>
      </c>
      <c r="B1300" s="360"/>
      <c r="C1300" s="360">
        <v>29.24</v>
      </c>
      <c r="D1300" s="360"/>
      <c r="E1300" s="360">
        <v>9.6300000000000008</v>
      </c>
      <c r="F1300" s="360"/>
      <c r="G1300" s="360">
        <v>10.43</v>
      </c>
      <c r="H1300" s="360"/>
      <c r="I1300" s="360">
        <v>1.54</v>
      </c>
      <c r="J1300" s="360"/>
      <c r="K1300" s="360">
        <v>9.3699999999999992</v>
      </c>
    </row>
    <row r="1301" spans="1:11" x14ac:dyDescent="0.25">
      <c r="A1301" s="360">
        <v>8.1199999999999992</v>
      </c>
      <c r="B1301" s="360"/>
      <c r="C1301" s="360">
        <v>29.23</v>
      </c>
      <c r="D1301" s="360"/>
      <c r="E1301" s="360">
        <v>9.6199999999999992</v>
      </c>
      <c r="F1301" s="360"/>
      <c r="G1301" s="360">
        <v>10.34</v>
      </c>
      <c r="H1301" s="360"/>
      <c r="I1301" s="360">
        <v>1.55</v>
      </c>
      <c r="J1301" s="360"/>
      <c r="K1301" s="360">
        <v>9.2100000000000009</v>
      </c>
    </row>
    <row r="1302" spans="1:11" x14ac:dyDescent="0.25">
      <c r="A1302" s="360">
        <v>8.18</v>
      </c>
      <c r="B1302" s="360"/>
      <c r="C1302" s="360">
        <v>29.23</v>
      </c>
      <c r="D1302" s="360"/>
      <c r="E1302" s="360">
        <v>9.61</v>
      </c>
      <c r="F1302" s="360"/>
      <c r="G1302" s="360">
        <v>10.24</v>
      </c>
      <c r="H1302" s="360"/>
      <c r="I1302" s="360">
        <v>1.56</v>
      </c>
      <c r="J1302" s="360"/>
      <c r="K1302" s="360">
        <v>9.06</v>
      </c>
    </row>
    <row r="1303" spans="1:11" x14ac:dyDescent="0.25">
      <c r="A1303" s="360">
        <v>8.23</v>
      </c>
      <c r="B1303" s="360"/>
      <c r="C1303" s="360">
        <v>29.25</v>
      </c>
      <c r="D1303" s="360"/>
      <c r="E1303" s="360">
        <v>9.6</v>
      </c>
      <c r="F1303" s="360"/>
      <c r="G1303" s="360">
        <v>10.15</v>
      </c>
      <c r="H1303" s="360"/>
      <c r="I1303" s="360">
        <v>1.52</v>
      </c>
      <c r="J1303" s="360"/>
      <c r="K1303" s="360">
        <v>9.89</v>
      </c>
    </row>
    <row r="1304" spans="1:11" x14ac:dyDescent="0.25">
      <c r="A1304" s="360">
        <v>8.36</v>
      </c>
      <c r="B1304" s="360"/>
      <c r="C1304" s="360">
        <v>29.24</v>
      </c>
      <c r="D1304" s="360"/>
      <c r="E1304" s="360">
        <v>9.59</v>
      </c>
      <c r="F1304" s="360"/>
      <c r="G1304" s="360">
        <v>10.06</v>
      </c>
      <c r="H1304" s="360"/>
      <c r="I1304" s="360">
        <v>1.49</v>
      </c>
      <c r="J1304" s="360"/>
      <c r="K1304" s="360">
        <v>10.74</v>
      </c>
    </row>
    <row r="1305" spans="1:11" x14ac:dyDescent="0.25">
      <c r="A1305" s="360">
        <v>8.4499999999999993</v>
      </c>
      <c r="B1305" s="360"/>
      <c r="C1305" s="360">
        <v>29.23</v>
      </c>
      <c r="D1305" s="360"/>
      <c r="E1305" s="360">
        <v>9.59</v>
      </c>
      <c r="F1305" s="360"/>
      <c r="G1305" s="360">
        <v>9.99</v>
      </c>
      <c r="H1305" s="360"/>
      <c r="I1305" s="360">
        <v>1.46</v>
      </c>
      <c r="J1305" s="360"/>
      <c r="K1305" s="360">
        <v>10.69</v>
      </c>
    </row>
    <row r="1306" spans="1:11" x14ac:dyDescent="0.25">
      <c r="A1306" s="360">
        <v>8.49</v>
      </c>
      <c r="B1306" s="360"/>
      <c r="C1306" s="360">
        <v>29.26</v>
      </c>
      <c r="D1306" s="360"/>
      <c r="E1306" s="360">
        <v>9.57</v>
      </c>
      <c r="F1306" s="360"/>
      <c r="G1306" s="360">
        <v>9.91</v>
      </c>
      <c r="H1306" s="360"/>
      <c r="I1306" s="360">
        <v>1.44</v>
      </c>
      <c r="J1306" s="360"/>
      <c r="K1306" s="360">
        <v>10.65</v>
      </c>
    </row>
    <row r="1307" spans="1:11" x14ac:dyDescent="0.25">
      <c r="A1307" s="360">
        <v>8.58</v>
      </c>
      <c r="B1307" s="360"/>
      <c r="C1307" s="360">
        <v>29.25</v>
      </c>
      <c r="D1307" s="360"/>
      <c r="E1307" s="360">
        <v>9.56</v>
      </c>
      <c r="F1307" s="360"/>
      <c r="G1307" s="360">
        <v>9.83</v>
      </c>
      <c r="H1307" s="360"/>
      <c r="I1307" s="360">
        <v>1.41</v>
      </c>
      <c r="J1307" s="360"/>
      <c r="K1307" s="360">
        <v>9.59</v>
      </c>
    </row>
    <row r="1308" spans="1:11" x14ac:dyDescent="0.25">
      <c r="A1308" s="360">
        <v>8.69</v>
      </c>
      <c r="B1308" s="360"/>
      <c r="C1308" s="360">
        <v>29.23</v>
      </c>
      <c r="D1308" s="360"/>
      <c r="E1308" s="360">
        <v>9.56</v>
      </c>
      <c r="F1308" s="360"/>
      <c r="G1308" s="360">
        <v>9.76</v>
      </c>
      <c r="H1308" s="360"/>
      <c r="I1308" s="360">
        <v>1.39</v>
      </c>
      <c r="J1308" s="360"/>
      <c r="K1308" s="360">
        <v>8.5399999999999991</v>
      </c>
    </row>
    <row r="1309" spans="1:11" x14ac:dyDescent="0.25">
      <c r="A1309" s="360">
        <v>8.75</v>
      </c>
      <c r="B1309" s="360"/>
      <c r="C1309" s="360">
        <v>29.25</v>
      </c>
      <c r="D1309" s="360"/>
      <c r="E1309" s="360">
        <v>9.5500000000000007</v>
      </c>
      <c r="F1309" s="360"/>
      <c r="G1309" s="360">
        <v>9.7100000000000009</v>
      </c>
      <c r="H1309" s="360"/>
      <c r="I1309" s="360">
        <v>1.44</v>
      </c>
      <c r="J1309" s="360"/>
      <c r="K1309" s="360">
        <v>9</v>
      </c>
    </row>
    <row r="1310" spans="1:11" x14ac:dyDescent="0.25">
      <c r="A1310" s="360">
        <v>8.83</v>
      </c>
      <c r="B1310" s="360"/>
      <c r="C1310" s="360">
        <v>29.27</v>
      </c>
      <c r="D1310" s="360"/>
      <c r="E1310" s="360">
        <v>9.5299999999999994</v>
      </c>
      <c r="F1310" s="360"/>
      <c r="G1310" s="360">
        <v>9.67</v>
      </c>
      <c r="H1310" s="360"/>
      <c r="I1310" s="360">
        <v>1.49</v>
      </c>
      <c r="J1310" s="360"/>
      <c r="K1310" s="360">
        <v>9.4600000000000009</v>
      </c>
    </row>
    <row r="1311" spans="1:11" x14ac:dyDescent="0.25">
      <c r="A1311" s="360">
        <v>8.93</v>
      </c>
      <c r="B1311" s="360"/>
      <c r="C1311" s="360">
        <v>29.25</v>
      </c>
      <c r="D1311" s="360"/>
      <c r="E1311" s="360">
        <v>9.52</v>
      </c>
      <c r="F1311" s="360"/>
      <c r="G1311" s="360">
        <v>9.64</v>
      </c>
      <c r="H1311" s="360"/>
      <c r="I1311" s="360">
        <v>1.5</v>
      </c>
      <c r="J1311" s="360"/>
      <c r="K1311" s="360">
        <v>9.4600000000000009</v>
      </c>
    </row>
    <row r="1312" spans="1:11" x14ac:dyDescent="0.25">
      <c r="A1312" s="360">
        <v>9.02</v>
      </c>
      <c r="B1312" s="360"/>
      <c r="C1312" s="360">
        <v>29.24</v>
      </c>
      <c r="D1312" s="360"/>
      <c r="E1312" s="360">
        <v>9.5299999999999994</v>
      </c>
      <c r="F1312" s="360"/>
      <c r="G1312" s="360">
        <v>9.64</v>
      </c>
      <c r="H1312" s="360"/>
      <c r="I1312" s="360">
        <v>1.4</v>
      </c>
      <c r="J1312" s="360"/>
      <c r="K1312" s="360">
        <v>6.76</v>
      </c>
    </row>
    <row r="1313" spans="1:11" x14ac:dyDescent="0.25">
      <c r="A1313" s="360">
        <v>9.09</v>
      </c>
      <c r="B1313" s="360"/>
      <c r="C1313" s="360">
        <v>29.26</v>
      </c>
      <c r="D1313" s="360"/>
      <c r="E1313" s="360">
        <v>9.52</v>
      </c>
      <c r="F1313" s="360"/>
      <c r="G1313" s="360">
        <v>9.67</v>
      </c>
      <c r="H1313" s="360"/>
      <c r="I1313" s="360">
        <v>1.4</v>
      </c>
      <c r="J1313" s="360"/>
      <c r="K1313" s="360">
        <v>6.76</v>
      </c>
    </row>
    <row r="1314" spans="1:11" x14ac:dyDescent="0.25">
      <c r="A1314" s="360">
        <v>9.16</v>
      </c>
      <c r="B1314" s="360"/>
      <c r="C1314" s="360">
        <v>29.27</v>
      </c>
      <c r="D1314" s="360"/>
      <c r="E1314" s="360">
        <v>9.5</v>
      </c>
      <c r="F1314" s="360"/>
      <c r="G1314" s="360">
        <v>9.69</v>
      </c>
      <c r="H1314" s="360"/>
      <c r="I1314" s="360">
        <v>1.63</v>
      </c>
      <c r="J1314" s="360"/>
      <c r="K1314" s="360">
        <v>6.1</v>
      </c>
    </row>
    <row r="1315" spans="1:11" x14ac:dyDescent="0.25">
      <c r="A1315" s="360">
        <v>9.26</v>
      </c>
      <c r="B1315" s="360"/>
      <c r="C1315" s="360">
        <v>29.26</v>
      </c>
      <c r="D1315" s="360"/>
      <c r="E1315" s="360">
        <v>9.5</v>
      </c>
      <c r="F1315" s="360"/>
      <c r="G1315" s="360">
        <v>9.7200000000000006</v>
      </c>
      <c r="H1315" s="360"/>
      <c r="I1315" s="360">
        <v>1.62</v>
      </c>
      <c r="J1315" s="360"/>
      <c r="K1315" s="360">
        <v>6.1</v>
      </c>
    </row>
    <row r="1316" spans="1:11" x14ac:dyDescent="0.25">
      <c r="A1316" s="360">
        <v>9.35</v>
      </c>
      <c r="B1316" s="360"/>
      <c r="C1316" s="360">
        <v>29.26</v>
      </c>
      <c r="D1316" s="360"/>
      <c r="E1316" s="360">
        <v>9.5</v>
      </c>
      <c r="F1316" s="360"/>
      <c r="G1316" s="360">
        <v>9.74</v>
      </c>
      <c r="H1316" s="360"/>
      <c r="I1316" s="360">
        <v>1.57</v>
      </c>
      <c r="J1316" s="360"/>
      <c r="K1316" s="360">
        <v>5.97</v>
      </c>
    </row>
    <row r="1317" spans="1:11" x14ac:dyDescent="0.25">
      <c r="A1317" s="360">
        <v>9.42</v>
      </c>
      <c r="B1317" s="360"/>
      <c r="C1317" s="360">
        <v>29.26</v>
      </c>
      <c r="D1317" s="360"/>
      <c r="E1317" s="360">
        <v>9.5</v>
      </c>
      <c r="F1317" s="360"/>
      <c r="G1317" s="360">
        <v>9.74</v>
      </c>
      <c r="H1317" s="360"/>
      <c r="I1317" s="360">
        <v>1.57</v>
      </c>
      <c r="J1317" s="360"/>
      <c r="K1317" s="360">
        <v>5.97</v>
      </c>
    </row>
    <row r="1318" spans="1:11" x14ac:dyDescent="0.25">
      <c r="A1318" s="360">
        <v>9.5</v>
      </c>
      <c r="B1318" s="360"/>
      <c r="C1318" s="360">
        <v>29.26</v>
      </c>
      <c r="D1318" s="360"/>
      <c r="E1318" s="360">
        <v>9.49</v>
      </c>
      <c r="F1318" s="360"/>
      <c r="G1318" s="360">
        <v>9.7200000000000006</v>
      </c>
      <c r="H1318" s="360"/>
      <c r="I1318" s="360">
        <v>1.46</v>
      </c>
      <c r="J1318" s="360"/>
      <c r="K1318" s="360">
        <v>3.43</v>
      </c>
    </row>
    <row r="1319" spans="1:11" x14ac:dyDescent="0.25">
      <c r="A1319" s="360">
        <v>9.6</v>
      </c>
      <c r="B1319" s="360"/>
      <c r="C1319" s="360">
        <v>29.26</v>
      </c>
      <c r="D1319" s="360"/>
      <c r="E1319" s="360">
        <v>9.49</v>
      </c>
      <c r="F1319" s="360"/>
      <c r="G1319" s="360">
        <v>9.68</v>
      </c>
      <c r="H1319" s="360"/>
      <c r="I1319" s="360">
        <v>1.46</v>
      </c>
      <c r="J1319" s="360"/>
      <c r="K1319" s="360">
        <v>3.43</v>
      </c>
    </row>
    <row r="1320" spans="1:11" x14ac:dyDescent="0.25">
      <c r="A1320" s="360">
        <v>9.68</v>
      </c>
      <c r="B1320" s="360"/>
      <c r="C1320" s="360">
        <v>29.26</v>
      </c>
      <c r="D1320" s="360"/>
      <c r="E1320" s="360">
        <v>9.49</v>
      </c>
      <c r="F1320" s="360"/>
      <c r="G1320" s="360">
        <v>9.65</v>
      </c>
      <c r="H1320" s="360"/>
      <c r="I1320" s="360">
        <v>1.52</v>
      </c>
      <c r="J1320" s="360"/>
      <c r="K1320" s="360">
        <v>5.81</v>
      </c>
    </row>
    <row r="1321" spans="1:11" x14ac:dyDescent="0.25">
      <c r="A1321" s="360">
        <v>9.76</v>
      </c>
      <c r="B1321" s="360"/>
      <c r="C1321" s="360">
        <v>29.26</v>
      </c>
      <c r="D1321" s="360"/>
      <c r="E1321" s="360">
        <v>9.48</v>
      </c>
      <c r="F1321" s="360"/>
      <c r="G1321" s="360">
        <v>9.61</v>
      </c>
      <c r="H1321" s="360"/>
      <c r="I1321" s="360">
        <v>1.52</v>
      </c>
      <c r="J1321" s="360"/>
      <c r="K1321" s="360">
        <v>5.81</v>
      </c>
    </row>
    <row r="1322" spans="1:11" x14ac:dyDescent="0.25">
      <c r="A1322" s="360">
        <v>9.82</v>
      </c>
      <c r="B1322" s="360"/>
      <c r="C1322" s="360">
        <v>29.27</v>
      </c>
      <c r="D1322" s="360"/>
      <c r="E1322" s="360">
        <v>9.4700000000000006</v>
      </c>
      <c r="F1322" s="360"/>
      <c r="G1322" s="360">
        <v>9.57</v>
      </c>
      <c r="H1322" s="360"/>
      <c r="I1322" s="360">
        <v>1.48</v>
      </c>
      <c r="J1322" s="360"/>
      <c r="K1322" s="360">
        <v>9.4700000000000006</v>
      </c>
    </row>
    <row r="1323" spans="1:11" x14ac:dyDescent="0.25">
      <c r="A1323" s="360">
        <v>9.91</v>
      </c>
      <c r="B1323" s="360"/>
      <c r="C1323" s="360">
        <v>29.27</v>
      </c>
      <c r="D1323" s="360"/>
      <c r="E1323" s="360">
        <v>9.4700000000000006</v>
      </c>
      <c r="F1323" s="360"/>
      <c r="G1323" s="360">
        <v>9.5</v>
      </c>
      <c r="H1323" s="360"/>
      <c r="I1323" s="360">
        <v>1.48</v>
      </c>
      <c r="J1323" s="360"/>
      <c r="K1323" s="360">
        <v>9.4700000000000006</v>
      </c>
    </row>
    <row r="1324" spans="1:11" x14ac:dyDescent="0.25">
      <c r="A1324" s="360">
        <v>9.99</v>
      </c>
      <c r="B1324" s="360"/>
      <c r="C1324" s="360">
        <v>29.27</v>
      </c>
      <c r="D1324" s="360"/>
      <c r="E1324" s="360">
        <v>9.4600000000000009</v>
      </c>
      <c r="F1324" s="360"/>
      <c r="G1324" s="360">
        <v>9.43</v>
      </c>
      <c r="H1324" s="360"/>
      <c r="I1324" s="360">
        <v>1.5</v>
      </c>
      <c r="J1324" s="360"/>
      <c r="K1324" s="360">
        <v>5.35</v>
      </c>
    </row>
    <row r="1325" spans="1:11" x14ac:dyDescent="0.25">
      <c r="A1325" s="360">
        <v>10.06</v>
      </c>
      <c r="B1325" s="360"/>
      <c r="C1325" s="360">
        <v>29.28</v>
      </c>
      <c r="D1325" s="360"/>
      <c r="E1325" s="360">
        <v>9.4600000000000009</v>
      </c>
      <c r="F1325" s="360"/>
      <c r="G1325" s="360">
        <v>9.36</v>
      </c>
      <c r="H1325" s="360"/>
      <c r="I1325" s="360">
        <v>1.5</v>
      </c>
      <c r="J1325" s="360"/>
      <c r="K1325" s="360">
        <v>5.34</v>
      </c>
    </row>
    <row r="1326" spans="1:11" x14ac:dyDescent="0.25">
      <c r="A1326" s="360">
        <v>10.119999999999999</v>
      </c>
      <c r="B1326" s="360"/>
      <c r="C1326" s="360">
        <v>29.28</v>
      </c>
      <c r="D1326" s="360"/>
      <c r="E1326" s="360">
        <v>9.44</v>
      </c>
      <c r="F1326" s="360"/>
      <c r="G1326" s="360">
        <v>9.2899999999999991</v>
      </c>
      <c r="H1326" s="360"/>
      <c r="I1326" s="360">
        <v>1.54</v>
      </c>
      <c r="J1326" s="360"/>
      <c r="K1326" s="360">
        <v>3.94</v>
      </c>
    </row>
    <row r="1327" spans="1:11" x14ac:dyDescent="0.25">
      <c r="A1327" s="360">
        <v>10.19</v>
      </c>
      <c r="B1327" s="360"/>
      <c r="C1327" s="360">
        <v>29.29</v>
      </c>
      <c r="D1327" s="360"/>
      <c r="E1327" s="360">
        <v>9.43</v>
      </c>
      <c r="F1327" s="360"/>
      <c r="G1327" s="360">
        <v>9.23</v>
      </c>
      <c r="H1327" s="360"/>
      <c r="I1327" s="360">
        <v>1.54</v>
      </c>
      <c r="J1327" s="360"/>
      <c r="K1327" s="360">
        <v>3.94</v>
      </c>
    </row>
    <row r="1328" spans="1:11" x14ac:dyDescent="0.25">
      <c r="A1328" s="360">
        <v>10.26</v>
      </c>
      <c r="B1328" s="360"/>
      <c r="C1328" s="360">
        <v>29.29</v>
      </c>
      <c r="D1328" s="360"/>
      <c r="E1328" s="360">
        <v>9.43</v>
      </c>
      <c r="F1328" s="360"/>
      <c r="G1328" s="360">
        <v>9.16</v>
      </c>
      <c r="H1328" s="360"/>
      <c r="I1328" s="360">
        <v>1.57</v>
      </c>
      <c r="J1328" s="360"/>
      <c r="K1328" s="360">
        <v>3.03</v>
      </c>
    </row>
    <row r="1329" spans="1:11" x14ac:dyDescent="0.25">
      <c r="A1329" s="360">
        <v>10.34</v>
      </c>
      <c r="B1329" s="360"/>
      <c r="C1329" s="360">
        <v>29.29</v>
      </c>
      <c r="D1329" s="360"/>
      <c r="E1329" s="360">
        <v>9.42</v>
      </c>
      <c r="F1329" s="360"/>
      <c r="G1329" s="360">
        <v>9.11</v>
      </c>
      <c r="H1329" s="360"/>
      <c r="I1329" s="360">
        <v>1.57</v>
      </c>
      <c r="J1329" s="360"/>
      <c r="K1329" s="360">
        <v>3.03</v>
      </c>
    </row>
    <row r="1330" spans="1:11" x14ac:dyDescent="0.25">
      <c r="A1330" s="360">
        <v>10.39</v>
      </c>
      <c r="B1330" s="360"/>
      <c r="C1330" s="360">
        <v>29.29</v>
      </c>
      <c r="D1330" s="360"/>
      <c r="E1330" s="360">
        <v>9.41</v>
      </c>
      <c r="F1330" s="360"/>
      <c r="G1330" s="360">
        <v>9.08</v>
      </c>
      <c r="H1330" s="360"/>
      <c r="I1330" s="360">
        <v>1.68</v>
      </c>
      <c r="J1330" s="360"/>
      <c r="K1330" s="360">
        <v>5.42</v>
      </c>
    </row>
    <row r="1331" spans="1:11" x14ac:dyDescent="0.25">
      <c r="A1331" s="360">
        <v>10.47</v>
      </c>
      <c r="B1331" s="360"/>
      <c r="C1331" s="360">
        <v>29.3</v>
      </c>
      <c r="D1331" s="360"/>
      <c r="E1331" s="360">
        <v>9.4</v>
      </c>
      <c r="F1331" s="360"/>
      <c r="G1331" s="360">
        <v>9.07</v>
      </c>
      <c r="H1331" s="360"/>
      <c r="I1331" s="360">
        <v>1.68</v>
      </c>
      <c r="J1331" s="360"/>
      <c r="K1331" s="360">
        <v>5.42</v>
      </c>
    </row>
    <row r="1332" spans="1:11" x14ac:dyDescent="0.25">
      <c r="A1332" s="360">
        <v>10.55</v>
      </c>
      <c r="B1332" s="360"/>
      <c r="C1332" s="360">
        <v>29.3</v>
      </c>
      <c r="D1332" s="360"/>
      <c r="E1332" s="360">
        <v>9.4</v>
      </c>
      <c r="F1332" s="360"/>
      <c r="G1332" s="360">
        <v>9.06</v>
      </c>
      <c r="H1332" s="360"/>
      <c r="I1332" s="360">
        <v>1.76</v>
      </c>
      <c r="J1332" s="360"/>
      <c r="K1332" s="360">
        <v>3.37</v>
      </c>
    </row>
    <row r="1333" spans="1:11" x14ac:dyDescent="0.25">
      <c r="A1333" s="360">
        <v>10.62</v>
      </c>
      <c r="B1333" s="360"/>
      <c r="C1333" s="360">
        <v>29.31</v>
      </c>
      <c r="D1333" s="360"/>
      <c r="E1333" s="360">
        <v>9.39</v>
      </c>
      <c r="F1333" s="360"/>
      <c r="G1333" s="360">
        <v>9.06</v>
      </c>
      <c r="H1333" s="360"/>
      <c r="I1333" s="360">
        <v>1.76</v>
      </c>
      <c r="J1333" s="360"/>
      <c r="K1333" s="360">
        <v>3.37</v>
      </c>
    </row>
    <row r="1334" spans="1:11" x14ac:dyDescent="0.25">
      <c r="A1334" s="360">
        <v>10.7</v>
      </c>
      <c r="B1334" s="360"/>
      <c r="C1334" s="360">
        <v>29.31</v>
      </c>
      <c r="D1334" s="360"/>
      <c r="E1334" s="360">
        <v>9.3800000000000008</v>
      </c>
      <c r="F1334" s="360"/>
      <c r="G1334" s="360">
        <v>9.07</v>
      </c>
      <c r="H1334" s="360"/>
      <c r="I1334" s="360">
        <v>1.61</v>
      </c>
      <c r="J1334" s="360"/>
      <c r="K1334" s="360">
        <v>4.99</v>
      </c>
    </row>
    <row r="1335" spans="1:11" x14ac:dyDescent="0.25">
      <c r="A1335" s="360">
        <v>10.77</v>
      </c>
      <c r="B1335" s="360"/>
      <c r="C1335" s="360">
        <v>29.3</v>
      </c>
      <c r="D1335" s="360"/>
      <c r="E1335" s="360">
        <v>9.3800000000000008</v>
      </c>
      <c r="F1335" s="360"/>
      <c r="G1335" s="360">
        <v>9.1</v>
      </c>
      <c r="H1335" s="360"/>
      <c r="I1335" s="360">
        <v>1.61</v>
      </c>
      <c r="J1335" s="360"/>
      <c r="K1335" s="360">
        <v>4.99</v>
      </c>
    </row>
    <row r="1336" spans="1:11" x14ac:dyDescent="0.25">
      <c r="A1336" s="360">
        <v>10.86</v>
      </c>
      <c r="B1336" s="360"/>
      <c r="C1336" s="360">
        <v>29.31</v>
      </c>
      <c r="D1336" s="360"/>
      <c r="E1336" s="360">
        <v>9.3800000000000008</v>
      </c>
      <c r="F1336" s="360"/>
      <c r="G1336" s="360">
        <v>9.14</v>
      </c>
      <c r="H1336" s="360"/>
      <c r="I1336" s="360">
        <v>1.75</v>
      </c>
      <c r="J1336" s="360"/>
      <c r="K1336" s="360">
        <v>3.58</v>
      </c>
    </row>
    <row r="1337" spans="1:11" x14ac:dyDescent="0.25">
      <c r="A1337" s="360">
        <v>10.95</v>
      </c>
      <c r="B1337" s="360"/>
      <c r="C1337" s="360">
        <v>29.31</v>
      </c>
      <c r="D1337" s="360"/>
      <c r="E1337" s="360">
        <v>9.3800000000000008</v>
      </c>
      <c r="F1337" s="360"/>
      <c r="G1337" s="360">
        <v>9.2100000000000009</v>
      </c>
      <c r="H1337" s="360"/>
      <c r="I1337" s="360">
        <v>1.75</v>
      </c>
      <c r="J1337" s="360"/>
      <c r="K1337" s="360">
        <v>3.59</v>
      </c>
    </row>
    <row r="1338" spans="1:11" x14ac:dyDescent="0.25">
      <c r="A1338" s="360">
        <v>10.99</v>
      </c>
      <c r="B1338" s="360"/>
      <c r="C1338" s="360">
        <v>29.31</v>
      </c>
      <c r="D1338" s="360"/>
      <c r="E1338" s="360">
        <v>9.3800000000000008</v>
      </c>
      <c r="F1338" s="360"/>
      <c r="G1338" s="360">
        <v>9.3000000000000007</v>
      </c>
      <c r="H1338" s="360"/>
      <c r="I1338" s="360">
        <v>1.75</v>
      </c>
      <c r="J1338" s="360"/>
      <c r="K1338" s="360">
        <v>10.18</v>
      </c>
    </row>
    <row r="1339" spans="1:11" x14ac:dyDescent="0.25">
      <c r="A1339" s="360">
        <v>11.03</v>
      </c>
      <c r="B1339" s="360"/>
      <c r="C1339" s="360">
        <v>29.31</v>
      </c>
      <c r="D1339" s="360"/>
      <c r="E1339" s="360">
        <v>9.3800000000000008</v>
      </c>
      <c r="F1339" s="360"/>
      <c r="G1339" s="360">
        <v>9.43</v>
      </c>
      <c r="H1339" s="360"/>
      <c r="I1339" s="360">
        <v>1.75</v>
      </c>
      <c r="J1339" s="360"/>
      <c r="K1339" s="360">
        <v>10.18</v>
      </c>
    </row>
    <row r="1340" spans="1:11" x14ac:dyDescent="0.25">
      <c r="A1340" s="360">
        <v>11.12</v>
      </c>
      <c r="B1340" s="360"/>
      <c r="C1340" s="360">
        <v>29.3</v>
      </c>
      <c r="D1340" s="360"/>
      <c r="E1340" s="360">
        <v>9.3800000000000008</v>
      </c>
      <c r="F1340" s="360"/>
      <c r="G1340" s="360">
        <v>9.6</v>
      </c>
      <c r="H1340" s="360"/>
      <c r="I1340" s="360">
        <v>1.68</v>
      </c>
      <c r="J1340" s="360"/>
      <c r="K1340" s="360">
        <v>4.32</v>
      </c>
    </row>
    <row r="1341" spans="1:11" x14ac:dyDescent="0.25">
      <c r="A1341" s="360">
        <v>11.2</v>
      </c>
      <c r="B1341" s="360"/>
      <c r="C1341" s="360">
        <v>29.31</v>
      </c>
      <c r="D1341" s="360"/>
      <c r="E1341" s="360">
        <v>9.3800000000000008</v>
      </c>
      <c r="F1341" s="360"/>
      <c r="G1341" s="360">
        <v>9.82</v>
      </c>
      <c r="H1341" s="360"/>
      <c r="I1341" s="360">
        <v>1.68</v>
      </c>
      <c r="J1341" s="360"/>
      <c r="K1341" s="360">
        <v>4.32</v>
      </c>
    </row>
    <row r="1342" spans="1:11" x14ac:dyDescent="0.25">
      <c r="A1342" s="360">
        <v>11.25</v>
      </c>
      <c r="B1342" s="360"/>
      <c r="C1342" s="360">
        <v>29.3</v>
      </c>
      <c r="D1342" s="360"/>
      <c r="E1342" s="360">
        <v>9.3800000000000008</v>
      </c>
      <c r="F1342" s="360"/>
      <c r="G1342" s="360">
        <v>10.08</v>
      </c>
      <c r="H1342" s="360"/>
      <c r="I1342" s="360">
        <v>1.61</v>
      </c>
      <c r="J1342" s="360"/>
      <c r="K1342" s="360">
        <v>5.78</v>
      </c>
    </row>
    <row r="1343" spans="1:11" x14ac:dyDescent="0.25">
      <c r="A1343" s="360">
        <v>11.3</v>
      </c>
      <c r="B1343" s="360"/>
      <c r="C1343" s="360">
        <v>29.3</v>
      </c>
      <c r="D1343" s="360"/>
      <c r="E1343" s="360">
        <v>9.39</v>
      </c>
      <c r="F1343" s="360"/>
      <c r="G1343" s="360">
        <v>10.41</v>
      </c>
      <c r="H1343" s="360"/>
      <c r="I1343" s="360">
        <v>1.61</v>
      </c>
      <c r="J1343" s="360"/>
      <c r="K1343" s="360">
        <v>5.77</v>
      </c>
    </row>
    <row r="1344" spans="1:11" x14ac:dyDescent="0.25">
      <c r="A1344" s="360">
        <v>11.37</v>
      </c>
      <c r="B1344" s="360"/>
      <c r="C1344" s="360">
        <v>29.31</v>
      </c>
      <c r="D1344" s="360"/>
      <c r="E1344" s="360">
        <v>9.39</v>
      </c>
      <c r="F1344" s="360"/>
      <c r="G1344" s="360">
        <v>10.83</v>
      </c>
      <c r="H1344" s="360"/>
      <c r="I1344" s="360">
        <v>1.84</v>
      </c>
      <c r="J1344" s="360"/>
      <c r="K1344" s="360">
        <v>3.73</v>
      </c>
    </row>
    <row r="1345" spans="1:11" x14ac:dyDescent="0.25">
      <c r="A1345" s="360">
        <v>11.43</v>
      </c>
      <c r="B1345" s="360"/>
      <c r="C1345" s="360">
        <v>29.3</v>
      </c>
      <c r="D1345" s="360"/>
      <c r="E1345" s="360">
        <v>9.39</v>
      </c>
      <c r="F1345" s="360"/>
      <c r="G1345" s="360">
        <v>11.28</v>
      </c>
      <c r="H1345" s="360"/>
      <c r="I1345" s="360">
        <v>1.84</v>
      </c>
      <c r="J1345" s="360"/>
      <c r="K1345" s="360">
        <v>3.72</v>
      </c>
    </row>
    <row r="1346" spans="1:11" x14ac:dyDescent="0.25">
      <c r="A1346" s="360">
        <v>11.49</v>
      </c>
      <c r="B1346" s="360"/>
      <c r="C1346" s="360">
        <v>29.3</v>
      </c>
      <c r="D1346" s="360"/>
      <c r="E1346" s="360">
        <v>9.39</v>
      </c>
      <c r="F1346" s="360"/>
      <c r="G1346" s="360">
        <v>11.76</v>
      </c>
      <c r="H1346" s="360"/>
      <c r="I1346" s="360">
        <v>1.7</v>
      </c>
      <c r="J1346" s="360"/>
      <c r="K1346" s="360">
        <v>3.23</v>
      </c>
    </row>
    <row r="1347" spans="1:11" x14ac:dyDescent="0.25">
      <c r="A1347" s="360">
        <v>11.56</v>
      </c>
      <c r="B1347" s="360"/>
      <c r="C1347" s="360">
        <v>29.3</v>
      </c>
      <c r="D1347" s="360"/>
      <c r="E1347" s="360">
        <v>9.4</v>
      </c>
      <c r="F1347" s="360"/>
      <c r="G1347" s="360">
        <v>12.15</v>
      </c>
      <c r="H1347" s="360"/>
      <c r="I1347" s="360">
        <v>1.56</v>
      </c>
      <c r="J1347" s="360"/>
      <c r="K1347" s="360">
        <v>2.74</v>
      </c>
    </row>
    <row r="1348" spans="1:11" x14ac:dyDescent="0.25">
      <c r="A1348" s="360">
        <v>11.63</v>
      </c>
      <c r="B1348" s="360"/>
      <c r="C1348" s="360">
        <v>29.29</v>
      </c>
      <c r="D1348" s="360"/>
      <c r="E1348" s="360">
        <v>9.41</v>
      </c>
      <c r="F1348" s="360"/>
      <c r="G1348" s="360">
        <v>12.37</v>
      </c>
      <c r="H1348" s="360"/>
      <c r="I1348" s="360">
        <v>1.7</v>
      </c>
      <c r="J1348" s="360"/>
      <c r="K1348" s="360">
        <v>3.34</v>
      </c>
    </row>
    <row r="1349" spans="1:11" x14ac:dyDescent="0.25">
      <c r="A1349" s="360">
        <v>11.69</v>
      </c>
      <c r="B1349" s="360"/>
      <c r="C1349" s="360">
        <v>29.29</v>
      </c>
      <c r="D1349" s="360"/>
      <c r="E1349" s="360">
        <v>9.41</v>
      </c>
      <c r="F1349" s="360"/>
      <c r="G1349" s="360">
        <v>12.36</v>
      </c>
      <c r="H1349" s="360"/>
      <c r="I1349" s="360">
        <v>1.85</v>
      </c>
      <c r="J1349" s="360"/>
      <c r="K1349" s="360">
        <v>3.93</v>
      </c>
    </row>
    <row r="1350" spans="1:11" x14ac:dyDescent="0.25">
      <c r="A1350" s="360">
        <v>11.87</v>
      </c>
      <c r="B1350" s="360"/>
      <c r="C1350" s="360">
        <v>29.305</v>
      </c>
      <c r="D1350" s="360" t="s">
        <v>283</v>
      </c>
      <c r="E1350" s="360">
        <v>9.4050000000000011</v>
      </c>
      <c r="F1350" s="360" t="s">
        <v>283</v>
      </c>
      <c r="G1350" s="360">
        <v>5</v>
      </c>
      <c r="H1350" s="360"/>
      <c r="I1350" s="360">
        <v>1.625</v>
      </c>
      <c r="J1350" s="360"/>
      <c r="K1350" s="360">
        <v>4.0549999999999997</v>
      </c>
    </row>
    <row r="1351" spans="1:11" x14ac:dyDescent="0.25">
      <c r="A1351" s="360">
        <v>12</v>
      </c>
      <c r="B1351" s="360"/>
      <c r="C1351" s="360">
        <v>28.645</v>
      </c>
      <c r="D1351" s="360" t="s">
        <v>283</v>
      </c>
      <c r="E1351" s="360">
        <v>9.3699999999999992</v>
      </c>
      <c r="F1351" s="360" t="s">
        <v>283</v>
      </c>
      <c r="G1351" s="360">
        <v>0.34</v>
      </c>
      <c r="H1351" s="360"/>
      <c r="I1351" s="360">
        <v>1.7549999999999999</v>
      </c>
      <c r="J1351" s="360"/>
      <c r="K1351" s="360">
        <v>3.335</v>
      </c>
    </row>
  </sheetData>
  <mergeCells count="10">
    <mergeCell ref="A880:K880"/>
    <mergeCell ref="A1066:K1066"/>
    <mergeCell ref="A1202:K1202"/>
    <mergeCell ref="A1:K1"/>
    <mergeCell ref="A3:K3"/>
    <mergeCell ref="A750:K750"/>
    <mergeCell ref="A320:K320"/>
    <mergeCell ref="A141:K141"/>
    <mergeCell ref="A7:K7"/>
    <mergeCell ref="A533:K533"/>
  </mergeCells>
  <phoneticPr fontId="12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5"/>
  <sheetViews>
    <sheetView workbookViewId="0">
      <selection activeCell="K18" sqref="K18"/>
    </sheetView>
  </sheetViews>
  <sheetFormatPr defaultRowHeight="15" x14ac:dyDescent="0.25"/>
  <cols>
    <col min="1" max="1" width="9.5703125" customWidth="1"/>
    <col min="2" max="2" width="1.7109375" customWidth="1"/>
    <col min="4" max="4" width="1.7109375" customWidth="1"/>
    <col min="5" max="5" width="12.7109375" customWidth="1"/>
    <col min="6" max="6" width="1.7109375" customWidth="1"/>
    <col min="7" max="7" width="9.85546875" customWidth="1"/>
    <col min="8" max="8" width="1.7109375" customWidth="1"/>
    <col min="10" max="10" width="1.7109375" customWidth="1"/>
    <col min="11" max="11" width="13.5703125" customWidth="1"/>
    <col min="13" max="13" width="9.140625" style="224"/>
  </cols>
  <sheetData>
    <row r="1" spans="1:17" s="217" customFormat="1" ht="48" customHeight="1" x14ac:dyDescent="0.25">
      <c r="A1" s="463" t="s">
        <v>22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348"/>
      <c r="M1" s="224"/>
      <c r="N1" s="348"/>
      <c r="O1" s="348"/>
      <c r="P1" s="348"/>
      <c r="Q1" s="348"/>
    </row>
    <row r="2" spans="1:17" s="217" customFormat="1" x14ac:dyDescent="0.25">
      <c r="M2" s="224"/>
    </row>
    <row r="3" spans="1:17" s="118" customFormat="1" ht="43.5" customHeight="1" x14ac:dyDescent="0.25">
      <c r="A3" s="464" t="s">
        <v>8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M3" s="224"/>
    </row>
    <row r="4" spans="1:17" s="217" customFormat="1" x14ac:dyDescent="0.25">
      <c r="M4" s="224"/>
    </row>
    <row r="5" spans="1:17" s="217" customFormat="1" ht="38.25" x14ac:dyDescent="0.25">
      <c r="A5" s="218" t="s">
        <v>281</v>
      </c>
      <c r="B5" s="219"/>
      <c r="C5" s="218" t="s">
        <v>286</v>
      </c>
      <c r="D5" s="219"/>
      <c r="E5" s="218" t="s">
        <v>304</v>
      </c>
      <c r="F5" s="219"/>
      <c r="G5" s="218" t="s">
        <v>288</v>
      </c>
      <c r="H5" s="219"/>
      <c r="I5" s="218" t="s">
        <v>24</v>
      </c>
      <c r="J5" s="219"/>
      <c r="K5" s="218" t="s">
        <v>305</v>
      </c>
      <c r="M5" s="224"/>
    </row>
    <row r="7" spans="1:17" s="217" customFormat="1" x14ac:dyDescent="0.25">
      <c r="A7" s="461" t="s">
        <v>294</v>
      </c>
      <c r="B7" s="461"/>
      <c r="C7" s="461"/>
      <c r="D7" s="461"/>
      <c r="E7" s="461"/>
      <c r="F7" s="462"/>
      <c r="G7" s="462"/>
      <c r="H7" s="462"/>
      <c r="I7" s="462"/>
      <c r="J7" s="462"/>
      <c r="K7" s="461"/>
      <c r="M7" s="224"/>
    </row>
    <row r="8" spans="1:17" x14ac:dyDescent="0.25">
      <c r="A8" s="223">
        <v>0.03</v>
      </c>
      <c r="B8" s="223"/>
      <c r="C8" s="223">
        <v>29.16</v>
      </c>
      <c r="D8" s="223"/>
      <c r="E8" s="223">
        <v>13.34</v>
      </c>
      <c r="F8" s="223"/>
      <c r="G8" s="223">
        <v>12.47</v>
      </c>
      <c r="H8" s="223"/>
      <c r="I8" s="223">
        <v>1.55</v>
      </c>
      <c r="J8" s="223"/>
      <c r="K8" s="223">
        <v>1.76</v>
      </c>
    </row>
    <row r="9" spans="1:17" x14ac:dyDescent="0.25">
      <c r="A9" s="223">
        <v>0.31</v>
      </c>
      <c r="B9" s="223"/>
      <c r="C9" s="223">
        <v>28.92</v>
      </c>
      <c r="D9" s="223"/>
      <c r="E9" s="223">
        <v>13.24</v>
      </c>
      <c r="F9" s="223"/>
      <c r="G9" s="223">
        <v>12.48</v>
      </c>
      <c r="H9" s="223"/>
      <c r="I9" s="223">
        <v>1.55</v>
      </c>
      <c r="J9" s="223"/>
      <c r="K9" s="223">
        <v>1.75</v>
      </c>
    </row>
    <row r="10" spans="1:17" x14ac:dyDescent="0.25">
      <c r="A10" s="223">
        <v>0.49</v>
      </c>
      <c r="B10" s="223"/>
      <c r="C10" s="223">
        <v>28.87</v>
      </c>
      <c r="D10" s="223"/>
      <c r="E10" s="223">
        <v>13.27</v>
      </c>
      <c r="F10" s="223"/>
      <c r="G10" s="223">
        <v>12.37</v>
      </c>
      <c r="H10" s="223"/>
      <c r="I10" s="223">
        <v>1.58</v>
      </c>
      <c r="J10" s="223"/>
      <c r="K10" s="223">
        <v>2.36</v>
      </c>
    </row>
    <row r="11" spans="1:17" s="222" customFormat="1" x14ac:dyDescent="0.25">
      <c r="A11" s="223">
        <v>0.52</v>
      </c>
      <c r="B11" s="223"/>
      <c r="C11" s="223">
        <v>28.85</v>
      </c>
      <c r="D11" s="223"/>
      <c r="E11" s="223">
        <v>13.28</v>
      </c>
      <c r="F11" s="223"/>
      <c r="G11" s="223">
        <v>12.24</v>
      </c>
      <c r="H11" s="223"/>
      <c r="I11" s="223">
        <v>1.58</v>
      </c>
      <c r="J11" s="223"/>
      <c r="K11" s="223">
        <v>2.36</v>
      </c>
      <c r="M11" s="224"/>
    </row>
    <row r="12" spans="1:17" x14ac:dyDescent="0.25">
      <c r="A12" s="223">
        <v>0.57999999999999996</v>
      </c>
      <c r="B12" s="223"/>
      <c r="C12" s="223">
        <v>28.96</v>
      </c>
      <c r="D12" s="223"/>
      <c r="E12" s="223">
        <v>13.21</v>
      </c>
      <c r="F12" s="223"/>
      <c r="G12" s="223">
        <v>12.1</v>
      </c>
      <c r="H12" s="223"/>
      <c r="I12" s="223">
        <v>1.76</v>
      </c>
      <c r="J12" s="223"/>
      <c r="K12" s="223">
        <v>1.98</v>
      </c>
    </row>
    <row r="13" spans="1:17" s="217" customFormat="1" x14ac:dyDescent="0.25">
      <c r="A13" s="223">
        <v>0.67</v>
      </c>
      <c r="B13" s="223"/>
      <c r="C13" s="223">
        <v>28.87</v>
      </c>
      <c r="D13" s="223"/>
      <c r="E13" s="223">
        <v>13.16</v>
      </c>
      <c r="F13" s="223"/>
      <c r="G13" s="223">
        <v>11.97</v>
      </c>
      <c r="H13" s="223"/>
      <c r="I13" s="223">
        <v>1.76</v>
      </c>
      <c r="J13" s="223"/>
      <c r="K13" s="223">
        <v>1.98</v>
      </c>
      <c r="M13" s="224"/>
    </row>
    <row r="14" spans="1:17" x14ac:dyDescent="0.25">
      <c r="A14" s="223">
        <v>0.75</v>
      </c>
      <c r="B14" s="223"/>
      <c r="C14" s="223">
        <v>28.86</v>
      </c>
      <c r="D14" s="223"/>
      <c r="E14" s="223">
        <v>13.17</v>
      </c>
      <c r="F14" s="223"/>
      <c r="G14" s="223">
        <v>11.84</v>
      </c>
      <c r="H14" s="223"/>
      <c r="I14" s="223">
        <v>1.79</v>
      </c>
      <c r="J14" s="223"/>
      <c r="K14" s="223">
        <v>2.0499999999999998</v>
      </c>
    </row>
    <row r="15" spans="1:17" x14ac:dyDescent="0.25">
      <c r="A15" s="223">
        <v>0.82</v>
      </c>
      <c r="B15" s="223"/>
      <c r="C15" s="223">
        <v>28.92</v>
      </c>
      <c r="D15" s="223"/>
      <c r="E15" s="223">
        <v>13.14</v>
      </c>
      <c r="F15" s="223"/>
      <c r="G15" s="223">
        <v>11.74</v>
      </c>
      <c r="H15" s="223"/>
      <c r="I15" s="223">
        <v>1.79</v>
      </c>
      <c r="J15" s="223"/>
      <c r="K15" s="223">
        <v>2.06</v>
      </c>
    </row>
    <row r="16" spans="1:17" s="217" customFormat="1" x14ac:dyDescent="0.25">
      <c r="A16" s="223">
        <v>0.87</v>
      </c>
      <c r="B16" s="223"/>
      <c r="C16" s="223">
        <v>28.97</v>
      </c>
      <c r="D16" s="223"/>
      <c r="E16" s="223">
        <v>13.06</v>
      </c>
      <c r="F16" s="223"/>
      <c r="G16" s="223">
        <v>11.69</v>
      </c>
      <c r="H16" s="223"/>
      <c r="I16" s="223">
        <v>1.83</v>
      </c>
      <c r="J16" s="223"/>
      <c r="K16" s="223">
        <v>2.2400000000000002</v>
      </c>
      <c r="M16" s="224"/>
    </row>
    <row r="17" spans="1:11" x14ac:dyDescent="0.25">
      <c r="A17" s="223">
        <v>0.93</v>
      </c>
      <c r="B17" s="223"/>
      <c r="C17" s="223">
        <v>28.95</v>
      </c>
      <c r="D17" s="223"/>
      <c r="E17" s="223">
        <v>12.99</v>
      </c>
      <c r="F17" s="223"/>
      <c r="G17" s="223">
        <v>11.66</v>
      </c>
      <c r="H17" s="223"/>
      <c r="I17" s="223">
        <v>1.83</v>
      </c>
      <c r="J17" s="223"/>
      <c r="K17" s="223">
        <v>2.2400000000000002</v>
      </c>
    </row>
    <row r="18" spans="1:11" x14ac:dyDescent="0.25">
      <c r="A18" s="223">
        <v>1.02</v>
      </c>
      <c r="B18" s="223"/>
      <c r="C18" s="223">
        <v>28.94</v>
      </c>
      <c r="D18" s="223"/>
      <c r="E18" s="223">
        <v>12.96</v>
      </c>
      <c r="F18" s="223"/>
      <c r="G18" s="223">
        <v>11.64</v>
      </c>
      <c r="H18" s="223"/>
      <c r="I18" s="223">
        <v>1.83</v>
      </c>
      <c r="J18" s="223"/>
      <c r="K18" s="223">
        <v>2.4300000000000002</v>
      </c>
    </row>
    <row r="19" spans="1:11" x14ac:dyDescent="0.25">
      <c r="A19" s="223">
        <v>1.1200000000000001</v>
      </c>
      <c r="B19" s="223"/>
      <c r="C19" s="223">
        <v>28.97</v>
      </c>
      <c r="D19" s="223"/>
      <c r="E19" s="223">
        <v>12.91</v>
      </c>
      <c r="F19" s="223"/>
      <c r="G19" s="223">
        <v>11.61</v>
      </c>
      <c r="H19" s="223"/>
      <c r="I19" s="223">
        <v>1.83</v>
      </c>
      <c r="J19" s="223"/>
      <c r="K19" s="223">
        <v>2.42</v>
      </c>
    </row>
    <row r="20" spans="1:11" x14ac:dyDescent="0.25">
      <c r="A20" s="223">
        <v>1.19</v>
      </c>
      <c r="B20" s="223"/>
      <c r="C20" s="223">
        <v>28.94</v>
      </c>
      <c r="D20" s="223"/>
      <c r="E20" s="223">
        <v>12.88</v>
      </c>
      <c r="F20" s="223"/>
      <c r="G20" s="223">
        <v>11.59</v>
      </c>
      <c r="H20" s="223"/>
      <c r="I20" s="223">
        <v>1.83</v>
      </c>
      <c r="J20" s="223"/>
      <c r="K20" s="223">
        <v>2.6</v>
      </c>
    </row>
    <row r="21" spans="1:11" x14ac:dyDescent="0.25">
      <c r="A21" s="223">
        <v>1.3</v>
      </c>
      <c r="B21" s="223"/>
      <c r="C21" s="223">
        <v>28.93</v>
      </c>
      <c r="D21" s="223"/>
      <c r="E21" s="223">
        <v>12.88</v>
      </c>
      <c r="F21" s="223"/>
      <c r="G21" s="223">
        <v>11.57</v>
      </c>
      <c r="H21" s="223"/>
      <c r="I21" s="223">
        <v>1.83</v>
      </c>
      <c r="J21" s="223"/>
      <c r="K21" s="223">
        <v>2.59</v>
      </c>
    </row>
    <row r="22" spans="1:11" x14ac:dyDescent="0.25">
      <c r="A22" s="223">
        <v>1.37</v>
      </c>
      <c r="B22" s="223"/>
      <c r="C22" s="223">
        <v>28.95</v>
      </c>
      <c r="D22" s="223"/>
      <c r="E22" s="223">
        <v>12.85</v>
      </c>
      <c r="F22" s="223"/>
      <c r="G22" s="223">
        <v>11.55</v>
      </c>
      <c r="H22" s="223"/>
      <c r="I22" s="223">
        <v>1.89</v>
      </c>
      <c r="J22" s="223"/>
      <c r="K22" s="223">
        <v>2.68</v>
      </c>
    </row>
    <row r="23" spans="1:11" x14ac:dyDescent="0.25">
      <c r="A23" s="223">
        <v>1.43</v>
      </c>
      <c r="B23" s="223"/>
      <c r="C23" s="223">
        <v>28.98</v>
      </c>
      <c r="D23" s="223"/>
      <c r="E23" s="223">
        <v>12.81</v>
      </c>
      <c r="F23" s="223"/>
      <c r="G23" s="223">
        <v>11.57</v>
      </c>
      <c r="H23" s="223"/>
      <c r="I23" s="223">
        <v>1.89</v>
      </c>
      <c r="J23" s="223"/>
      <c r="K23" s="223">
        <v>2.68</v>
      </c>
    </row>
    <row r="24" spans="1:11" x14ac:dyDescent="0.25">
      <c r="A24" s="223">
        <v>1.55</v>
      </c>
      <c r="B24" s="223"/>
      <c r="C24" s="223">
        <v>28.97</v>
      </c>
      <c r="D24" s="223"/>
      <c r="E24" s="223">
        <v>12.77</v>
      </c>
      <c r="F24" s="223"/>
      <c r="G24" s="223">
        <v>11.61</v>
      </c>
      <c r="H24" s="223"/>
      <c r="I24" s="223">
        <v>1.72</v>
      </c>
      <c r="J24" s="223"/>
      <c r="K24" s="223">
        <v>2.76</v>
      </c>
    </row>
    <row r="25" spans="1:11" x14ac:dyDescent="0.25">
      <c r="A25" s="223">
        <v>1.67</v>
      </c>
      <c r="B25" s="223"/>
      <c r="C25" s="223">
        <v>28.96</v>
      </c>
      <c r="D25" s="223"/>
      <c r="E25" s="223">
        <v>12.75</v>
      </c>
      <c r="F25" s="223"/>
      <c r="G25" s="223">
        <v>11.67</v>
      </c>
      <c r="H25" s="223"/>
      <c r="I25" s="223">
        <v>1.72</v>
      </c>
      <c r="J25" s="223"/>
      <c r="K25" s="223">
        <v>2.76</v>
      </c>
    </row>
    <row r="26" spans="1:11" x14ac:dyDescent="0.25">
      <c r="A26" s="223">
        <v>1.72</v>
      </c>
      <c r="B26" s="223"/>
      <c r="C26" s="223">
        <v>28.98</v>
      </c>
      <c r="D26" s="223"/>
      <c r="E26" s="223">
        <v>12.73</v>
      </c>
      <c r="F26" s="223"/>
      <c r="G26" s="223">
        <v>11.71</v>
      </c>
      <c r="H26" s="223"/>
      <c r="I26" s="223">
        <v>1.77</v>
      </c>
      <c r="J26" s="223"/>
      <c r="K26" s="223">
        <v>2.81</v>
      </c>
    </row>
    <row r="27" spans="1:11" x14ac:dyDescent="0.25">
      <c r="A27" s="223">
        <v>1.81</v>
      </c>
      <c r="B27" s="223"/>
      <c r="C27" s="223">
        <v>28.98</v>
      </c>
      <c r="D27" s="223"/>
      <c r="E27" s="223">
        <v>12.7</v>
      </c>
      <c r="F27" s="223"/>
      <c r="G27" s="223">
        <v>11.73</v>
      </c>
      <c r="H27" s="223"/>
      <c r="I27" s="223">
        <v>1.77</v>
      </c>
      <c r="J27" s="223"/>
      <c r="K27" s="223">
        <v>2.81</v>
      </c>
    </row>
    <row r="28" spans="1:11" x14ac:dyDescent="0.25">
      <c r="A28" s="223">
        <v>1.93</v>
      </c>
      <c r="B28" s="223"/>
      <c r="C28" s="223">
        <v>28.96</v>
      </c>
      <c r="D28" s="223"/>
      <c r="E28" s="223">
        <v>12.7</v>
      </c>
      <c r="F28" s="223"/>
      <c r="G28" s="223">
        <v>11.72</v>
      </c>
      <c r="H28" s="223"/>
      <c r="I28" s="223">
        <v>1.97</v>
      </c>
      <c r="J28" s="223"/>
      <c r="K28" s="223">
        <v>2.96</v>
      </c>
    </row>
    <row r="29" spans="1:11" x14ac:dyDescent="0.25">
      <c r="A29" s="223">
        <v>2.0099999999999998</v>
      </c>
      <c r="B29" s="223"/>
      <c r="C29" s="223">
        <v>28.97</v>
      </c>
      <c r="D29" s="223"/>
      <c r="E29" s="223">
        <v>12.69</v>
      </c>
      <c r="F29" s="223"/>
      <c r="G29" s="223">
        <v>11.67</v>
      </c>
      <c r="H29" s="223"/>
      <c r="I29" s="223">
        <v>2.16</v>
      </c>
      <c r="J29" s="223"/>
      <c r="K29" s="223">
        <v>3.09</v>
      </c>
    </row>
    <row r="30" spans="1:11" x14ac:dyDescent="0.25">
      <c r="A30" s="223">
        <v>2.1</v>
      </c>
      <c r="B30" s="223"/>
      <c r="C30" s="223">
        <v>28.97</v>
      </c>
      <c r="D30" s="223"/>
      <c r="E30" s="223">
        <v>12.67</v>
      </c>
      <c r="F30" s="223"/>
      <c r="G30" s="223">
        <v>11.59</v>
      </c>
      <c r="H30" s="223"/>
      <c r="I30" s="223">
        <v>2.27</v>
      </c>
      <c r="J30" s="223"/>
      <c r="K30" s="223">
        <v>3.28</v>
      </c>
    </row>
    <row r="31" spans="1:11" x14ac:dyDescent="0.25">
      <c r="A31" s="223">
        <v>2.21</v>
      </c>
      <c r="B31" s="223"/>
      <c r="C31" s="223">
        <v>28.96</v>
      </c>
      <c r="D31" s="223"/>
      <c r="E31" s="223">
        <v>12.67</v>
      </c>
      <c r="F31" s="223"/>
      <c r="G31" s="223">
        <v>11.48</v>
      </c>
      <c r="H31" s="223"/>
      <c r="I31" s="223">
        <v>2.37</v>
      </c>
      <c r="J31" s="223"/>
      <c r="K31" s="223">
        <v>3.47</v>
      </c>
    </row>
    <row r="32" spans="1:11" x14ac:dyDescent="0.25">
      <c r="A32" s="223">
        <v>2.2799999999999998</v>
      </c>
      <c r="B32" s="223"/>
      <c r="C32" s="223">
        <v>28.96</v>
      </c>
      <c r="D32" s="223"/>
      <c r="E32" s="223">
        <v>12.66</v>
      </c>
      <c r="F32" s="223"/>
      <c r="G32" s="223">
        <v>11.36</v>
      </c>
      <c r="H32" s="223"/>
      <c r="I32" s="223">
        <v>2.09</v>
      </c>
      <c r="J32" s="223"/>
      <c r="K32" s="223">
        <v>3.82</v>
      </c>
    </row>
    <row r="33" spans="1:11" x14ac:dyDescent="0.25">
      <c r="A33" s="223">
        <v>2.37</v>
      </c>
      <c r="B33" s="223"/>
      <c r="C33" s="223">
        <v>28.98</v>
      </c>
      <c r="D33" s="223"/>
      <c r="E33" s="223">
        <v>12.64</v>
      </c>
      <c r="F33" s="223"/>
      <c r="G33" s="223">
        <v>11.24</v>
      </c>
      <c r="H33" s="223"/>
      <c r="I33" s="223">
        <v>1.81</v>
      </c>
      <c r="J33" s="223"/>
      <c r="K33" s="223">
        <v>4.16</v>
      </c>
    </row>
    <row r="34" spans="1:11" x14ac:dyDescent="0.25">
      <c r="A34" s="223">
        <v>2.48</v>
      </c>
      <c r="B34" s="223"/>
      <c r="C34" s="223">
        <v>28.99</v>
      </c>
      <c r="D34" s="223"/>
      <c r="E34" s="223">
        <v>12.61</v>
      </c>
      <c r="F34" s="223"/>
      <c r="G34" s="223">
        <v>11.14</v>
      </c>
      <c r="H34" s="223"/>
      <c r="I34" s="223">
        <v>1.73</v>
      </c>
      <c r="J34" s="223"/>
      <c r="K34" s="223">
        <v>4.18</v>
      </c>
    </row>
    <row r="35" spans="1:11" x14ac:dyDescent="0.25">
      <c r="A35" s="223">
        <v>2.58</v>
      </c>
      <c r="B35" s="223"/>
      <c r="C35" s="223">
        <v>29</v>
      </c>
      <c r="D35" s="223"/>
      <c r="E35" s="223">
        <v>12.58</v>
      </c>
      <c r="F35" s="223"/>
      <c r="G35" s="223">
        <v>11.04</v>
      </c>
      <c r="H35" s="223"/>
      <c r="I35" s="223">
        <v>1.65</v>
      </c>
      <c r="J35" s="223"/>
      <c r="K35" s="223">
        <v>4.21</v>
      </c>
    </row>
    <row r="36" spans="1:11" x14ac:dyDescent="0.25">
      <c r="A36" s="223">
        <v>2.69</v>
      </c>
      <c r="B36" s="223"/>
      <c r="C36" s="223">
        <v>29.01</v>
      </c>
      <c r="D36" s="223"/>
      <c r="E36" s="223">
        <v>12.54</v>
      </c>
      <c r="F36" s="223"/>
      <c r="G36" s="223">
        <v>10.95</v>
      </c>
      <c r="H36" s="223"/>
      <c r="I36" s="223">
        <v>1.6</v>
      </c>
      <c r="J36" s="223"/>
      <c r="K36" s="223">
        <v>4.25</v>
      </c>
    </row>
    <row r="37" spans="1:11" x14ac:dyDescent="0.25">
      <c r="A37" s="223">
        <v>2.78</v>
      </c>
      <c r="B37" s="223"/>
      <c r="C37" s="223">
        <v>29.02</v>
      </c>
      <c r="D37" s="223"/>
      <c r="E37" s="223">
        <v>12.49</v>
      </c>
      <c r="F37" s="223"/>
      <c r="G37" s="223">
        <v>10.89</v>
      </c>
      <c r="H37" s="223"/>
      <c r="I37" s="223">
        <v>1.54</v>
      </c>
      <c r="J37" s="223"/>
      <c r="K37" s="223">
        <v>4.3</v>
      </c>
    </row>
    <row r="38" spans="1:11" x14ac:dyDescent="0.25">
      <c r="A38" s="223">
        <v>2.86</v>
      </c>
      <c r="B38" s="223"/>
      <c r="C38" s="223">
        <v>29.06</v>
      </c>
      <c r="D38" s="223"/>
      <c r="E38" s="223">
        <v>12.42</v>
      </c>
      <c r="F38" s="223"/>
      <c r="G38" s="223">
        <v>10.86</v>
      </c>
      <c r="H38" s="223"/>
      <c r="I38" s="223">
        <v>1.57</v>
      </c>
      <c r="J38" s="223"/>
      <c r="K38" s="223">
        <v>4.42</v>
      </c>
    </row>
    <row r="39" spans="1:11" x14ac:dyDescent="0.25">
      <c r="A39" s="223">
        <v>2.97</v>
      </c>
      <c r="B39" s="223"/>
      <c r="C39" s="223">
        <v>29.08</v>
      </c>
      <c r="D39" s="223"/>
      <c r="E39" s="223">
        <v>12.33</v>
      </c>
      <c r="F39" s="223"/>
      <c r="G39" s="223">
        <v>10.85</v>
      </c>
      <c r="H39" s="223"/>
      <c r="I39" s="223">
        <v>1.6</v>
      </c>
      <c r="J39" s="223"/>
      <c r="K39" s="223">
        <v>4.53</v>
      </c>
    </row>
    <row r="40" spans="1:11" x14ac:dyDescent="0.25">
      <c r="A40" s="223">
        <v>3.08</v>
      </c>
      <c r="B40" s="223"/>
      <c r="C40" s="223">
        <v>29.04</v>
      </c>
      <c r="D40" s="223"/>
      <c r="E40" s="223">
        <v>12.29</v>
      </c>
      <c r="F40" s="223"/>
      <c r="G40" s="223">
        <v>10.85</v>
      </c>
      <c r="H40" s="223"/>
      <c r="I40" s="223">
        <v>1.6</v>
      </c>
      <c r="J40" s="223"/>
      <c r="K40" s="223">
        <v>4.51</v>
      </c>
    </row>
    <row r="41" spans="1:11" x14ac:dyDescent="0.25">
      <c r="A41" s="223">
        <v>3.19</v>
      </c>
      <c r="B41" s="223"/>
      <c r="C41" s="223">
        <v>29.05</v>
      </c>
      <c r="D41" s="223"/>
      <c r="E41" s="223">
        <v>12.25</v>
      </c>
      <c r="F41" s="223"/>
      <c r="G41" s="223">
        <v>10.85</v>
      </c>
      <c r="H41" s="223"/>
      <c r="I41" s="223">
        <v>1.59</v>
      </c>
      <c r="J41" s="223"/>
      <c r="K41" s="223">
        <v>4.49</v>
      </c>
    </row>
    <row r="42" spans="1:11" x14ac:dyDescent="0.25">
      <c r="A42" s="223">
        <v>3.31</v>
      </c>
      <c r="B42" s="223"/>
      <c r="C42" s="223">
        <v>29.06</v>
      </c>
      <c r="D42" s="223"/>
      <c r="E42" s="223">
        <v>12.21</v>
      </c>
      <c r="F42" s="223"/>
      <c r="G42" s="223">
        <v>10.85</v>
      </c>
      <c r="H42" s="223"/>
      <c r="I42" s="223">
        <v>1.59</v>
      </c>
      <c r="J42" s="223"/>
      <c r="K42" s="223">
        <v>4.5</v>
      </c>
    </row>
    <row r="43" spans="1:11" x14ac:dyDescent="0.25">
      <c r="A43" s="223">
        <v>3.42</v>
      </c>
      <c r="B43" s="223"/>
      <c r="C43" s="223">
        <v>29.05</v>
      </c>
      <c r="D43" s="223"/>
      <c r="E43" s="223">
        <v>12.19</v>
      </c>
      <c r="F43" s="223"/>
      <c r="G43" s="223">
        <v>10.85</v>
      </c>
      <c r="H43" s="223"/>
      <c r="I43" s="223">
        <v>1.58</v>
      </c>
      <c r="J43" s="223"/>
      <c r="K43" s="223">
        <v>4.5</v>
      </c>
    </row>
    <row r="44" spans="1:11" x14ac:dyDescent="0.25">
      <c r="A44" s="223">
        <v>3.52</v>
      </c>
      <c r="B44" s="223"/>
      <c r="C44" s="223">
        <v>29.04</v>
      </c>
      <c r="D44" s="223"/>
      <c r="E44" s="223">
        <v>12.18</v>
      </c>
      <c r="F44" s="223"/>
      <c r="G44" s="223">
        <v>10.84</v>
      </c>
      <c r="H44" s="223"/>
      <c r="I44" s="223">
        <v>1.62</v>
      </c>
      <c r="J44" s="223"/>
      <c r="K44" s="223">
        <v>4.3499999999999996</v>
      </c>
    </row>
    <row r="45" spans="1:11" x14ac:dyDescent="0.25">
      <c r="A45" s="223">
        <v>3.63</v>
      </c>
      <c r="B45" s="223"/>
      <c r="C45" s="223">
        <v>29.05</v>
      </c>
      <c r="D45" s="223"/>
      <c r="E45" s="223">
        <v>12.17</v>
      </c>
      <c r="F45" s="223"/>
      <c r="G45" s="223">
        <v>10.82</v>
      </c>
      <c r="H45" s="223"/>
      <c r="I45" s="223">
        <v>1.65</v>
      </c>
      <c r="J45" s="223"/>
      <c r="K45" s="223">
        <v>4.21</v>
      </c>
    </row>
    <row r="46" spans="1:11" x14ac:dyDescent="0.25">
      <c r="A46" s="223">
        <v>3.75</v>
      </c>
      <c r="B46" s="223"/>
      <c r="C46" s="223">
        <v>29.05</v>
      </c>
      <c r="D46" s="223"/>
      <c r="E46" s="223">
        <v>12.16</v>
      </c>
      <c r="F46" s="223"/>
      <c r="G46" s="223">
        <v>10.8</v>
      </c>
      <c r="H46" s="223"/>
      <c r="I46" s="223">
        <v>1.63</v>
      </c>
      <c r="J46" s="223"/>
      <c r="K46" s="223">
        <v>4.25</v>
      </c>
    </row>
    <row r="47" spans="1:11" x14ac:dyDescent="0.25">
      <c r="A47" s="223">
        <v>3.85</v>
      </c>
      <c r="B47" s="223"/>
      <c r="C47" s="223">
        <v>29.05</v>
      </c>
      <c r="D47" s="223"/>
      <c r="E47" s="223">
        <v>12.16</v>
      </c>
      <c r="F47" s="223"/>
      <c r="G47" s="223">
        <v>10.77</v>
      </c>
      <c r="H47" s="223"/>
      <c r="I47" s="223">
        <v>1.6</v>
      </c>
      <c r="J47" s="223"/>
      <c r="K47" s="223">
        <v>4.29</v>
      </c>
    </row>
    <row r="48" spans="1:11" x14ac:dyDescent="0.25">
      <c r="A48" s="223">
        <v>3.95</v>
      </c>
      <c r="B48" s="223"/>
      <c r="C48" s="223">
        <v>29.06</v>
      </c>
      <c r="D48" s="223"/>
      <c r="E48" s="223">
        <v>12.14</v>
      </c>
      <c r="F48" s="223"/>
      <c r="G48" s="223">
        <v>10.73</v>
      </c>
      <c r="H48" s="223"/>
      <c r="I48" s="223">
        <v>1.55</v>
      </c>
      <c r="J48" s="223"/>
      <c r="K48" s="223">
        <v>4.0999999999999996</v>
      </c>
    </row>
    <row r="49" spans="1:11" x14ac:dyDescent="0.25">
      <c r="A49" s="223">
        <v>4.0599999999999996</v>
      </c>
      <c r="B49" s="223"/>
      <c r="C49" s="223">
        <v>29.06</v>
      </c>
      <c r="D49" s="223"/>
      <c r="E49" s="223">
        <v>12.12</v>
      </c>
      <c r="F49" s="223"/>
      <c r="G49" s="223">
        <v>10.7</v>
      </c>
      <c r="H49" s="223"/>
      <c r="I49" s="223">
        <v>1.49</v>
      </c>
      <c r="J49" s="223"/>
      <c r="K49" s="223">
        <v>3.89</v>
      </c>
    </row>
    <row r="50" spans="1:11" x14ac:dyDescent="0.25">
      <c r="A50" s="223">
        <v>4.17</v>
      </c>
      <c r="B50" s="223"/>
      <c r="C50" s="223">
        <v>29.06</v>
      </c>
      <c r="D50" s="223"/>
      <c r="E50" s="223">
        <v>12.11</v>
      </c>
      <c r="F50" s="223"/>
      <c r="G50" s="223">
        <v>10.67</v>
      </c>
      <c r="H50" s="223"/>
      <c r="I50" s="223">
        <v>1.52</v>
      </c>
      <c r="J50" s="223"/>
      <c r="K50" s="223">
        <v>4.07</v>
      </c>
    </row>
    <row r="51" spans="1:11" x14ac:dyDescent="0.25">
      <c r="A51" s="223">
        <v>4.29</v>
      </c>
      <c r="B51" s="223"/>
      <c r="C51" s="223">
        <v>29.06</v>
      </c>
      <c r="D51" s="223"/>
      <c r="E51" s="223">
        <v>12.09</v>
      </c>
      <c r="F51" s="223"/>
      <c r="G51" s="223">
        <v>10.65</v>
      </c>
      <c r="H51" s="223"/>
      <c r="I51" s="223">
        <v>1.55</v>
      </c>
      <c r="J51" s="223"/>
      <c r="K51" s="223">
        <v>4.26</v>
      </c>
    </row>
    <row r="52" spans="1:11" x14ac:dyDescent="0.25">
      <c r="A52" s="223">
        <v>4.4000000000000004</v>
      </c>
      <c r="B52" s="223"/>
      <c r="C52" s="223">
        <v>29.06</v>
      </c>
      <c r="D52" s="223"/>
      <c r="E52" s="223">
        <v>12.08</v>
      </c>
      <c r="F52" s="223"/>
      <c r="G52" s="223">
        <v>10.63</v>
      </c>
      <c r="H52" s="223"/>
      <c r="I52" s="223">
        <v>1.51</v>
      </c>
      <c r="J52" s="223"/>
      <c r="K52" s="223">
        <v>4.1100000000000003</v>
      </c>
    </row>
    <row r="53" spans="1:11" x14ac:dyDescent="0.25">
      <c r="A53" s="223">
        <v>4.5</v>
      </c>
      <c r="B53" s="223"/>
      <c r="C53" s="223">
        <v>29.07</v>
      </c>
      <c r="D53" s="223"/>
      <c r="E53" s="223">
        <v>12.06</v>
      </c>
      <c r="F53" s="223"/>
      <c r="G53" s="223">
        <v>10.6</v>
      </c>
      <c r="H53" s="223"/>
      <c r="I53" s="223">
        <v>1.48</v>
      </c>
      <c r="J53" s="223"/>
      <c r="K53" s="223">
        <v>3.95</v>
      </c>
    </row>
    <row r="54" spans="1:11" x14ac:dyDescent="0.25">
      <c r="A54" s="223">
        <v>4.6100000000000003</v>
      </c>
      <c r="B54" s="223"/>
      <c r="C54" s="223">
        <v>29.07</v>
      </c>
      <c r="D54" s="223"/>
      <c r="E54" s="223">
        <v>12.05</v>
      </c>
      <c r="F54" s="223"/>
      <c r="G54" s="223">
        <v>10.58</v>
      </c>
      <c r="H54" s="223"/>
      <c r="I54" s="223">
        <v>1.48</v>
      </c>
      <c r="J54" s="223"/>
      <c r="K54" s="223">
        <v>4.0199999999999996</v>
      </c>
    </row>
    <row r="55" spans="1:11" x14ac:dyDescent="0.25">
      <c r="A55" s="223">
        <v>4.6900000000000004</v>
      </c>
      <c r="B55" s="223"/>
      <c r="C55" s="223">
        <v>29.06</v>
      </c>
      <c r="D55" s="223"/>
      <c r="E55" s="223">
        <v>12.04</v>
      </c>
      <c r="F55" s="223"/>
      <c r="G55" s="223">
        <v>10.56</v>
      </c>
      <c r="H55" s="223"/>
      <c r="I55" s="223">
        <v>1.49</v>
      </c>
      <c r="J55" s="223"/>
      <c r="K55" s="223">
        <v>4.08</v>
      </c>
    </row>
    <row r="56" spans="1:11" x14ac:dyDescent="0.25">
      <c r="A56" s="223">
        <v>4.78</v>
      </c>
      <c r="B56" s="223"/>
      <c r="C56" s="223">
        <v>29.07</v>
      </c>
      <c r="D56" s="223"/>
      <c r="E56" s="223">
        <v>12.03</v>
      </c>
      <c r="F56" s="223"/>
      <c r="G56" s="223">
        <v>10.53</v>
      </c>
      <c r="H56" s="223"/>
      <c r="I56" s="223">
        <v>1.52</v>
      </c>
      <c r="J56" s="223"/>
      <c r="K56" s="223">
        <v>3.97</v>
      </c>
    </row>
    <row r="57" spans="1:11" x14ac:dyDescent="0.25">
      <c r="A57" s="223">
        <v>4.92</v>
      </c>
      <c r="B57" s="223"/>
      <c r="C57" s="223">
        <v>29.07</v>
      </c>
      <c r="D57" s="223"/>
      <c r="E57" s="223">
        <v>12.02</v>
      </c>
      <c r="F57" s="223"/>
      <c r="G57" s="223">
        <v>10.51</v>
      </c>
      <c r="H57" s="223"/>
      <c r="I57" s="223">
        <v>1.55</v>
      </c>
      <c r="J57" s="223"/>
      <c r="K57" s="223">
        <v>3.85</v>
      </c>
    </row>
    <row r="58" spans="1:11" x14ac:dyDescent="0.25">
      <c r="A58" s="223">
        <v>5</v>
      </c>
      <c r="B58" s="223"/>
      <c r="C58" s="223">
        <v>29.07</v>
      </c>
      <c r="D58" s="223"/>
      <c r="E58" s="223">
        <v>12.01</v>
      </c>
      <c r="F58" s="223"/>
      <c r="G58" s="223">
        <v>10.48</v>
      </c>
      <c r="H58" s="223"/>
      <c r="I58" s="223">
        <v>1.57</v>
      </c>
      <c r="J58" s="223"/>
      <c r="K58" s="223">
        <v>3.87</v>
      </c>
    </row>
    <row r="59" spans="1:11" x14ac:dyDescent="0.25">
      <c r="A59" s="223">
        <v>5.05</v>
      </c>
      <c r="B59" s="223"/>
      <c r="C59" s="223">
        <v>29.07</v>
      </c>
      <c r="D59" s="223"/>
      <c r="E59" s="223">
        <v>12</v>
      </c>
      <c r="F59" s="223"/>
      <c r="G59" s="223">
        <v>10.45</v>
      </c>
      <c r="H59" s="223"/>
      <c r="I59" s="223">
        <v>1.58</v>
      </c>
      <c r="J59" s="223"/>
      <c r="K59" s="223">
        <v>3.88</v>
      </c>
    </row>
    <row r="60" spans="1:11" x14ac:dyDescent="0.25">
      <c r="A60" s="223">
        <v>5.18</v>
      </c>
      <c r="B60" s="223"/>
      <c r="C60" s="223">
        <v>29.08</v>
      </c>
      <c r="D60" s="223"/>
      <c r="E60" s="223">
        <v>11.98</v>
      </c>
      <c r="F60" s="223"/>
      <c r="G60" s="223">
        <v>10.43</v>
      </c>
      <c r="H60" s="223"/>
      <c r="I60" s="223">
        <v>1.56</v>
      </c>
      <c r="J60" s="223"/>
      <c r="K60" s="223">
        <v>3.77</v>
      </c>
    </row>
    <row r="61" spans="1:11" x14ac:dyDescent="0.25">
      <c r="A61" s="223">
        <v>5.3</v>
      </c>
      <c r="B61" s="223"/>
      <c r="C61" s="223">
        <v>29.08</v>
      </c>
      <c r="D61" s="223"/>
      <c r="E61" s="223">
        <v>11.97</v>
      </c>
      <c r="F61" s="223"/>
      <c r="G61" s="223">
        <v>10.42</v>
      </c>
      <c r="H61" s="223"/>
      <c r="I61" s="223">
        <v>1.54</v>
      </c>
      <c r="J61" s="223"/>
      <c r="K61" s="223">
        <v>3.67</v>
      </c>
    </row>
    <row r="62" spans="1:11" x14ac:dyDescent="0.25">
      <c r="A62" s="223">
        <v>5.39</v>
      </c>
      <c r="B62" s="223"/>
      <c r="C62" s="223">
        <v>29.07</v>
      </c>
      <c r="D62" s="223"/>
      <c r="E62" s="223">
        <v>11.97</v>
      </c>
      <c r="F62" s="223"/>
      <c r="G62" s="223">
        <v>10.41</v>
      </c>
      <c r="H62" s="223"/>
      <c r="I62" s="223">
        <v>1.54</v>
      </c>
      <c r="J62" s="223"/>
      <c r="K62" s="223">
        <v>3.62</v>
      </c>
    </row>
    <row r="63" spans="1:11" x14ac:dyDescent="0.25">
      <c r="A63" s="223">
        <v>5.49</v>
      </c>
      <c r="B63" s="223"/>
      <c r="C63" s="223">
        <v>29.07</v>
      </c>
      <c r="D63" s="223"/>
      <c r="E63" s="223">
        <v>11.97</v>
      </c>
      <c r="F63" s="223"/>
      <c r="G63" s="223">
        <v>10.41</v>
      </c>
      <c r="H63" s="223"/>
      <c r="I63" s="223">
        <v>1.52</v>
      </c>
      <c r="J63" s="223"/>
      <c r="K63" s="223">
        <v>3.52</v>
      </c>
    </row>
    <row r="64" spans="1:11" x14ac:dyDescent="0.25">
      <c r="A64" s="223">
        <v>5.57</v>
      </c>
      <c r="B64" s="223"/>
      <c r="C64" s="223">
        <v>29.07</v>
      </c>
      <c r="D64" s="223"/>
      <c r="E64" s="223">
        <v>11.96</v>
      </c>
      <c r="F64" s="223"/>
      <c r="G64" s="223">
        <v>10.4</v>
      </c>
      <c r="H64" s="223"/>
      <c r="I64" s="223">
        <v>1.52</v>
      </c>
      <c r="J64" s="223"/>
      <c r="K64" s="223">
        <v>3.52</v>
      </c>
    </row>
    <row r="65" spans="1:11" x14ac:dyDescent="0.25">
      <c r="A65" s="223">
        <v>5.63</v>
      </c>
      <c r="B65" s="223"/>
      <c r="C65" s="223">
        <v>29.07</v>
      </c>
      <c r="D65" s="223"/>
      <c r="E65" s="223">
        <v>11.96</v>
      </c>
      <c r="F65" s="223"/>
      <c r="G65" s="223">
        <v>10.39</v>
      </c>
      <c r="H65" s="223"/>
      <c r="I65" s="223">
        <v>1.55</v>
      </c>
      <c r="J65" s="223"/>
      <c r="K65" s="223">
        <v>3.56</v>
      </c>
    </row>
    <row r="66" spans="1:11" x14ac:dyDescent="0.25">
      <c r="A66" s="223">
        <v>5.73</v>
      </c>
      <c r="B66" s="223"/>
      <c r="C66" s="223">
        <v>29.07</v>
      </c>
      <c r="D66" s="223"/>
      <c r="E66" s="223">
        <v>11.96</v>
      </c>
      <c r="F66" s="223"/>
      <c r="G66" s="223">
        <v>10.4</v>
      </c>
      <c r="H66" s="223"/>
      <c r="I66" s="223">
        <v>1.56</v>
      </c>
      <c r="J66" s="223"/>
      <c r="K66" s="223">
        <v>3.56</v>
      </c>
    </row>
    <row r="67" spans="1:11" x14ac:dyDescent="0.25">
      <c r="A67" s="223">
        <v>5.84</v>
      </c>
      <c r="B67" s="223"/>
      <c r="C67" s="223">
        <v>29.07</v>
      </c>
      <c r="D67" s="223"/>
      <c r="E67" s="223">
        <v>11.96</v>
      </c>
      <c r="F67" s="223"/>
      <c r="G67" s="223">
        <v>10.4</v>
      </c>
      <c r="H67" s="223"/>
      <c r="I67" s="223">
        <v>1.55</v>
      </c>
      <c r="J67" s="223"/>
      <c r="K67" s="223">
        <v>3.46</v>
      </c>
    </row>
    <row r="68" spans="1:11" x14ac:dyDescent="0.25">
      <c r="A68" s="223">
        <v>5.94</v>
      </c>
      <c r="B68" s="223"/>
      <c r="C68" s="223">
        <v>29.08</v>
      </c>
      <c r="D68" s="223"/>
      <c r="E68" s="223">
        <v>11.95</v>
      </c>
      <c r="F68" s="223"/>
      <c r="G68" s="223">
        <v>10.39</v>
      </c>
      <c r="H68" s="223"/>
      <c r="I68" s="223">
        <v>1.55</v>
      </c>
      <c r="J68" s="223"/>
      <c r="K68" s="223">
        <v>3.46</v>
      </c>
    </row>
    <row r="69" spans="1:11" x14ac:dyDescent="0.25">
      <c r="A69" s="223">
        <v>6.05</v>
      </c>
      <c r="B69" s="223"/>
      <c r="C69" s="223">
        <v>29.08</v>
      </c>
      <c r="D69" s="223"/>
      <c r="E69" s="223">
        <v>11.94</v>
      </c>
      <c r="F69" s="223"/>
      <c r="G69" s="223">
        <v>10.39</v>
      </c>
      <c r="H69" s="223"/>
      <c r="I69" s="223">
        <v>1.58</v>
      </c>
      <c r="J69" s="223"/>
      <c r="K69" s="223">
        <v>3.61</v>
      </c>
    </row>
    <row r="70" spans="1:11" x14ac:dyDescent="0.25">
      <c r="A70" s="223">
        <v>6.16</v>
      </c>
      <c r="B70" s="223"/>
      <c r="C70" s="223">
        <v>29.08</v>
      </c>
      <c r="D70" s="223"/>
      <c r="E70" s="223">
        <v>11.93</v>
      </c>
      <c r="F70" s="223"/>
      <c r="G70" s="223">
        <v>10.4</v>
      </c>
      <c r="H70" s="223"/>
      <c r="I70" s="223">
        <v>1.58</v>
      </c>
      <c r="J70" s="223"/>
      <c r="K70" s="223">
        <v>3.61</v>
      </c>
    </row>
    <row r="71" spans="1:11" x14ac:dyDescent="0.25">
      <c r="A71" s="223">
        <v>6.25</v>
      </c>
      <c r="B71" s="223"/>
      <c r="C71" s="223">
        <v>29.08</v>
      </c>
      <c r="D71" s="223"/>
      <c r="E71" s="223">
        <v>11.93</v>
      </c>
      <c r="F71" s="223"/>
      <c r="G71" s="223">
        <v>10.39</v>
      </c>
      <c r="H71" s="223"/>
      <c r="I71" s="223">
        <v>1.45</v>
      </c>
      <c r="J71" s="223"/>
      <c r="K71" s="223">
        <v>3.39</v>
      </c>
    </row>
    <row r="72" spans="1:11" x14ac:dyDescent="0.25">
      <c r="A72" s="223">
        <v>6.33</v>
      </c>
      <c r="B72" s="223"/>
      <c r="C72" s="223">
        <v>29.08</v>
      </c>
      <c r="D72" s="223"/>
      <c r="E72" s="223">
        <v>11.93</v>
      </c>
      <c r="F72" s="223"/>
      <c r="G72" s="223">
        <v>10.4</v>
      </c>
      <c r="H72" s="223"/>
      <c r="I72" s="223">
        <v>1.45</v>
      </c>
      <c r="J72" s="223"/>
      <c r="K72" s="223">
        <v>3.39</v>
      </c>
    </row>
    <row r="73" spans="1:11" x14ac:dyDescent="0.25">
      <c r="A73" s="223">
        <v>6.43</v>
      </c>
      <c r="B73" s="223"/>
      <c r="C73" s="223">
        <v>29.08</v>
      </c>
      <c r="D73" s="223"/>
      <c r="E73" s="223">
        <v>11.92</v>
      </c>
      <c r="F73" s="223"/>
      <c r="G73" s="223">
        <v>10.4</v>
      </c>
      <c r="H73" s="223"/>
      <c r="I73" s="223">
        <v>1.48</v>
      </c>
      <c r="J73" s="223"/>
      <c r="K73" s="223">
        <v>3.35</v>
      </c>
    </row>
    <row r="74" spans="1:11" x14ac:dyDescent="0.25">
      <c r="A74" s="223">
        <v>6.51</v>
      </c>
      <c r="B74" s="223"/>
      <c r="C74" s="223">
        <v>29.08</v>
      </c>
      <c r="D74" s="223"/>
      <c r="E74" s="223">
        <v>11.92</v>
      </c>
      <c r="F74" s="223"/>
      <c r="G74" s="223">
        <v>10.41</v>
      </c>
      <c r="H74" s="223"/>
      <c r="I74" s="223">
        <v>1.48</v>
      </c>
      <c r="J74" s="223"/>
      <c r="K74" s="223">
        <v>3.35</v>
      </c>
    </row>
    <row r="75" spans="1:11" x14ac:dyDescent="0.25">
      <c r="A75" s="223">
        <v>6.59</v>
      </c>
      <c r="B75" s="223"/>
      <c r="C75" s="223">
        <v>29.08</v>
      </c>
      <c r="D75" s="223"/>
      <c r="E75" s="223">
        <v>11.92</v>
      </c>
      <c r="F75" s="223"/>
      <c r="G75" s="223">
        <v>10.41</v>
      </c>
      <c r="H75" s="223"/>
      <c r="I75" s="223">
        <v>1.58</v>
      </c>
      <c r="J75" s="223"/>
      <c r="K75" s="223">
        <v>3.68</v>
      </c>
    </row>
    <row r="76" spans="1:11" x14ac:dyDescent="0.25">
      <c r="A76" s="223">
        <v>6.7</v>
      </c>
      <c r="B76" s="223"/>
      <c r="C76" s="223">
        <v>29.08</v>
      </c>
      <c r="D76" s="223"/>
      <c r="E76" s="223">
        <v>11.91</v>
      </c>
      <c r="F76" s="223"/>
      <c r="G76" s="223">
        <v>10.41</v>
      </c>
      <c r="H76" s="223"/>
      <c r="I76" s="223">
        <v>1.58</v>
      </c>
      <c r="J76" s="223"/>
      <c r="K76" s="223">
        <v>3.68</v>
      </c>
    </row>
    <row r="77" spans="1:11" x14ac:dyDescent="0.25">
      <c r="A77" s="223">
        <v>6.82</v>
      </c>
      <c r="B77" s="223"/>
      <c r="C77" s="223">
        <v>29.08</v>
      </c>
      <c r="D77" s="223"/>
      <c r="E77" s="223">
        <v>11.91</v>
      </c>
      <c r="F77" s="223"/>
      <c r="G77" s="223">
        <v>10.4</v>
      </c>
      <c r="H77" s="223"/>
      <c r="I77" s="223">
        <v>1.45</v>
      </c>
      <c r="J77" s="223"/>
      <c r="K77" s="223">
        <v>3.02</v>
      </c>
    </row>
    <row r="78" spans="1:11" x14ac:dyDescent="0.25">
      <c r="A78" s="223">
        <v>6.91</v>
      </c>
      <c r="B78" s="223"/>
      <c r="C78" s="223">
        <v>29.08</v>
      </c>
      <c r="D78" s="223"/>
      <c r="E78" s="223">
        <v>11.91</v>
      </c>
      <c r="F78" s="223"/>
      <c r="G78" s="223">
        <v>10.4</v>
      </c>
      <c r="H78" s="223"/>
      <c r="I78" s="223">
        <v>1.46</v>
      </c>
      <c r="J78" s="223"/>
      <c r="K78" s="223">
        <v>3.02</v>
      </c>
    </row>
    <row r="79" spans="1:11" x14ac:dyDescent="0.25">
      <c r="A79" s="223">
        <v>6.99</v>
      </c>
      <c r="B79" s="223"/>
      <c r="C79" s="223">
        <v>29.08</v>
      </c>
      <c r="D79" s="223"/>
      <c r="E79" s="223">
        <v>11.91</v>
      </c>
      <c r="F79" s="223"/>
      <c r="G79" s="223">
        <v>10.39</v>
      </c>
      <c r="H79" s="223"/>
      <c r="I79" s="223">
        <v>1.52</v>
      </c>
      <c r="J79" s="223"/>
      <c r="K79" s="223">
        <v>3.48</v>
      </c>
    </row>
    <row r="80" spans="1:11" x14ac:dyDescent="0.25">
      <c r="A80" s="223">
        <v>7.1</v>
      </c>
      <c r="B80" s="223"/>
      <c r="C80" s="223">
        <v>29.08</v>
      </c>
      <c r="D80" s="223"/>
      <c r="E80" s="223">
        <v>11.91</v>
      </c>
      <c r="F80" s="223"/>
      <c r="G80" s="223">
        <v>10.39</v>
      </c>
      <c r="H80" s="223"/>
      <c r="I80" s="223">
        <v>1.52</v>
      </c>
      <c r="J80" s="223"/>
      <c r="K80" s="223">
        <v>3.48</v>
      </c>
    </row>
    <row r="81" spans="1:11" x14ac:dyDescent="0.25">
      <c r="A81" s="223">
        <v>7.19</v>
      </c>
      <c r="B81" s="223"/>
      <c r="C81" s="223">
        <v>29.08</v>
      </c>
      <c r="D81" s="223"/>
      <c r="E81" s="223">
        <v>11.9</v>
      </c>
      <c r="F81" s="223"/>
      <c r="G81" s="223">
        <v>10.38</v>
      </c>
      <c r="H81" s="223"/>
      <c r="I81" s="223">
        <v>1.61</v>
      </c>
      <c r="J81" s="223"/>
      <c r="K81" s="223">
        <v>3.69</v>
      </c>
    </row>
    <row r="82" spans="1:11" x14ac:dyDescent="0.25">
      <c r="A82" s="223">
        <v>7.29</v>
      </c>
      <c r="B82" s="223"/>
      <c r="C82" s="223">
        <v>29.08</v>
      </c>
      <c r="D82" s="223"/>
      <c r="E82" s="223">
        <v>11.9</v>
      </c>
      <c r="F82" s="223"/>
      <c r="G82" s="223">
        <v>10.37</v>
      </c>
      <c r="H82" s="223"/>
      <c r="I82" s="223">
        <v>1.61</v>
      </c>
      <c r="J82" s="223"/>
      <c r="K82" s="223">
        <v>3.69</v>
      </c>
    </row>
    <row r="83" spans="1:11" x14ac:dyDescent="0.25">
      <c r="A83" s="223">
        <v>7.41</v>
      </c>
      <c r="B83" s="223"/>
      <c r="C83" s="223">
        <v>29.08</v>
      </c>
      <c r="D83" s="223"/>
      <c r="E83" s="223">
        <v>11.89</v>
      </c>
      <c r="F83" s="223"/>
      <c r="G83" s="223">
        <v>10.37</v>
      </c>
      <c r="H83" s="223"/>
      <c r="I83" s="223">
        <v>1.57</v>
      </c>
      <c r="J83" s="223"/>
      <c r="K83" s="223">
        <v>3.48</v>
      </c>
    </row>
    <row r="84" spans="1:11" x14ac:dyDescent="0.25">
      <c r="A84" s="223">
        <v>7.54</v>
      </c>
      <c r="B84" s="223"/>
      <c r="C84" s="223">
        <v>29.09</v>
      </c>
      <c r="D84" s="223"/>
      <c r="E84" s="223">
        <v>11.89</v>
      </c>
      <c r="F84" s="223"/>
      <c r="G84" s="223">
        <v>10.37</v>
      </c>
      <c r="H84" s="223"/>
      <c r="I84" s="223">
        <v>1.57</v>
      </c>
      <c r="J84" s="223"/>
      <c r="K84" s="223">
        <v>3.49</v>
      </c>
    </row>
    <row r="85" spans="1:11" x14ac:dyDescent="0.25">
      <c r="A85" s="223">
        <v>7.66</v>
      </c>
      <c r="B85" s="223"/>
      <c r="C85" s="223">
        <v>29.08</v>
      </c>
      <c r="D85" s="223"/>
      <c r="E85" s="223">
        <v>11.88</v>
      </c>
      <c r="F85" s="223"/>
      <c r="G85" s="223">
        <v>10.38</v>
      </c>
      <c r="H85" s="223"/>
      <c r="I85" s="223">
        <v>1.51</v>
      </c>
      <c r="J85" s="223"/>
      <c r="K85" s="223">
        <v>3.45</v>
      </c>
    </row>
    <row r="86" spans="1:11" x14ac:dyDescent="0.25">
      <c r="A86" s="223">
        <v>7.74</v>
      </c>
      <c r="B86" s="223"/>
      <c r="C86" s="223">
        <v>29.08</v>
      </c>
      <c r="D86" s="223"/>
      <c r="E86" s="223">
        <v>11.88</v>
      </c>
      <c r="F86" s="223"/>
      <c r="G86" s="223">
        <v>10.38</v>
      </c>
      <c r="H86" s="223"/>
      <c r="I86" s="223">
        <v>1.51</v>
      </c>
      <c r="J86" s="223"/>
      <c r="K86" s="223">
        <v>3.45</v>
      </c>
    </row>
    <row r="87" spans="1:11" x14ac:dyDescent="0.25">
      <c r="A87" s="223">
        <v>7.82</v>
      </c>
      <c r="B87" s="223"/>
      <c r="C87" s="223">
        <v>29.09</v>
      </c>
      <c r="D87" s="223"/>
      <c r="E87" s="223">
        <v>11.88</v>
      </c>
      <c r="F87" s="223"/>
      <c r="G87" s="223">
        <v>10.38</v>
      </c>
      <c r="H87" s="223"/>
      <c r="I87" s="223">
        <v>1.46</v>
      </c>
      <c r="J87" s="223"/>
      <c r="K87" s="223">
        <v>3.1</v>
      </c>
    </row>
    <row r="88" spans="1:11" x14ac:dyDescent="0.25">
      <c r="A88" s="223">
        <v>7.94</v>
      </c>
      <c r="B88" s="223"/>
      <c r="C88" s="223">
        <v>29.08</v>
      </c>
      <c r="D88" s="223"/>
      <c r="E88" s="223">
        <v>11.88</v>
      </c>
      <c r="F88" s="223"/>
      <c r="G88" s="223">
        <v>10.38</v>
      </c>
      <c r="H88" s="223"/>
      <c r="I88" s="223">
        <v>1.46</v>
      </c>
      <c r="J88" s="223"/>
      <c r="K88" s="223">
        <v>3.1</v>
      </c>
    </row>
    <row r="89" spans="1:11" x14ac:dyDescent="0.25">
      <c r="A89" s="223">
        <v>8.0500000000000007</v>
      </c>
      <c r="B89" s="223"/>
      <c r="C89" s="223">
        <v>29.08</v>
      </c>
      <c r="D89" s="223"/>
      <c r="E89" s="223">
        <v>11.88</v>
      </c>
      <c r="F89" s="223"/>
      <c r="G89" s="223">
        <v>10.38</v>
      </c>
      <c r="H89" s="223"/>
      <c r="I89" s="223">
        <v>1.49</v>
      </c>
      <c r="J89" s="223"/>
      <c r="K89" s="223">
        <v>3.19</v>
      </c>
    </row>
    <row r="90" spans="1:11" x14ac:dyDescent="0.25">
      <c r="A90" s="223">
        <v>8.1</v>
      </c>
      <c r="B90" s="223"/>
      <c r="C90" s="223">
        <v>29.08</v>
      </c>
      <c r="D90" s="223"/>
      <c r="E90" s="223">
        <v>11.88</v>
      </c>
      <c r="F90" s="223"/>
      <c r="G90" s="223">
        <v>10.38</v>
      </c>
      <c r="H90" s="223"/>
      <c r="I90" s="223">
        <v>1.5</v>
      </c>
      <c r="J90" s="223"/>
      <c r="K90" s="223">
        <v>3.19</v>
      </c>
    </row>
    <row r="91" spans="1:11" x14ac:dyDescent="0.25">
      <c r="A91" s="223">
        <v>8.1999999999999993</v>
      </c>
      <c r="B91" s="223"/>
      <c r="C91" s="223">
        <v>29.08</v>
      </c>
      <c r="D91" s="223"/>
      <c r="E91" s="223">
        <v>11.87</v>
      </c>
      <c r="F91" s="223"/>
      <c r="G91" s="223">
        <v>10.37</v>
      </c>
      <c r="H91" s="223"/>
      <c r="I91" s="223">
        <v>1.62</v>
      </c>
      <c r="J91" s="223"/>
      <c r="K91" s="223">
        <v>3.53</v>
      </c>
    </row>
    <row r="92" spans="1:11" x14ac:dyDescent="0.25">
      <c r="A92" s="223">
        <v>8.32</v>
      </c>
      <c r="B92" s="223"/>
      <c r="C92" s="223">
        <v>29.08</v>
      </c>
      <c r="D92" s="223"/>
      <c r="E92" s="223">
        <v>11.87</v>
      </c>
      <c r="F92" s="223"/>
      <c r="G92" s="223">
        <v>10.37</v>
      </c>
      <c r="H92" s="223"/>
      <c r="I92" s="223">
        <v>1.62</v>
      </c>
      <c r="J92" s="223"/>
      <c r="K92" s="223">
        <v>3.54</v>
      </c>
    </row>
    <row r="93" spans="1:11" x14ac:dyDescent="0.25">
      <c r="A93" s="223">
        <v>8.4</v>
      </c>
      <c r="B93" s="223"/>
      <c r="C93" s="223">
        <v>29.08</v>
      </c>
      <c r="D93" s="223"/>
      <c r="E93" s="223">
        <v>11.87</v>
      </c>
      <c r="F93" s="223"/>
      <c r="G93" s="223">
        <v>10.36</v>
      </c>
      <c r="H93" s="223"/>
      <c r="I93" s="223">
        <v>1.59</v>
      </c>
      <c r="J93" s="223"/>
      <c r="K93" s="223">
        <v>3.25</v>
      </c>
    </row>
    <row r="94" spans="1:11" x14ac:dyDescent="0.25">
      <c r="A94" s="223">
        <v>8.4600000000000009</v>
      </c>
      <c r="B94" s="223"/>
      <c r="C94" s="223">
        <v>29.08</v>
      </c>
      <c r="D94" s="223"/>
      <c r="E94" s="223">
        <v>11.87</v>
      </c>
      <c r="F94" s="223"/>
      <c r="G94" s="223">
        <v>10.34</v>
      </c>
      <c r="H94" s="223"/>
      <c r="I94" s="223">
        <v>1.59</v>
      </c>
      <c r="J94" s="223"/>
      <c r="K94" s="223">
        <v>3.26</v>
      </c>
    </row>
    <row r="95" spans="1:11" x14ac:dyDescent="0.25">
      <c r="A95" s="223">
        <v>8.56</v>
      </c>
      <c r="B95" s="223"/>
      <c r="C95" s="223">
        <v>29.09</v>
      </c>
      <c r="D95" s="223"/>
      <c r="E95" s="223">
        <v>11.87</v>
      </c>
      <c r="F95" s="223"/>
      <c r="G95" s="223">
        <v>10.34</v>
      </c>
      <c r="H95" s="223"/>
      <c r="I95" s="223">
        <v>1.45</v>
      </c>
      <c r="J95" s="223"/>
      <c r="K95" s="223">
        <v>3.28</v>
      </c>
    </row>
    <row r="96" spans="1:11" x14ac:dyDescent="0.25">
      <c r="A96" s="223">
        <v>8.66</v>
      </c>
      <c r="B96" s="223"/>
      <c r="C96" s="223">
        <v>29.08</v>
      </c>
      <c r="D96" s="223"/>
      <c r="E96" s="223">
        <v>11.87</v>
      </c>
      <c r="F96" s="223"/>
      <c r="G96" s="223">
        <v>10.33</v>
      </c>
      <c r="H96" s="223"/>
      <c r="I96" s="223">
        <v>1.45</v>
      </c>
      <c r="J96" s="223"/>
      <c r="K96" s="223">
        <v>3.28</v>
      </c>
    </row>
    <row r="97" spans="1:11" x14ac:dyDescent="0.25">
      <c r="A97" s="223">
        <v>8.73</v>
      </c>
      <c r="B97" s="223"/>
      <c r="C97" s="223">
        <v>29.09</v>
      </c>
      <c r="D97" s="223"/>
      <c r="E97" s="223">
        <v>11.86</v>
      </c>
      <c r="F97" s="223"/>
      <c r="G97" s="223">
        <v>10.3</v>
      </c>
      <c r="H97" s="223"/>
      <c r="I97" s="223">
        <v>1.46</v>
      </c>
      <c r="J97" s="223"/>
      <c r="K97" s="223">
        <v>3.28</v>
      </c>
    </row>
    <row r="98" spans="1:11" x14ac:dyDescent="0.25">
      <c r="A98" s="223">
        <v>8.84</v>
      </c>
      <c r="B98" s="223"/>
      <c r="C98" s="223">
        <v>29.09</v>
      </c>
      <c r="D98" s="223"/>
      <c r="E98" s="223">
        <v>11.86</v>
      </c>
      <c r="F98" s="223"/>
      <c r="G98" s="223">
        <v>10.28</v>
      </c>
      <c r="H98" s="223"/>
      <c r="I98" s="223">
        <v>1.48</v>
      </c>
      <c r="J98" s="223"/>
      <c r="K98" s="223">
        <v>3.28</v>
      </c>
    </row>
    <row r="99" spans="1:11" x14ac:dyDescent="0.25">
      <c r="A99" s="223">
        <v>8.9700000000000006</v>
      </c>
      <c r="B99" s="223"/>
      <c r="C99" s="223">
        <v>29.09</v>
      </c>
      <c r="D99" s="223"/>
      <c r="E99" s="223">
        <v>11.86</v>
      </c>
      <c r="F99" s="223"/>
      <c r="G99" s="223">
        <v>10.25</v>
      </c>
      <c r="H99" s="223"/>
      <c r="I99" s="223">
        <v>1.49</v>
      </c>
      <c r="J99" s="223"/>
      <c r="K99" s="223">
        <v>3.27</v>
      </c>
    </row>
    <row r="100" spans="1:11" x14ac:dyDescent="0.25">
      <c r="A100" s="223">
        <v>9.0299999999999994</v>
      </c>
      <c r="B100" s="223"/>
      <c r="C100" s="223">
        <v>29.09</v>
      </c>
      <c r="D100" s="223"/>
      <c r="E100" s="223">
        <v>11.85</v>
      </c>
      <c r="F100" s="223"/>
      <c r="G100" s="223">
        <v>10.220000000000001</v>
      </c>
      <c r="H100" s="223"/>
      <c r="I100" s="223">
        <v>1.51</v>
      </c>
      <c r="J100" s="223"/>
      <c r="K100" s="223">
        <v>3.25</v>
      </c>
    </row>
    <row r="101" spans="1:11" x14ac:dyDescent="0.25">
      <c r="A101" s="223">
        <v>9.08</v>
      </c>
      <c r="B101" s="223"/>
      <c r="C101" s="223">
        <v>29.09</v>
      </c>
      <c r="D101" s="223"/>
      <c r="E101" s="223">
        <v>11.84</v>
      </c>
      <c r="F101" s="223"/>
      <c r="G101" s="223">
        <v>10.210000000000001</v>
      </c>
      <c r="H101" s="223"/>
      <c r="I101" s="223">
        <v>1.6</v>
      </c>
      <c r="J101" s="223"/>
      <c r="K101" s="223">
        <v>3.23</v>
      </c>
    </row>
    <row r="102" spans="1:11" x14ac:dyDescent="0.25">
      <c r="A102" s="223">
        <v>9.17</v>
      </c>
      <c r="B102" s="223"/>
      <c r="C102" s="223">
        <v>29.09</v>
      </c>
      <c r="D102" s="223"/>
      <c r="E102" s="223">
        <v>11.84</v>
      </c>
      <c r="F102" s="223"/>
      <c r="G102" s="223">
        <v>10.199999999999999</v>
      </c>
      <c r="H102" s="223"/>
      <c r="I102" s="223">
        <v>1.69</v>
      </c>
      <c r="J102" s="223"/>
      <c r="K102" s="223">
        <v>3.21</v>
      </c>
    </row>
    <row r="103" spans="1:11" x14ac:dyDescent="0.25">
      <c r="A103" s="223">
        <v>9.27</v>
      </c>
      <c r="B103" s="223"/>
      <c r="C103" s="223">
        <v>29.09</v>
      </c>
      <c r="D103" s="223"/>
      <c r="E103" s="223">
        <v>11.83</v>
      </c>
      <c r="F103" s="223"/>
      <c r="G103" s="223">
        <v>10.199999999999999</v>
      </c>
      <c r="H103" s="223"/>
      <c r="I103" s="223">
        <v>1.66</v>
      </c>
      <c r="J103" s="223"/>
      <c r="K103" s="223">
        <v>3.2</v>
      </c>
    </row>
    <row r="104" spans="1:11" x14ac:dyDescent="0.25">
      <c r="A104" s="223">
        <v>9.34</v>
      </c>
      <c r="B104" s="223"/>
      <c r="C104" s="223">
        <v>29.09</v>
      </c>
      <c r="D104" s="223"/>
      <c r="E104" s="223">
        <v>11.83</v>
      </c>
      <c r="F104" s="223"/>
      <c r="G104" s="223">
        <v>10.199999999999999</v>
      </c>
      <c r="H104" s="223"/>
      <c r="I104" s="223">
        <v>1.62</v>
      </c>
      <c r="J104" s="223"/>
      <c r="K104" s="223">
        <v>3.18</v>
      </c>
    </row>
    <row r="105" spans="1:11" x14ac:dyDescent="0.25">
      <c r="A105" s="223">
        <v>9.43</v>
      </c>
      <c r="B105" s="223"/>
      <c r="C105" s="223">
        <v>29.09</v>
      </c>
      <c r="D105" s="223"/>
      <c r="E105" s="223">
        <v>11.83</v>
      </c>
      <c r="F105" s="223"/>
      <c r="G105" s="223">
        <v>10.210000000000001</v>
      </c>
      <c r="H105" s="223"/>
      <c r="I105" s="223">
        <v>1.58</v>
      </c>
      <c r="J105" s="223"/>
      <c r="K105" s="223">
        <v>3.15</v>
      </c>
    </row>
    <row r="106" spans="1:11" x14ac:dyDescent="0.25">
      <c r="A106" s="223">
        <v>9.5299999999999994</v>
      </c>
      <c r="B106" s="223"/>
      <c r="C106" s="223">
        <v>29.08</v>
      </c>
      <c r="D106" s="223"/>
      <c r="E106" s="223">
        <v>11.83</v>
      </c>
      <c r="F106" s="223"/>
      <c r="G106" s="223">
        <v>10.210000000000001</v>
      </c>
      <c r="H106" s="223"/>
      <c r="I106" s="223">
        <v>1.54</v>
      </c>
      <c r="J106" s="223"/>
      <c r="K106" s="223">
        <v>3.13</v>
      </c>
    </row>
    <row r="107" spans="1:11" x14ac:dyDescent="0.25">
      <c r="A107" s="223">
        <v>9.58</v>
      </c>
      <c r="B107" s="223"/>
      <c r="C107" s="223">
        <v>29.09</v>
      </c>
      <c r="D107" s="223"/>
      <c r="E107" s="223">
        <v>11.83</v>
      </c>
      <c r="F107" s="223"/>
      <c r="G107" s="223">
        <v>10.210000000000001</v>
      </c>
      <c r="H107" s="223"/>
      <c r="I107" s="223">
        <v>1.54</v>
      </c>
      <c r="J107" s="223"/>
      <c r="K107" s="223">
        <v>3.34</v>
      </c>
    </row>
    <row r="108" spans="1:11" x14ac:dyDescent="0.25">
      <c r="A108" s="223">
        <v>9.66</v>
      </c>
      <c r="B108" s="223"/>
      <c r="C108" s="223">
        <v>29.09</v>
      </c>
      <c r="D108" s="223"/>
      <c r="E108" s="223">
        <v>11.82</v>
      </c>
      <c r="F108" s="223"/>
      <c r="G108" s="223">
        <v>10.210000000000001</v>
      </c>
      <c r="H108" s="223"/>
      <c r="I108" s="223">
        <v>1.54</v>
      </c>
      <c r="J108" s="223"/>
      <c r="K108" s="223">
        <v>3.55</v>
      </c>
    </row>
    <row r="109" spans="1:11" x14ac:dyDescent="0.25">
      <c r="A109" s="223">
        <v>9.7899999999999991</v>
      </c>
      <c r="B109" s="223"/>
      <c r="C109" s="223">
        <v>29.09</v>
      </c>
      <c r="D109" s="223"/>
      <c r="E109" s="223">
        <v>11.82</v>
      </c>
      <c r="F109" s="223"/>
      <c r="G109" s="223">
        <v>10.210000000000001</v>
      </c>
      <c r="H109" s="223"/>
      <c r="I109" s="223">
        <v>1.62</v>
      </c>
      <c r="J109" s="223"/>
      <c r="K109" s="223">
        <v>3.42</v>
      </c>
    </row>
    <row r="110" spans="1:11" x14ac:dyDescent="0.25">
      <c r="A110" s="223">
        <v>9.89</v>
      </c>
      <c r="B110" s="223"/>
      <c r="C110" s="223">
        <v>29.09</v>
      </c>
      <c r="D110" s="223"/>
      <c r="E110" s="223">
        <v>11.82</v>
      </c>
      <c r="F110" s="223"/>
      <c r="G110" s="223">
        <v>10.210000000000001</v>
      </c>
      <c r="H110" s="223"/>
      <c r="I110" s="223">
        <v>1.69</v>
      </c>
      <c r="J110" s="223"/>
      <c r="K110" s="223">
        <v>3.29</v>
      </c>
    </row>
    <row r="111" spans="1:11" x14ac:dyDescent="0.25">
      <c r="A111" s="223">
        <v>9.94</v>
      </c>
      <c r="B111" s="223"/>
      <c r="C111" s="223">
        <v>29.09</v>
      </c>
      <c r="D111" s="223"/>
      <c r="E111" s="223">
        <v>11.82</v>
      </c>
      <c r="F111" s="223"/>
      <c r="G111" s="223">
        <v>10.199999999999999</v>
      </c>
      <c r="H111" s="223"/>
      <c r="I111" s="223">
        <v>1.64</v>
      </c>
      <c r="J111" s="223"/>
      <c r="K111" s="223">
        <v>3.28</v>
      </c>
    </row>
    <row r="112" spans="1:11" x14ac:dyDescent="0.25">
      <c r="A112" s="223">
        <v>10.02</v>
      </c>
      <c r="B112" s="223"/>
      <c r="C112" s="223">
        <v>29.09</v>
      </c>
      <c r="D112" s="223"/>
      <c r="E112" s="223">
        <v>11.82</v>
      </c>
      <c r="F112" s="223"/>
      <c r="G112" s="223">
        <v>10.199999999999999</v>
      </c>
      <c r="H112" s="223"/>
      <c r="I112" s="223">
        <v>1.58</v>
      </c>
      <c r="J112" s="223"/>
      <c r="K112" s="223">
        <v>3.25</v>
      </c>
    </row>
    <row r="113" spans="1:11" x14ac:dyDescent="0.25">
      <c r="A113" s="223">
        <v>10.119999999999999</v>
      </c>
      <c r="B113" s="223"/>
      <c r="C113" s="223">
        <v>29.08</v>
      </c>
      <c r="D113" s="223"/>
      <c r="E113" s="223">
        <v>11.82</v>
      </c>
      <c r="F113" s="223"/>
      <c r="G113" s="223">
        <v>10.199999999999999</v>
      </c>
      <c r="H113" s="223"/>
      <c r="I113" s="223">
        <v>1.6</v>
      </c>
      <c r="J113" s="223"/>
      <c r="K113" s="223">
        <v>3.21</v>
      </c>
    </row>
    <row r="114" spans="1:11" x14ac:dyDescent="0.25">
      <c r="A114" s="223">
        <v>10.18</v>
      </c>
      <c r="B114" s="223"/>
      <c r="C114" s="223">
        <v>29.09</v>
      </c>
      <c r="D114" s="223"/>
      <c r="E114" s="223">
        <v>11.82</v>
      </c>
      <c r="F114" s="223"/>
      <c r="G114" s="223">
        <v>10.199999999999999</v>
      </c>
      <c r="H114" s="223"/>
      <c r="I114" s="223">
        <v>1.62</v>
      </c>
      <c r="J114" s="223"/>
      <c r="K114" s="223">
        <v>3.16</v>
      </c>
    </row>
    <row r="115" spans="1:11" x14ac:dyDescent="0.25">
      <c r="A115" s="223">
        <v>10.27</v>
      </c>
      <c r="B115" s="223"/>
      <c r="C115" s="223">
        <v>29.09</v>
      </c>
      <c r="D115" s="223"/>
      <c r="E115" s="223">
        <v>11.82</v>
      </c>
      <c r="F115" s="223"/>
      <c r="G115" s="223">
        <v>10.199999999999999</v>
      </c>
      <c r="H115" s="223"/>
      <c r="I115" s="223">
        <v>1.58</v>
      </c>
      <c r="J115" s="223"/>
      <c r="K115" s="223">
        <v>3.25</v>
      </c>
    </row>
    <row r="116" spans="1:11" x14ac:dyDescent="0.25">
      <c r="A116" s="223">
        <v>10.41</v>
      </c>
      <c r="B116" s="223"/>
      <c r="C116" s="223">
        <v>29.09</v>
      </c>
      <c r="D116" s="223"/>
      <c r="E116" s="223">
        <v>11.82</v>
      </c>
      <c r="F116" s="223"/>
      <c r="G116" s="223">
        <v>10.19</v>
      </c>
      <c r="H116" s="223"/>
      <c r="I116" s="223">
        <v>1.55</v>
      </c>
      <c r="J116" s="223"/>
      <c r="K116" s="223">
        <v>3.33</v>
      </c>
    </row>
    <row r="117" spans="1:11" x14ac:dyDescent="0.25">
      <c r="A117" s="223">
        <v>10.5</v>
      </c>
      <c r="B117" s="223"/>
      <c r="C117" s="223">
        <v>29.09</v>
      </c>
      <c r="D117" s="223"/>
      <c r="E117" s="223">
        <v>11.82</v>
      </c>
      <c r="F117" s="223"/>
      <c r="G117" s="223">
        <v>10.19</v>
      </c>
      <c r="H117" s="223"/>
      <c r="I117" s="223">
        <v>1.55</v>
      </c>
      <c r="J117" s="223"/>
      <c r="K117" s="223">
        <v>3.27</v>
      </c>
    </row>
    <row r="118" spans="1:11" x14ac:dyDescent="0.25">
      <c r="A118" s="223">
        <v>10.55</v>
      </c>
      <c r="B118" s="223"/>
      <c r="C118" s="223">
        <v>29.09</v>
      </c>
      <c r="D118" s="223"/>
      <c r="E118" s="223">
        <v>11.82</v>
      </c>
      <c r="F118" s="223"/>
      <c r="G118" s="223">
        <v>10.19</v>
      </c>
      <c r="H118" s="223"/>
      <c r="I118" s="223">
        <v>1.56</v>
      </c>
      <c r="J118" s="223"/>
      <c r="K118" s="223">
        <v>3.21</v>
      </c>
    </row>
    <row r="119" spans="1:11" x14ac:dyDescent="0.25">
      <c r="A119" s="223">
        <v>10.65</v>
      </c>
      <c r="B119" s="223"/>
      <c r="C119" s="223">
        <v>29.09</v>
      </c>
      <c r="D119" s="223"/>
      <c r="E119" s="223">
        <v>11.82</v>
      </c>
      <c r="F119" s="223"/>
      <c r="G119" s="223">
        <v>10.199999999999999</v>
      </c>
      <c r="H119" s="223"/>
      <c r="I119" s="223">
        <v>1.58</v>
      </c>
      <c r="J119" s="223"/>
      <c r="K119" s="223">
        <v>3.15</v>
      </c>
    </row>
    <row r="120" spans="1:11" x14ac:dyDescent="0.25">
      <c r="A120" s="223">
        <v>10.75</v>
      </c>
      <c r="B120" s="223"/>
      <c r="C120" s="223">
        <v>29.09</v>
      </c>
      <c r="D120" s="223"/>
      <c r="E120" s="223">
        <v>11.82</v>
      </c>
      <c r="F120" s="223"/>
      <c r="G120" s="223">
        <v>10.199999999999999</v>
      </c>
      <c r="H120" s="223"/>
      <c r="I120" s="223">
        <v>1.6</v>
      </c>
      <c r="J120" s="223"/>
      <c r="K120" s="223">
        <v>3.09</v>
      </c>
    </row>
    <row r="121" spans="1:11" x14ac:dyDescent="0.25">
      <c r="A121" s="223">
        <v>10.8</v>
      </c>
      <c r="B121" s="223"/>
      <c r="C121" s="223">
        <v>29.09</v>
      </c>
      <c r="D121" s="223"/>
      <c r="E121" s="223">
        <v>11.82</v>
      </c>
      <c r="F121" s="223"/>
      <c r="G121" s="223">
        <v>10.19</v>
      </c>
      <c r="H121" s="223"/>
      <c r="I121" s="223">
        <v>1.59</v>
      </c>
      <c r="J121" s="223"/>
      <c r="K121" s="223">
        <v>3.09</v>
      </c>
    </row>
    <row r="122" spans="1:11" x14ac:dyDescent="0.25">
      <c r="A122" s="223">
        <v>10.89</v>
      </c>
      <c r="B122" s="223"/>
      <c r="C122" s="223">
        <v>29.09</v>
      </c>
      <c r="D122" s="223"/>
      <c r="E122" s="223">
        <v>11.81</v>
      </c>
      <c r="F122" s="223"/>
      <c r="G122" s="223">
        <v>10.199999999999999</v>
      </c>
      <c r="H122" s="223"/>
      <c r="I122" s="223">
        <v>1.58</v>
      </c>
      <c r="J122" s="223"/>
      <c r="K122" s="223">
        <v>3.11</v>
      </c>
    </row>
    <row r="123" spans="1:11" x14ac:dyDescent="0.25">
      <c r="A123" s="223">
        <v>11.01</v>
      </c>
      <c r="B123" s="223"/>
      <c r="C123" s="223">
        <v>29.09</v>
      </c>
      <c r="D123" s="223"/>
      <c r="E123" s="223">
        <v>11.82</v>
      </c>
      <c r="F123" s="223"/>
      <c r="G123" s="223">
        <v>10.19</v>
      </c>
      <c r="H123" s="223"/>
      <c r="I123" s="223">
        <v>1.55</v>
      </c>
      <c r="J123" s="223"/>
      <c r="K123" s="223">
        <v>3.13</v>
      </c>
    </row>
    <row r="124" spans="1:11" x14ac:dyDescent="0.25">
      <c r="A124" s="223">
        <v>11.08</v>
      </c>
      <c r="B124" s="223"/>
      <c r="C124" s="223">
        <v>29.09</v>
      </c>
      <c r="D124" s="223"/>
      <c r="E124" s="223">
        <v>11.82</v>
      </c>
      <c r="F124" s="223"/>
      <c r="G124" s="223">
        <v>10.19</v>
      </c>
      <c r="H124" s="223"/>
      <c r="I124" s="223">
        <v>1.52</v>
      </c>
      <c r="J124" s="223"/>
      <c r="K124" s="223">
        <v>3.16</v>
      </c>
    </row>
    <row r="125" spans="1:11" x14ac:dyDescent="0.25">
      <c r="A125" s="223">
        <v>11.13</v>
      </c>
      <c r="B125" s="223"/>
      <c r="C125" s="223">
        <v>29.09</v>
      </c>
      <c r="D125" s="223"/>
      <c r="E125" s="223">
        <v>11.82</v>
      </c>
      <c r="F125" s="223"/>
      <c r="G125" s="223">
        <v>10.199999999999999</v>
      </c>
      <c r="H125" s="223"/>
      <c r="I125" s="223">
        <v>1.58</v>
      </c>
      <c r="J125" s="223"/>
      <c r="K125" s="223">
        <v>3.72</v>
      </c>
    </row>
    <row r="126" spans="1:11" x14ac:dyDescent="0.25">
      <c r="A126" s="223">
        <v>11.25</v>
      </c>
      <c r="B126" s="223"/>
      <c r="C126" s="223">
        <v>29.09</v>
      </c>
      <c r="D126" s="223"/>
      <c r="E126" s="223">
        <v>11.82</v>
      </c>
      <c r="F126" s="223"/>
      <c r="G126" s="223">
        <v>10.199999999999999</v>
      </c>
      <c r="H126" s="223"/>
      <c r="I126" s="223">
        <v>1.64</v>
      </c>
      <c r="J126" s="223"/>
      <c r="K126" s="223">
        <v>4.2699999999999996</v>
      </c>
    </row>
    <row r="127" spans="1:11" x14ac:dyDescent="0.25">
      <c r="A127" s="223">
        <v>11.34</v>
      </c>
      <c r="B127" s="223"/>
      <c r="C127" s="223">
        <v>29.09</v>
      </c>
      <c r="D127" s="223"/>
      <c r="E127" s="223">
        <v>11.82</v>
      </c>
      <c r="F127" s="223"/>
      <c r="G127" s="223">
        <v>10.199999999999999</v>
      </c>
      <c r="H127" s="223"/>
      <c r="I127" s="223">
        <v>1.67</v>
      </c>
      <c r="J127" s="223"/>
      <c r="K127" s="223">
        <v>3.92</v>
      </c>
    </row>
    <row r="128" spans="1:11" x14ac:dyDescent="0.25">
      <c r="A128" s="223">
        <v>11.4</v>
      </c>
      <c r="B128" s="223"/>
      <c r="C128" s="223">
        <v>29.09</v>
      </c>
      <c r="D128" s="223"/>
      <c r="E128" s="223">
        <v>11.82</v>
      </c>
      <c r="F128" s="223"/>
      <c r="G128" s="223">
        <v>10.19</v>
      </c>
      <c r="H128" s="223"/>
      <c r="I128" s="223">
        <v>1.69</v>
      </c>
      <c r="J128" s="223"/>
      <c r="K128" s="223">
        <v>3.59</v>
      </c>
    </row>
    <row r="129" spans="1:11" x14ac:dyDescent="0.25">
      <c r="A129" s="223">
        <v>11.51</v>
      </c>
      <c r="B129" s="223"/>
      <c r="C129" s="223">
        <v>29.09</v>
      </c>
      <c r="D129" s="223"/>
      <c r="E129" s="223">
        <v>11.81</v>
      </c>
      <c r="F129" s="223"/>
      <c r="G129" s="223">
        <v>10.18</v>
      </c>
      <c r="H129" s="223"/>
      <c r="I129" s="223">
        <v>1.67</v>
      </c>
      <c r="J129" s="223"/>
      <c r="K129" s="223">
        <v>4.1100000000000003</v>
      </c>
    </row>
    <row r="130" spans="1:11" x14ac:dyDescent="0.25">
      <c r="A130" s="223">
        <v>11.64</v>
      </c>
      <c r="B130" s="223"/>
      <c r="C130" s="223">
        <v>29.09</v>
      </c>
      <c r="D130" s="223"/>
      <c r="E130" s="223">
        <v>11.81</v>
      </c>
      <c r="F130" s="223"/>
      <c r="G130" s="223">
        <v>10.17</v>
      </c>
      <c r="H130" s="223"/>
      <c r="I130" s="223">
        <v>1.65</v>
      </c>
      <c r="J130" s="223"/>
      <c r="K130" s="223">
        <v>4.63</v>
      </c>
    </row>
    <row r="131" spans="1:11" x14ac:dyDescent="0.25">
      <c r="A131" s="223">
        <v>11.72</v>
      </c>
      <c r="B131" s="223"/>
      <c r="C131" s="223">
        <v>29.09</v>
      </c>
      <c r="D131" s="223"/>
      <c r="E131" s="223">
        <v>11.81</v>
      </c>
      <c r="F131" s="223"/>
      <c r="G131" s="223">
        <v>10.17</v>
      </c>
      <c r="H131" s="223"/>
      <c r="I131" s="223">
        <v>1.65</v>
      </c>
      <c r="J131" s="223"/>
      <c r="K131" s="223">
        <v>4.3</v>
      </c>
    </row>
    <row r="132" spans="1:11" x14ac:dyDescent="0.25">
      <c r="A132" s="223">
        <v>11.78</v>
      </c>
      <c r="B132" s="223"/>
      <c r="C132" s="223">
        <v>29.09</v>
      </c>
      <c r="D132" s="223"/>
      <c r="E132" s="223">
        <v>11.81</v>
      </c>
      <c r="F132" s="223"/>
      <c r="G132" s="223">
        <v>10.17</v>
      </c>
      <c r="H132" s="223"/>
      <c r="I132" s="223">
        <v>1.68</v>
      </c>
      <c r="J132" s="223"/>
      <c r="K132" s="223">
        <v>3.97</v>
      </c>
    </row>
    <row r="133" spans="1:11" x14ac:dyDescent="0.25">
      <c r="A133" s="223">
        <v>11.86</v>
      </c>
      <c r="B133" s="223"/>
      <c r="C133" s="223">
        <v>29.09</v>
      </c>
      <c r="D133" s="223"/>
      <c r="E133" s="223">
        <v>11.81</v>
      </c>
      <c r="F133" s="223"/>
      <c r="G133" s="223">
        <v>10.17</v>
      </c>
      <c r="H133" s="223"/>
      <c r="I133" s="223">
        <v>1.68</v>
      </c>
      <c r="J133" s="223"/>
      <c r="K133" s="223">
        <v>3.97</v>
      </c>
    </row>
    <row r="134" spans="1:11" x14ac:dyDescent="0.25">
      <c r="A134" s="223">
        <v>11.94</v>
      </c>
      <c r="B134" s="223"/>
      <c r="C134" s="223">
        <v>29.09</v>
      </c>
      <c r="D134" s="223"/>
      <c r="E134" s="223">
        <v>11.81</v>
      </c>
      <c r="F134" s="223"/>
      <c r="G134" s="223">
        <v>10.17</v>
      </c>
      <c r="H134" s="223"/>
      <c r="I134" s="223">
        <v>1.61</v>
      </c>
      <c r="J134" s="223"/>
      <c r="K134" s="223">
        <v>2.9</v>
      </c>
    </row>
    <row r="135" spans="1:11" x14ac:dyDescent="0.25">
      <c r="A135" s="223">
        <v>12.02</v>
      </c>
      <c r="B135" s="223"/>
      <c r="C135" s="223">
        <v>29.09</v>
      </c>
      <c r="D135" s="223"/>
      <c r="E135" s="223">
        <v>11.81</v>
      </c>
      <c r="F135" s="223"/>
      <c r="G135" s="223">
        <v>10.16</v>
      </c>
      <c r="H135" s="223"/>
      <c r="I135" s="223">
        <v>1.61</v>
      </c>
      <c r="J135" s="223"/>
      <c r="K135" s="223">
        <v>2.9</v>
      </c>
    </row>
    <row r="136" spans="1:11" x14ac:dyDescent="0.25">
      <c r="A136" s="223">
        <v>12.12</v>
      </c>
      <c r="B136" s="223"/>
      <c r="C136" s="223">
        <v>29.09</v>
      </c>
      <c r="D136" s="223"/>
      <c r="E136" s="223">
        <v>11.81</v>
      </c>
      <c r="F136" s="223"/>
      <c r="G136" s="223">
        <v>10.17</v>
      </c>
      <c r="H136" s="223"/>
      <c r="I136" s="223">
        <v>1.64</v>
      </c>
      <c r="J136" s="223"/>
      <c r="K136" s="223">
        <v>3.42</v>
      </c>
    </row>
    <row r="137" spans="1:11" x14ac:dyDescent="0.25">
      <c r="A137" s="223">
        <v>12.21</v>
      </c>
      <c r="B137" s="223"/>
      <c r="C137" s="223">
        <v>29.09</v>
      </c>
      <c r="D137" s="223"/>
      <c r="E137" s="223">
        <v>11.81</v>
      </c>
      <c r="F137" s="223"/>
      <c r="G137" s="223">
        <v>10.16</v>
      </c>
      <c r="H137" s="223"/>
      <c r="I137" s="223">
        <v>1.64</v>
      </c>
      <c r="J137" s="223"/>
      <c r="K137" s="223">
        <v>3.42</v>
      </c>
    </row>
    <row r="138" spans="1:11" x14ac:dyDescent="0.25">
      <c r="A138" s="223">
        <v>12.3</v>
      </c>
      <c r="B138" s="223"/>
      <c r="C138" s="223">
        <v>29.09</v>
      </c>
      <c r="D138" s="223"/>
      <c r="E138" s="223">
        <v>11.81</v>
      </c>
      <c r="F138" s="223"/>
      <c r="G138" s="223">
        <v>10.16</v>
      </c>
      <c r="H138" s="223"/>
      <c r="I138" s="223">
        <v>1.7</v>
      </c>
      <c r="J138" s="223"/>
      <c r="K138" s="223">
        <v>3.39</v>
      </c>
    </row>
    <row r="139" spans="1:11" x14ac:dyDescent="0.25">
      <c r="A139" s="223">
        <v>12.39</v>
      </c>
      <c r="B139" s="223"/>
      <c r="C139" s="223">
        <v>29.1</v>
      </c>
      <c r="D139" s="223"/>
      <c r="E139" s="223">
        <v>11.8</v>
      </c>
      <c r="F139" s="223"/>
      <c r="G139" s="223">
        <v>10.14</v>
      </c>
      <c r="H139" s="223"/>
      <c r="I139" s="223">
        <v>1.7</v>
      </c>
      <c r="J139" s="223"/>
      <c r="K139" s="223">
        <v>3.39</v>
      </c>
    </row>
    <row r="140" spans="1:11" x14ac:dyDescent="0.25">
      <c r="A140" s="223">
        <v>12.5</v>
      </c>
      <c r="B140" s="223"/>
      <c r="C140" s="223">
        <v>29.09</v>
      </c>
      <c r="D140" s="223"/>
      <c r="E140" s="223">
        <v>11.8</v>
      </c>
      <c r="F140" s="223"/>
      <c r="G140" s="223">
        <v>10.15</v>
      </c>
      <c r="H140" s="223"/>
      <c r="I140" s="223">
        <v>1.62</v>
      </c>
      <c r="J140" s="223"/>
      <c r="K140" s="223">
        <v>2.97</v>
      </c>
    </row>
    <row r="141" spans="1:11" x14ac:dyDescent="0.25">
      <c r="A141" s="223">
        <v>12.6</v>
      </c>
      <c r="B141" s="223"/>
      <c r="C141" s="223">
        <v>29.09</v>
      </c>
      <c r="D141" s="223"/>
      <c r="E141" s="223">
        <v>11.8</v>
      </c>
      <c r="F141" s="223"/>
      <c r="G141" s="223">
        <v>10.15</v>
      </c>
      <c r="H141" s="223"/>
      <c r="I141" s="223">
        <v>1.62</v>
      </c>
      <c r="J141" s="223"/>
      <c r="K141" s="223">
        <v>2.97</v>
      </c>
    </row>
    <row r="142" spans="1:11" x14ac:dyDescent="0.25">
      <c r="A142" s="223">
        <v>12.7</v>
      </c>
      <c r="B142" s="223"/>
      <c r="C142" s="223">
        <v>29.09</v>
      </c>
      <c r="D142" s="223"/>
      <c r="E142" s="223">
        <v>11.8</v>
      </c>
      <c r="F142" s="223"/>
      <c r="G142" s="223">
        <v>10.15</v>
      </c>
      <c r="H142" s="223"/>
      <c r="I142" s="223">
        <v>1.72</v>
      </c>
      <c r="J142" s="223"/>
      <c r="K142" s="223">
        <v>3.06</v>
      </c>
    </row>
    <row r="143" spans="1:11" x14ac:dyDescent="0.25">
      <c r="A143" s="223">
        <v>12.8</v>
      </c>
      <c r="B143" s="223"/>
      <c r="C143" s="223">
        <v>29.09</v>
      </c>
      <c r="D143" s="223"/>
      <c r="E143" s="223">
        <v>11.8</v>
      </c>
      <c r="F143" s="223"/>
      <c r="G143" s="223">
        <v>10.16</v>
      </c>
      <c r="H143" s="223"/>
      <c r="I143" s="223">
        <v>1.72</v>
      </c>
      <c r="J143" s="223"/>
      <c r="K143" s="223">
        <v>3.05</v>
      </c>
    </row>
    <row r="144" spans="1:11" x14ac:dyDescent="0.25">
      <c r="A144" s="223">
        <v>12.86</v>
      </c>
      <c r="B144" s="223"/>
      <c r="C144" s="223">
        <v>29.09</v>
      </c>
      <c r="D144" s="223"/>
      <c r="E144" s="223">
        <v>11.8</v>
      </c>
      <c r="F144" s="223"/>
      <c r="G144" s="223">
        <v>10.15</v>
      </c>
      <c r="H144" s="223"/>
      <c r="I144" s="223">
        <v>1.65</v>
      </c>
      <c r="J144" s="223"/>
      <c r="K144" s="223">
        <v>3.15</v>
      </c>
    </row>
    <row r="145" spans="1:11" x14ac:dyDescent="0.25">
      <c r="A145" s="223">
        <v>12.92</v>
      </c>
      <c r="B145" s="223"/>
      <c r="C145" s="223">
        <v>29.09</v>
      </c>
      <c r="D145" s="223"/>
      <c r="E145" s="223">
        <v>11.8</v>
      </c>
      <c r="F145" s="223"/>
      <c r="G145" s="223">
        <v>10.15</v>
      </c>
      <c r="H145" s="223"/>
      <c r="I145" s="223">
        <v>1.65</v>
      </c>
      <c r="J145" s="223"/>
      <c r="K145" s="223">
        <v>3.15</v>
      </c>
    </row>
    <row r="146" spans="1:11" x14ac:dyDescent="0.25">
      <c r="A146" s="223">
        <v>13.05</v>
      </c>
      <c r="B146" s="223"/>
      <c r="C146" s="223">
        <v>29.09</v>
      </c>
      <c r="D146" s="223"/>
      <c r="E146" s="223">
        <v>11.8</v>
      </c>
      <c r="F146" s="223"/>
      <c r="G146" s="223">
        <v>10.14</v>
      </c>
      <c r="H146" s="223"/>
      <c r="I146" s="223">
        <v>1.76</v>
      </c>
      <c r="J146" s="223"/>
      <c r="K146" s="223">
        <v>2.93</v>
      </c>
    </row>
    <row r="147" spans="1:11" x14ac:dyDescent="0.25">
      <c r="A147" s="223">
        <v>13.17</v>
      </c>
      <c r="B147" s="223"/>
      <c r="C147" s="223">
        <v>29.09</v>
      </c>
      <c r="D147" s="223"/>
      <c r="E147" s="223">
        <v>11.8</v>
      </c>
      <c r="F147" s="223"/>
      <c r="G147" s="223">
        <v>10.14</v>
      </c>
      <c r="H147" s="223"/>
      <c r="I147" s="223">
        <v>1.76</v>
      </c>
      <c r="J147" s="223"/>
      <c r="K147" s="223">
        <v>2.94</v>
      </c>
    </row>
    <row r="148" spans="1:11" x14ac:dyDescent="0.25">
      <c r="A148" s="223">
        <v>13.22</v>
      </c>
      <c r="B148" s="223"/>
      <c r="C148" s="223">
        <v>29.09</v>
      </c>
      <c r="D148" s="223"/>
      <c r="E148" s="223">
        <v>11.8</v>
      </c>
      <c r="F148" s="223"/>
      <c r="G148" s="223">
        <v>10.130000000000001</v>
      </c>
      <c r="H148" s="223"/>
      <c r="I148" s="223">
        <v>1.69</v>
      </c>
      <c r="J148" s="223"/>
      <c r="K148" s="223">
        <v>3.12</v>
      </c>
    </row>
    <row r="149" spans="1:11" x14ac:dyDescent="0.25">
      <c r="A149" s="223">
        <v>13.29</v>
      </c>
      <c r="B149" s="223"/>
      <c r="C149" s="223">
        <v>29.09</v>
      </c>
      <c r="D149" s="223"/>
      <c r="E149" s="223">
        <v>11.8</v>
      </c>
      <c r="F149" s="223"/>
      <c r="G149" s="223">
        <v>10.119999999999999</v>
      </c>
      <c r="H149" s="223"/>
      <c r="I149" s="223">
        <v>1.69</v>
      </c>
      <c r="J149" s="223"/>
      <c r="K149" s="223">
        <v>3.13</v>
      </c>
    </row>
    <row r="150" spans="1:11" x14ac:dyDescent="0.25">
      <c r="A150" s="223">
        <v>13.42</v>
      </c>
      <c r="B150" s="223"/>
      <c r="C150" s="223">
        <v>29.09</v>
      </c>
      <c r="D150" s="223"/>
      <c r="E150" s="223">
        <v>11.8</v>
      </c>
      <c r="F150" s="223"/>
      <c r="G150" s="223">
        <v>10.119999999999999</v>
      </c>
      <c r="H150" s="223"/>
      <c r="I150" s="223">
        <v>1.7</v>
      </c>
      <c r="J150" s="223"/>
      <c r="K150" s="223">
        <v>2.97</v>
      </c>
    </row>
    <row r="151" spans="1:11" x14ac:dyDescent="0.25">
      <c r="A151" s="223">
        <v>13.51</v>
      </c>
      <c r="B151" s="223"/>
      <c r="C151" s="223">
        <v>29.09</v>
      </c>
      <c r="D151" s="223"/>
      <c r="E151" s="223">
        <v>11.8</v>
      </c>
      <c r="F151" s="223"/>
      <c r="G151" s="223">
        <v>10.11</v>
      </c>
      <c r="H151" s="223"/>
      <c r="I151" s="223">
        <v>1.7</v>
      </c>
      <c r="J151" s="223"/>
      <c r="K151" s="223">
        <v>2.97</v>
      </c>
    </row>
    <row r="152" spans="1:11" x14ac:dyDescent="0.25">
      <c r="A152" s="223">
        <v>13.52</v>
      </c>
      <c r="B152" s="223"/>
      <c r="C152" s="223">
        <v>29.09</v>
      </c>
      <c r="D152" s="223"/>
      <c r="E152" s="223">
        <v>11.8</v>
      </c>
      <c r="F152" s="223"/>
      <c r="G152" s="223">
        <v>10.1</v>
      </c>
      <c r="H152" s="223"/>
      <c r="I152" s="223">
        <v>1.82</v>
      </c>
      <c r="J152" s="223"/>
      <c r="K152" s="223">
        <v>3.06</v>
      </c>
    </row>
    <row r="153" spans="1:11" x14ac:dyDescent="0.25">
      <c r="A153" s="223">
        <v>13.54</v>
      </c>
      <c r="B153" s="223"/>
      <c r="C153" s="223">
        <v>29.09</v>
      </c>
      <c r="D153" s="223"/>
      <c r="E153" s="223">
        <v>11.8</v>
      </c>
      <c r="F153" s="223"/>
      <c r="G153" s="223">
        <v>10.08</v>
      </c>
      <c r="H153" s="223"/>
      <c r="I153" s="223">
        <v>1.82</v>
      </c>
      <c r="J153" s="223"/>
      <c r="K153" s="223">
        <v>3.07</v>
      </c>
    </row>
    <row r="154" spans="1:11" x14ac:dyDescent="0.25">
      <c r="A154" s="223">
        <v>13.64</v>
      </c>
      <c r="B154" s="223"/>
      <c r="C154" s="223">
        <v>29.09</v>
      </c>
      <c r="D154" s="223"/>
      <c r="E154" s="223">
        <v>11.8</v>
      </c>
      <c r="F154" s="223"/>
      <c r="G154" s="223">
        <v>10.06</v>
      </c>
      <c r="H154" s="223"/>
      <c r="I154" s="223">
        <v>1.78</v>
      </c>
      <c r="J154" s="223"/>
      <c r="K154" s="223">
        <v>3.06</v>
      </c>
    </row>
    <row r="155" spans="1:11" x14ac:dyDescent="0.25">
      <c r="A155" s="223">
        <v>13.69</v>
      </c>
      <c r="B155" s="223"/>
      <c r="C155" s="223">
        <v>29.09</v>
      </c>
      <c r="D155" s="223"/>
      <c r="E155" s="223">
        <v>11.81</v>
      </c>
      <c r="F155" s="223"/>
      <c r="G155" s="223">
        <v>10.039999999999999</v>
      </c>
      <c r="H155" s="223"/>
      <c r="I155" s="223">
        <v>1.78</v>
      </c>
      <c r="J155" s="223"/>
      <c r="K155" s="223">
        <v>3.05</v>
      </c>
    </row>
    <row r="156" spans="1:11" x14ac:dyDescent="0.25">
      <c r="A156" s="223">
        <v>13.74</v>
      </c>
      <c r="B156" s="223"/>
      <c r="C156" s="223">
        <v>29.09</v>
      </c>
      <c r="D156" s="223"/>
      <c r="E156" s="223">
        <v>11.81</v>
      </c>
      <c r="F156" s="223"/>
      <c r="G156" s="223">
        <v>10.029999999999999</v>
      </c>
      <c r="H156" s="223"/>
      <c r="I156" s="223">
        <v>1.77</v>
      </c>
      <c r="J156" s="223"/>
      <c r="K156" s="223">
        <v>2.98</v>
      </c>
    </row>
    <row r="157" spans="1:11" x14ac:dyDescent="0.25">
      <c r="A157" s="223">
        <v>13.84</v>
      </c>
      <c r="B157" s="223"/>
      <c r="C157" s="223">
        <v>29.09</v>
      </c>
      <c r="D157" s="223"/>
      <c r="E157" s="223">
        <v>11.81</v>
      </c>
      <c r="F157" s="223"/>
      <c r="G157" s="223">
        <v>10.02</v>
      </c>
      <c r="H157" s="223"/>
      <c r="I157" s="223">
        <v>1.77</v>
      </c>
      <c r="J157" s="223"/>
      <c r="K157" s="223">
        <v>2.98</v>
      </c>
    </row>
    <row r="158" spans="1:11" x14ac:dyDescent="0.25">
      <c r="A158" s="223">
        <v>13.94</v>
      </c>
      <c r="B158" s="223"/>
      <c r="C158" s="223">
        <v>29.09</v>
      </c>
      <c r="D158" s="223"/>
      <c r="E158" s="223">
        <v>11.82</v>
      </c>
      <c r="F158" s="223"/>
      <c r="G158" s="223">
        <v>10.01</v>
      </c>
      <c r="H158" s="223"/>
      <c r="I158" s="223">
        <v>1.86</v>
      </c>
      <c r="J158" s="223"/>
      <c r="K158" s="223">
        <v>3.29</v>
      </c>
    </row>
    <row r="159" spans="1:11" x14ac:dyDescent="0.25">
      <c r="A159" s="223">
        <v>13.98</v>
      </c>
      <c r="B159" s="223"/>
      <c r="C159" s="223">
        <v>29.09</v>
      </c>
      <c r="D159" s="223"/>
      <c r="E159" s="223">
        <v>11.82</v>
      </c>
      <c r="F159" s="223"/>
      <c r="G159" s="223">
        <v>10</v>
      </c>
      <c r="H159" s="223"/>
      <c r="I159" s="223">
        <v>1.86</v>
      </c>
      <c r="J159" s="223"/>
      <c r="K159" s="223">
        <v>3.3</v>
      </c>
    </row>
    <row r="160" spans="1:11" x14ac:dyDescent="0.25">
      <c r="A160" s="223">
        <v>14.03</v>
      </c>
      <c r="B160" s="223"/>
      <c r="C160" s="223">
        <v>29.09</v>
      </c>
      <c r="D160" s="223"/>
      <c r="E160" s="223">
        <v>11.81</v>
      </c>
      <c r="F160" s="223"/>
      <c r="G160" s="223">
        <v>9.98</v>
      </c>
      <c r="H160" s="223"/>
      <c r="I160" s="223">
        <v>1.77</v>
      </c>
      <c r="J160" s="223"/>
      <c r="K160" s="223">
        <v>3.22</v>
      </c>
    </row>
    <row r="161" spans="1:11" x14ac:dyDescent="0.25">
      <c r="A161" s="223">
        <v>14.08</v>
      </c>
      <c r="B161" s="223"/>
      <c r="C161" s="223">
        <v>29.1</v>
      </c>
      <c r="D161" s="223"/>
      <c r="E161" s="223">
        <v>11.81</v>
      </c>
      <c r="F161" s="223"/>
      <c r="G161" s="223">
        <v>9.98</v>
      </c>
      <c r="H161" s="223"/>
      <c r="I161" s="223">
        <v>1.77</v>
      </c>
      <c r="J161" s="223"/>
      <c r="K161" s="223">
        <v>3.22</v>
      </c>
    </row>
    <row r="162" spans="1:11" x14ac:dyDescent="0.25">
      <c r="A162" s="223">
        <v>14.13</v>
      </c>
      <c r="B162" s="223"/>
      <c r="C162" s="223">
        <v>29.1</v>
      </c>
      <c r="D162" s="223"/>
      <c r="E162" s="223">
        <v>11.8</v>
      </c>
      <c r="F162" s="223"/>
      <c r="G162" s="223">
        <v>9.98</v>
      </c>
      <c r="H162" s="223"/>
      <c r="I162" s="223">
        <v>2.0699999999999998</v>
      </c>
      <c r="J162" s="223"/>
      <c r="K162" s="223">
        <v>2.96</v>
      </c>
    </row>
    <row r="163" spans="1:11" x14ac:dyDescent="0.25">
      <c r="A163" s="223">
        <v>14.19</v>
      </c>
      <c r="B163" s="223"/>
      <c r="C163" s="223">
        <v>29.09</v>
      </c>
      <c r="D163" s="223"/>
      <c r="E163" s="223">
        <v>11.8</v>
      </c>
      <c r="F163" s="223"/>
      <c r="G163" s="223">
        <v>9.99</v>
      </c>
      <c r="H163" s="223"/>
      <c r="I163" s="223">
        <v>2.0699999999999998</v>
      </c>
      <c r="J163" s="223"/>
      <c r="K163" s="223">
        <v>2.95</v>
      </c>
    </row>
    <row r="167" spans="1:11" x14ac:dyDescent="0.25">
      <c r="A167" s="461" t="s">
        <v>295</v>
      </c>
      <c r="B167" s="461"/>
      <c r="C167" s="461"/>
      <c r="D167" s="461"/>
      <c r="E167" s="461"/>
      <c r="F167" s="462"/>
      <c r="G167" s="462"/>
      <c r="H167" s="462"/>
      <c r="I167" s="462"/>
      <c r="J167" s="462"/>
      <c r="K167" s="461"/>
    </row>
    <row r="168" spans="1:11" x14ac:dyDescent="0.25">
      <c r="A168" s="224">
        <v>0.1</v>
      </c>
      <c r="B168" s="224"/>
      <c r="C168" s="224">
        <v>28.66</v>
      </c>
      <c r="D168" s="224"/>
      <c r="E168" s="224">
        <v>17.28</v>
      </c>
      <c r="F168" s="224"/>
      <c r="G168" s="224">
        <v>14.36</v>
      </c>
      <c r="H168" s="224"/>
      <c r="I168" s="224">
        <v>2.06</v>
      </c>
      <c r="J168" s="224"/>
      <c r="K168" s="224">
        <v>1.6</v>
      </c>
    </row>
    <row r="169" spans="1:11" x14ac:dyDescent="0.25">
      <c r="A169" s="224">
        <v>0.32</v>
      </c>
      <c r="B169" s="224"/>
      <c r="C169" s="224">
        <v>28.63</v>
      </c>
      <c r="D169" s="224"/>
      <c r="E169" s="224">
        <v>16.920000000000002</v>
      </c>
      <c r="F169" s="224"/>
      <c r="G169" s="224">
        <v>14.87</v>
      </c>
      <c r="H169" s="224"/>
      <c r="I169" s="224">
        <v>1.74</v>
      </c>
      <c r="J169" s="224"/>
      <c r="K169" s="224">
        <v>1.79</v>
      </c>
    </row>
    <row r="170" spans="1:11" x14ac:dyDescent="0.25">
      <c r="A170" s="224">
        <v>0.45</v>
      </c>
      <c r="B170" s="224"/>
      <c r="C170" s="224">
        <v>28.64</v>
      </c>
      <c r="D170" s="224"/>
      <c r="E170" s="224">
        <v>16.64</v>
      </c>
      <c r="F170" s="224"/>
      <c r="G170" s="224">
        <v>15.36</v>
      </c>
      <c r="H170" s="224"/>
      <c r="I170" s="224">
        <v>1.43</v>
      </c>
      <c r="J170" s="224"/>
      <c r="K170" s="224">
        <v>1.98</v>
      </c>
    </row>
    <row r="171" spans="1:11" x14ac:dyDescent="0.25">
      <c r="A171" s="224">
        <v>0.52</v>
      </c>
      <c r="B171" s="224"/>
      <c r="C171" s="224">
        <v>28.4</v>
      </c>
      <c r="D171" s="224"/>
      <c r="E171" s="224">
        <v>16.63</v>
      </c>
      <c r="F171" s="224"/>
      <c r="G171" s="224">
        <v>15.74</v>
      </c>
      <c r="H171" s="224"/>
      <c r="I171" s="224">
        <v>1.51</v>
      </c>
      <c r="J171" s="224"/>
      <c r="K171" s="224">
        <v>2.04</v>
      </c>
    </row>
    <row r="172" spans="1:11" x14ac:dyDescent="0.25">
      <c r="A172" s="224">
        <v>0.62</v>
      </c>
      <c r="B172" s="224"/>
      <c r="C172" s="224">
        <v>28.58</v>
      </c>
      <c r="D172" s="224"/>
      <c r="E172" s="224">
        <v>16.510000000000002</v>
      </c>
      <c r="F172" s="224"/>
      <c r="G172" s="224">
        <v>16.02</v>
      </c>
      <c r="H172" s="224"/>
      <c r="I172" s="224">
        <v>1.58</v>
      </c>
      <c r="J172" s="224"/>
      <c r="K172" s="224">
        <v>2.09</v>
      </c>
    </row>
    <row r="173" spans="1:11" x14ac:dyDescent="0.25">
      <c r="A173" s="224">
        <v>0.71</v>
      </c>
      <c r="B173" s="224"/>
      <c r="C173" s="224">
        <v>28.66</v>
      </c>
      <c r="D173" s="224"/>
      <c r="E173" s="224">
        <v>16.27</v>
      </c>
      <c r="F173" s="224"/>
      <c r="G173" s="224">
        <v>16.190000000000001</v>
      </c>
      <c r="H173" s="224"/>
      <c r="I173" s="224">
        <v>1.51</v>
      </c>
      <c r="J173" s="224"/>
      <c r="K173" s="224">
        <v>2.1800000000000002</v>
      </c>
    </row>
    <row r="174" spans="1:11" x14ac:dyDescent="0.25">
      <c r="A174" s="224">
        <v>0.76</v>
      </c>
      <c r="B174" s="224"/>
      <c r="C174" s="224">
        <v>28.75</v>
      </c>
      <c r="D174" s="224"/>
      <c r="E174" s="224">
        <v>16.010000000000002</v>
      </c>
      <c r="F174" s="224"/>
      <c r="G174" s="224">
        <v>15.98</v>
      </c>
      <c r="H174" s="224"/>
      <c r="I174" s="224">
        <v>1.44</v>
      </c>
      <c r="J174" s="224"/>
      <c r="K174" s="224">
        <v>2.27</v>
      </c>
    </row>
    <row r="175" spans="1:11" x14ac:dyDescent="0.25">
      <c r="A175" s="224">
        <v>0.82</v>
      </c>
      <c r="B175" s="224"/>
      <c r="C175" s="224">
        <v>28.99</v>
      </c>
      <c r="D175" s="224"/>
      <c r="E175" s="224">
        <v>15.55</v>
      </c>
      <c r="F175" s="224"/>
      <c r="G175" s="224">
        <v>15.6</v>
      </c>
      <c r="H175" s="224"/>
      <c r="I175" s="224">
        <v>1.46</v>
      </c>
      <c r="J175" s="224"/>
      <c r="K175" s="224">
        <v>2.46</v>
      </c>
    </row>
    <row r="176" spans="1:11" x14ac:dyDescent="0.25">
      <c r="A176" s="224">
        <v>0.9</v>
      </c>
      <c r="B176" s="224"/>
      <c r="C176" s="224">
        <v>29.02</v>
      </c>
      <c r="D176" s="224"/>
      <c r="E176" s="224">
        <v>15.07</v>
      </c>
      <c r="F176" s="224"/>
      <c r="G176" s="224">
        <v>15.24</v>
      </c>
      <c r="H176" s="224"/>
      <c r="I176" s="224">
        <v>1.49</v>
      </c>
      <c r="J176" s="224"/>
      <c r="K176" s="224">
        <v>2.64</v>
      </c>
    </row>
    <row r="177" spans="1:11" x14ac:dyDescent="0.25">
      <c r="A177" s="224">
        <v>0.96</v>
      </c>
      <c r="B177" s="224"/>
      <c r="C177" s="224">
        <v>28.99</v>
      </c>
      <c r="D177" s="224"/>
      <c r="E177" s="224">
        <v>14.72</v>
      </c>
      <c r="F177" s="224"/>
      <c r="G177" s="224">
        <v>14.85</v>
      </c>
      <c r="H177" s="224"/>
      <c r="I177" s="224">
        <v>1.54</v>
      </c>
      <c r="J177" s="224"/>
      <c r="K177" s="224">
        <v>2.84</v>
      </c>
    </row>
    <row r="178" spans="1:11" x14ac:dyDescent="0.25">
      <c r="A178" s="224">
        <v>1.07</v>
      </c>
      <c r="B178" s="224"/>
      <c r="C178" s="224">
        <v>28.93</v>
      </c>
      <c r="D178" s="224"/>
      <c r="E178" s="224">
        <v>14.49</v>
      </c>
      <c r="F178" s="224"/>
      <c r="G178" s="224">
        <v>14.46</v>
      </c>
      <c r="H178" s="224"/>
      <c r="I178" s="224">
        <v>1.59</v>
      </c>
      <c r="J178" s="224"/>
      <c r="K178" s="224">
        <v>3.04</v>
      </c>
    </row>
    <row r="179" spans="1:11" x14ac:dyDescent="0.25">
      <c r="A179" s="224">
        <v>1.2</v>
      </c>
      <c r="B179" s="224"/>
      <c r="C179" s="224">
        <v>28.95</v>
      </c>
      <c r="D179" s="224"/>
      <c r="E179" s="224">
        <v>14.29</v>
      </c>
      <c r="F179" s="224"/>
      <c r="G179" s="224">
        <v>14.11</v>
      </c>
      <c r="H179" s="224"/>
      <c r="I179" s="224">
        <v>1.54</v>
      </c>
      <c r="J179" s="224"/>
      <c r="K179" s="224">
        <v>3.36</v>
      </c>
    </row>
    <row r="180" spans="1:11" x14ac:dyDescent="0.25">
      <c r="A180" s="224">
        <v>1.31</v>
      </c>
      <c r="B180" s="224"/>
      <c r="C180" s="224">
        <v>29.06</v>
      </c>
      <c r="D180" s="224"/>
      <c r="E180" s="224">
        <v>14.02</v>
      </c>
      <c r="F180" s="224"/>
      <c r="G180" s="224">
        <v>13.8</v>
      </c>
      <c r="H180" s="224"/>
      <c r="I180" s="224">
        <v>1.49</v>
      </c>
      <c r="J180" s="224"/>
      <c r="K180" s="224">
        <v>3.68</v>
      </c>
    </row>
    <row r="181" spans="1:11" x14ac:dyDescent="0.25">
      <c r="A181" s="224">
        <v>1.41</v>
      </c>
      <c r="B181" s="224"/>
      <c r="C181" s="224">
        <v>29.04</v>
      </c>
      <c r="D181" s="224"/>
      <c r="E181" s="224">
        <v>13.78</v>
      </c>
      <c r="F181" s="224"/>
      <c r="G181" s="224">
        <v>13.54</v>
      </c>
      <c r="H181" s="224"/>
      <c r="I181" s="224">
        <v>1.49</v>
      </c>
      <c r="J181" s="224"/>
      <c r="K181" s="224">
        <v>3.91</v>
      </c>
    </row>
    <row r="182" spans="1:11" x14ac:dyDescent="0.25">
      <c r="A182" s="224">
        <v>1.52</v>
      </c>
      <c r="B182" s="224"/>
      <c r="C182" s="224">
        <v>28.92</v>
      </c>
      <c r="D182" s="224"/>
      <c r="E182" s="224">
        <v>13.69</v>
      </c>
      <c r="F182" s="224"/>
      <c r="G182" s="224">
        <v>13.27</v>
      </c>
      <c r="H182" s="224"/>
      <c r="I182" s="224">
        <v>1.48</v>
      </c>
      <c r="J182" s="224"/>
      <c r="K182" s="224">
        <v>4.13</v>
      </c>
    </row>
    <row r="183" spans="1:11" x14ac:dyDescent="0.25">
      <c r="A183" s="224">
        <v>1.66</v>
      </c>
      <c r="B183" s="224"/>
      <c r="C183" s="224">
        <v>28.97</v>
      </c>
      <c r="D183" s="224"/>
      <c r="E183" s="224">
        <v>13.57</v>
      </c>
      <c r="F183" s="224"/>
      <c r="G183" s="224">
        <v>13.01</v>
      </c>
      <c r="H183" s="224"/>
      <c r="I183" s="224">
        <v>1.47</v>
      </c>
      <c r="J183" s="224"/>
      <c r="K183" s="224">
        <v>4.58</v>
      </c>
    </row>
    <row r="184" spans="1:11" x14ac:dyDescent="0.25">
      <c r="A184" s="224">
        <v>1.8</v>
      </c>
      <c r="B184" s="224"/>
      <c r="C184" s="224">
        <v>28.95</v>
      </c>
      <c r="D184" s="224"/>
      <c r="E184" s="224">
        <v>13.48</v>
      </c>
      <c r="F184" s="224"/>
      <c r="G184" s="224">
        <v>12.77</v>
      </c>
      <c r="H184" s="224"/>
      <c r="I184" s="224">
        <v>1.46</v>
      </c>
      <c r="J184" s="224"/>
      <c r="K184" s="224">
        <v>5.04</v>
      </c>
    </row>
    <row r="185" spans="1:11" x14ac:dyDescent="0.25">
      <c r="A185" s="224">
        <v>1.9</v>
      </c>
      <c r="B185" s="224"/>
      <c r="C185" s="224">
        <v>28.96</v>
      </c>
      <c r="D185" s="224"/>
      <c r="E185" s="224">
        <v>13.39</v>
      </c>
      <c r="F185" s="224"/>
      <c r="G185" s="224">
        <v>12.55</v>
      </c>
      <c r="H185" s="224"/>
      <c r="I185" s="224">
        <v>1.47</v>
      </c>
      <c r="J185" s="224"/>
      <c r="K185" s="224">
        <v>5.27</v>
      </c>
    </row>
    <row r="186" spans="1:11" x14ac:dyDescent="0.25">
      <c r="A186" s="224">
        <v>1.99</v>
      </c>
      <c r="B186" s="224"/>
      <c r="C186" s="224">
        <v>28.94</v>
      </c>
      <c r="D186" s="224"/>
      <c r="E186" s="224">
        <v>13.33</v>
      </c>
      <c r="F186" s="224"/>
      <c r="G186" s="224">
        <v>12.34</v>
      </c>
      <c r="H186" s="224"/>
      <c r="I186" s="224">
        <v>1.48</v>
      </c>
      <c r="J186" s="224"/>
      <c r="K186" s="224">
        <v>5.51</v>
      </c>
    </row>
    <row r="187" spans="1:11" x14ac:dyDescent="0.25">
      <c r="A187" s="224">
        <v>2.12</v>
      </c>
      <c r="B187" s="224"/>
      <c r="C187" s="224">
        <v>28.93</v>
      </c>
      <c r="D187" s="224"/>
      <c r="E187" s="224">
        <v>13.3</v>
      </c>
      <c r="F187" s="224"/>
      <c r="G187" s="224">
        <v>12.19</v>
      </c>
      <c r="H187" s="224"/>
      <c r="I187" s="224">
        <v>1.48</v>
      </c>
      <c r="J187" s="224"/>
      <c r="K187" s="224">
        <v>5.57</v>
      </c>
    </row>
    <row r="188" spans="1:11" x14ac:dyDescent="0.25">
      <c r="A188" s="224">
        <v>2.27</v>
      </c>
      <c r="B188" s="224"/>
      <c r="C188" s="224">
        <v>28.96</v>
      </c>
      <c r="D188" s="224"/>
      <c r="E188" s="224">
        <v>13.24</v>
      </c>
      <c r="F188" s="224"/>
      <c r="G188" s="224">
        <v>12.09</v>
      </c>
      <c r="H188" s="224"/>
      <c r="I188" s="224">
        <v>1.48</v>
      </c>
      <c r="J188" s="224"/>
      <c r="K188" s="224">
        <v>5.63</v>
      </c>
    </row>
    <row r="189" spans="1:11" x14ac:dyDescent="0.25">
      <c r="A189" s="224">
        <v>2.4</v>
      </c>
      <c r="B189" s="224"/>
      <c r="C189" s="224">
        <v>29.02</v>
      </c>
      <c r="D189" s="224"/>
      <c r="E189" s="224">
        <v>13.12</v>
      </c>
      <c r="F189" s="224"/>
      <c r="G189" s="224">
        <v>12.03</v>
      </c>
      <c r="H189" s="224"/>
      <c r="I189" s="224">
        <v>1.44</v>
      </c>
      <c r="J189" s="224"/>
      <c r="K189" s="224">
        <v>5.69</v>
      </c>
    </row>
    <row r="190" spans="1:11" x14ac:dyDescent="0.25">
      <c r="A190" s="224">
        <v>2.5</v>
      </c>
      <c r="B190" s="224"/>
      <c r="C190" s="224">
        <v>28.95</v>
      </c>
      <c r="D190" s="224"/>
      <c r="E190" s="224">
        <v>13.09</v>
      </c>
      <c r="F190" s="224"/>
      <c r="G190" s="224">
        <v>11.97</v>
      </c>
      <c r="H190" s="224"/>
      <c r="I190" s="224">
        <v>1.41</v>
      </c>
      <c r="J190" s="224"/>
      <c r="K190" s="224">
        <v>5.75</v>
      </c>
    </row>
    <row r="191" spans="1:11" x14ac:dyDescent="0.25">
      <c r="A191" s="224">
        <v>2.63</v>
      </c>
      <c r="B191" s="224"/>
      <c r="C191" s="224">
        <v>28.94</v>
      </c>
      <c r="D191" s="224"/>
      <c r="E191" s="224">
        <v>13.07</v>
      </c>
      <c r="F191" s="224"/>
      <c r="G191" s="224">
        <v>11.9</v>
      </c>
      <c r="H191" s="224"/>
      <c r="I191" s="224">
        <v>1.42</v>
      </c>
      <c r="J191" s="224"/>
      <c r="K191" s="224">
        <v>5.88</v>
      </c>
    </row>
    <row r="192" spans="1:11" x14ac:dyDescent="0.25">
      <c r="A192" s="224">
        <v>2.77</v>
      </c>
      <c r="B192" s="224"/>
      <c r="C192" s="224">
        <v>28.94</v>
      </c>
      <c r="D192" s="224"/>
      <c r="E192" s="224">
        <v>13.05</v>
      </c>
      <c r="F192" s="224"/>
      <c r="G192" s="224">
        <v>11.83</v>
      </c>
      <c r="H192" s="224"/>
      <c r="I192" s="224">
        <v>1.44</v>
      </c>
      <c r="J192" s="224"/>
      <c r="K192" s="224">
        <v>6.02</v>
      </c>
    </row>
    <row r="193" spans="1:11" x14ac:dyDescent="0.25">
      <c r="A193" s="224">
        <v>2.87</v>
      </c>
      <c r="B193" s="224"/>
      <c r="C193" s="224">
        <v>28.94</v>
      </c>
      <c r="D193" s="224"/>
      <c r="E193" s="224">
        <v>13.04</v>
      </c>
      <c r="F193" s="224"/>
      <c r="G193" s="224">
        <v>11.77</v>
      </c>
      <c r="H193" s="224"/>
      <c r="I193" s="224">
        <v>1.44</v>
      </c>
      <c r="J193" s="224"/>
      <c r="K193" s="224">
        <v>5.9</v>
      </c>
    </row>
    <row r="194" spans="1:11" x14ac:dyDescent="0.25">
      <c r="A194" s="224">
        <v>2.99</v>
      </c>
      <c r="B194" s="224"/>
      <c r="C194" s="224">
        <v>28.96</v>
      </c>
      <c r="D194" s="224"/>
      <c r="E194" s="224">
        <v>13</v>
      </c>
      <c r="F194" s="224"/>
      <c r="G194" s="224">
        <v>11.72</v>
      </c>
      <c r="H194" s="224"/>
      <c r="I194" s="224">
        <v>1.44</v>
      </c>
      <c r="J194" s="224"/>
      <c r="K194" s="224">
        <v>5.78</v>
      </c>
    </row>
    <row r="195" spans="1:11" x14ac:dyDescent="0.25">
      <c r="A195" s="224">
        <v>3.14</v>
      </c>
      <c r="B195" s="224"/>
      <c r="C195" s="224">
        <v>28.95</v>
      </c>
      <c r="D195" s="224"/>
      <c r="E195" s="224">
        <v>12.98</v>
      </c>
      <c r="F195" s="224"/>
      <c r="G195" s="224">
        <v>11.69</v>
      </c>
      <c r="H195" s="224"/>
      <c r="I195" s="224">
        <v>1.44</v>
      </c>
      <c r="J195" s="224"/>
      <c r="K195" s="224">
        <v>5.79</v>
      </c>
    </row>
    <row r="196" spans="1:11" x14ac:dyDescent="0.25">
      <c r="A196" s="224">
        <v>3.27</v>
      </c>
      <c r="B196" s="224"/>
      <c r="C196" s="224">
        <v>28.95</v>
      </c>
      <c r="D196" s="224"/>
      <c r="E196" s="224">
        <v>12.96</v>
      </c>
      <c r="F196" s="224"/>
      <c r="G196" s="224">
        <v>11.65</v>
      </c>
      <c r="H196" s="224"/>
      <c r="I196" s="224">
        <v>1.45</v>
      </c>
      <c r="J196" s="224"/>
      <c r="K196" s="224">
        <v>5.81</v>
      </c>
    </row>
    <row r="197" spans="1:11" x14ac:dyDescent="0.25">
      <c r="A197" s="224">
        <v>3.38</v>
      </c>
      <c r="B197" s="224"/>
      <c r="C197" s="224">
        <v>28.94</v>
      </c>
      <c r="D197" s="224"/>
      <c r="E197" s="224">
        <v>12.96</v>
      </c>
      <c r="F197" s="224"/>
      <c r="G197" s="224">
        <v>11.65</v>
      </c>
      <c r="H197" s="224"/>
      <c r="I197" s="224">
        <v>1.44</v>
      </c>
      <c r="J197" s="224"/>
      <c r="K197" s="224">
        <v>5.74</v>
      </c>
    </row>
    <row r="198" spans="1:11" x14ac:dyDescent="0.25">
      <c r="A198" s="224">
        <v>3.49</v>
      </c>
      <c r="B198" s="224"/>
      <c r="C198" s="224">
        <v>28.96</v>
      </c>
      <c r="D198" s="224"/>
      <c r="E198" s="224">
        <v>12.94</v>
      </c>
      <c r="F198" s="224"/>
      <c r="G198" s="224">
        <v>11.67</v>
      </c>
      <c r="H198" s="224"/>
      <c r="I198" s="224">
        <v>1.42</v>
      </c>
      <c r="J198" s="224"/>
      <c r="K198" s="224">
        <v>5.66</v>
      </c>
    </row>
    <row r="199" spans="1:11" x14ac:dyDescent="0.25">
      <c r="A199" s="224">
        <v>3.64</v>
      </c>
      <c r="B199" s="224"/>
      <c r="C199" s="224">
        <v>28.96</v>
      </c>
      <c r="D199" s="224"/>
      <c r="E199" s="224">
        <v>12.92</v>
      </c>
      <c r="F199" s="224"/>
      <c r="G199" s="224">
        <v>11.71</v>
      </c>
      <c r="H199" s="224"/>
      <c r="I199" s="224">
        <v>1.42</v>
      </c>
      <c r="J199" s="224"/>
      <c r="K199" s="224">
        <v>5.66</v>
      </c>
    </row>
    <row r="200" spans="1:11" x14ac:dyDescent="0.25">
      <c r="A200" s="224">
        <v>3.76</v>
      </c>
      <c r="B200" s="224"/>
      <c r="C200" s="224">
        <v>28.95</v>
      </c>
      <c r="D200" s="224"/>
      <c r="E200" s="224">
        <v>12.91</v>
      </c>
      <c r="F200" s="224"/>
      <c r="G200" s="224">
        <v>11.75</v>
      </c>
      <c r="H200" s="224"/>
      <c r="I200" s="224">
        <v>1.41</v>
      </c>
      <c r="J200" s="224"/>
      <c r="K200" s="224">
        <v>5.67</v>
      </c>
    </row>
    <row r="201" spans="1:11" x14ac:dyDescent="0.25">
      <c r="A201" s="224">
        <v>3.88</v>
      </c>
      <c r="B201" s="224"/>
      <c r="C201" s="224">
        <v>28.94</v>
      </c>
      <c r="D201" s="224"/>
      <c r="E201" s="224">
        <v>12.9</v>
      </c>
      <c r="F201" s="224"/>
      <c r="G201" s="224">
        <v>11.79</v>
      </c>
      <c r="H201" s="224"/>
      <c r="I201" s="224">
        <v>1.41</v>
      </c>
      <c r="J201" s="224"/>
      <c r="K201" s="224">
        <v>5.67</v>
      </c>
    </row>
    <row r="202" spans="1:11" x14ac:dyDescent="0.25">
      <c r="A202" s="224">
        <v>3.99</v>
      </c>
      <c r="B202" s="224"/>
      <c r="C202" s="224">
        <v>28.95</v>
      </c>
      <c r="D202" s="224"/>
      <c r="E202" s="224">
        <v>12.89</v>
      </c>
      <c r="F202" s="224"/>
      <c r="G202" s="224">
        <v>11.82</v>
      </c>
      <c r="H202" s="224"/>
      <c r="I202" s="224">
        <v>1.37</v>
      </c>
      <c r="J202" s="224"/>
      <c r="K202" s="224">
        <v>5.86</v>
      </c>
    </row>
    <row r="203" spans="1:11" x14ac:dyDescent="0.25">
      <c r="A203" s="224">
        <v>4.0999999999999996</v>
      </c>
      <c r="B203" s="224"/>
      <c r="C203" s="224">
        <v>28.95</v>
      </c>
      <c r="D203" s="224"/>
      <c r="E203" s="224">
        <v>12.89</v>
      </c>
      <c r="F203" s="224"/>
      <c r="G203" s="224">
        <v>11.85</v>
      </c>
      <c r="H203" s="224"/>
      <c r="I203" s="224">
        <v>1.37</v>
      </c>
      <c r="J203" s="224"/>
      <c r="K203" s="224">
        <v>5.86</v>
      </c>
    </row>
    <row r="204" spans="1:11" x14ac:dyDescent="0.25">
      <c r="A204" s="224">
        <v>4.24</v>
      </c>
      <c r="B204" s="224"/>
      <c r="C204" s="224">
        <v>28.95</v>
      </c>
      <c r="D204" s="224"/>
      <c r="E204" s="224">
        <v>12.88</v>
      </c>
      <c r="F204" s="224"/>
      <c r="G204" s="224">
        <v>11.87</v>
      </c>
      <c r="H204" s="224"/>
      <c r="I204" s="224">
        <v>1.38</v>
      </c>
      <c r="J204" s="224"/>
      <c r="K204" s="224">
        <v>5.57</v>
      </c>
    </row>
    <row r="205" spans="1:11" x14ac:dyDescent="0.25">
      <c r="A205" s="224">
        <v>4.38</v>
      </c>
      <c r="B205" s="224"/>
      <c r="C205" s="224">
        <v>28.96</v>
      </c>
      <c r="D205" s="224"/>
      <c r="E205" s="224">
        <v>12.86</v>
      </c>
      <c r="F205" s="224"/>
      <c r="G205" s="224">
        <v>11.86</v>
      </c>
      <c r="H205" s="224"/>
      <c r="I205" s="224">
        <v>1.38</v>
      </c>
      <c r="J205" s="224"/>
      <c r="K205" s="224">
        <v>5.57</v>
      </c>
    </row>
    <row r="206" spans="1:11" x14ac:dyDescent="0.25">
      <c r="A206" s="224">
        <v>4.5199999999999996</v>
      </c>
      <c r="B206" s="224"/>
      <c r="C206" s="224">
        <v>28.94</v>
      </c>
      <c r="D206" s="224"/>
      <c r="E206" s="224">
        <v>12.86</v>
      </c>
      <c r="F206" s="224"/>
      <c r="G206" s="224">
        <v>11.82</v>
      </c>
      <c r="H206" s="224"/>
      <c r="I206" s="224">
        <v>1.49</v>
      </c>
      <c r="J206" s="224"/>
      <c r="K206" s="224">
        <v>5.61</v>
      </c>
    </row>
    <row r="207" spans="1:11" x14ac:dyDescent="0.25">
      <c r="A207" s="224">
        <v>4.63</v>
      </c>
      <c r="B207" s="224"/>
      <c r="C207" s="224">
        <v>28.94</v>
      </c>
      <c r="D207" s="224"/>
      <c r="E207" s="224">
        <v>12.86</v>
      </c>
      <c r="F207" s="224"/>
      <c r="G207" s="224">
        <v>11.75</v>
      </c>
      <c r="H207" s="224"/>
      <c r="I207" s="224">
        <v>1.49</v>
      </c>
      <c r="J207" s="224"/>
      <c r="K207" s="224">
        <v>5.61</v>
      </c>
    </row>
    <row r="208" spans="1:11" x14ac:dyDescent="0.25">
      <c r="A208" s="224">
        <v>4.7300000000000004</v>
      </c>
      <c r="B208" s="224"/>
      <c r="C208" s="224">
        <v>28.96</v>
      </c>
      <c r="D208" s="224"/>
      <c r="E208" s="224">
        <v>12.85</v>
      </c>
      <c r="F208" s="224"/>
      <c r="G208" s="224">
        <v>11.69</v>
      </c>
      <c r="H208" s="224"/>
      <c r="I208" s="224">
        <v>1.37</v>
      </c>
      <c r="J208" s="224"/>
      <c r="K208" s="224">
        <v>5.55</v>
      </c>
    </row>
    <row r="209" spans="1:11" x14ac:dyDescent="0.25">
      <c r="A209" s="224">
        <v>4.8600000000000003</v>
      </c>
      <c r="B209" s="224"/>
      <c r="C209" s="224">
        <v>28.97</v>
      </c>
      <c r="D209" s="224"/>
      <c r="E209" s="224">
        <v>12.83</v>
      </c>
      <c r="F209" s="224"/>
      <c r="G209" s="224">
        <v>11.63</v>
      </c>
      <c r="H209" s="224"/>
      <c r="I209" s="224">
        <v>1.37</v>
      </c>
      <c r="J209" s="224"/>
      <c r="K209" s="224">
        <v>5.54</v>
      </c>
    </row>
    <row r="210" spans="1:11" x14ac:dyDescent="0.25">
      <c r="A210" s="224">
        <v>5.01</v>
      </c>
      <c r="B210" s="224"/>
      <c r="C210" s="224">
        <v>28.99</v>
      </c>
      <c r="D210" s="224"/>
      <c r="E210" s="224">
        <v>12.79</v>
      </c>
      <c r="F210" s="224"/>
      <c r="G210" s="224">
        <v>11.55</v>
      </c>
      <c r="H210" s="224"/>
      <c r="I210" s="224">
        <v>1.46</v>
      </c>
      <c r="J210" s="224"/>
      <c r="K210" s="224">
        <v>5.86</v>
      </c>
    </row>
    <row r="211" spans="1:11" x14ac:dyDescent="0.25">
      <c r="A211" s="224">
        <v>5.16</v>
      </c>
      <c r="B211" s="224"/>
      <c r="C211" s="224">
        <v>28.96</v>
      </c>
      <c r="D211" s="224"/>
      <c r="E211" s="224">
        <v>12.77</v>
      </c>
      <c r="F211" s="224"/>
      <c r="G211" s="224">
        <v>11.45</v>
      </c>
      <c r="H211" s="224"/>
      <c r="I211" s="224">
        <v>1.46</v>
      </c>
      <c r="J211" s="224"/>
      <c r="K211" s="224">
        <v>5.86</v>
      </c>
    </row>
    <row r="212" spans="1:11" x14ac:dyDescent="0.25">
      <c r="A212" s="224">
        <v>5.27</v>
      </c>
      <c r="B212" s="224"/>
      <c r="C212" s="224">
        <v>28.95</v>
      </c>
      <c r="D212" s="224"/>
      <c r="E212" s="224">
        <v>12.77</v>
      </c>
      <c r="F212" s="224"/>
      <c r="G212" s="224">
        <v>11.33</v>
      </c>
      <c r="H212" s="224"/>
      <c r="I212" s="224">
        <v>1.37</v>
      </c>
      <c r="J212" s="224"/>
      <c r="K212" s="224">
        <v>5.34</v>
      </c>
    </row>
    <row r="213" spans="1:11" x14ac:dyDescent="0.25">
      <c r="A213" s="224">
        <v>5.38</v>
      </c>
      <c r="B213" s="224"/>
      <c r="C213" s="224">
        <v>28.98</v>
      </c>
      <c r="D213" s="224"/>
      <c r="E213" s="224">
        <v>12.74</v>
      </c>
      <c r="F213" s="224"/>
      <c r="G213" s="224">
        <v>11.22</v>
      </c>
      <c r="H213" s="224"/>
      <c r="I213" s="224">
        <v>1.37</v>
      </c>
      <c r="J213" s="224"/>
      <c r="K213" s="224">
        <v>5.34</v>
      </c>
    </row>
    <row r="214" spans="1:11" x14ac:dyDescent="0.25">
      <c r="A214" s="224">
        <v>5.51</v>
      </c>
      <c r="B214" s="224"/>
      <c r="C214" s="224">
        <v>28.99</v>
      </c>
      <c r="D214" s="224"/>
      <c r="E214" s="224">
        <v>12.71</v>
      </c>
      <c r="F214" s="224"/>
      <c r="G214" s="224">
        <v>11.13</v>
      </c>
      <c r="H214" s="224"/>
      <c r="I214" s="224">
        <v>1.37</v>
      </c>
      <c r="J214" s="224"/>
      <c r="K214" s="224">
        <v>5.49</v>
      </c>
    </row>
    <row r="215" spans="1:11" x14ac:dyDescent="0.25">
      <c r="A215" s="224">
        <v>5.66</v>
      </c>
      <c r="B215" s="224"/>
      <c r="C215" s="224">
        <v>28.99</v>
      </c>
      <c r="D215" s="224"/>
      <c r="E215" s="224">
        <v>12.67</v>
      </c>
      <c r="F215" s="224"/>
      <c r="G215" s="224">
        <v>11.06</v>
      </c>
      <c r="H215" s="224"/>
      <c r="I215" s="224">
        <v>1.36</v>
      </c>
      <c r="J215" s="224"/>
      <c r="K215" s="224">
        <v>5.49</v>
      </c>
    </row>
    <row r="216" spans="1:11" x14ac:dyDescent="0.25">
      <c r="A216" s="224">
        <v>5.78</v>
      </c>
      <c r="B216" s="224"/>
      <c r="C216" s="224">
        <v>28.96</v>
      </c>
      <c r="D216" s="224"/>
      <c r="E216" s="224">
        <v>12.66</v>
      </c>
      <c r="F216" s="224"/>
      <c r="G216" s="224">
        <v>11.01</v>
      </c>
      <c r="H216" s="224"/>
      <c r="I216" s="224">
        <v>1.37</v>
      </c>
      <c r="J216" s="224"/>
      <c r="K216" s="224">
        <v>5.58</v>
      </c>
    </row>
    <row r="217" spans="1:11" x14ac:dyDescent="0.25">
      <c r="A217" s="224">
        <v>5.86</v>
      </c>
      <c r="B217" s="224"/>
      <c r="C217" s="224">
        <v>28.99</v>
      </c>
      <c r="D217" s="224"/>
      <c r="E217" s="224">
        <v>12.64</v>
      </c>
      <c r="F217" s="224"/>
      <c r="G217" s="224">
        <v>10.97</v>
      </c>
      <c r="H217" s="224"/>
      <c r="I217" s="224">
        <v>1.37</v>
      </c>
      <c r="J217" s="224"/>
      <c r="K217" s="224">
        <v>5.58</v>
      </c>
    </row>
    <row r="218" spans="1:11" x14ac:dyDescent="0.25">
      <c r="A218" s="224">
        <v>5.96</v>
      </c>
      <c r="B218" s="224"/>
      <c r="C218" s="224">
        <v>29</v>
      </c>
      <c r="D218" s="224"/>
      <c r="E218" s="224">
        <v>12.6</v>
      </c>
      <c r="F218" s="224"/>
      <c r="G218" s="224">
        <v>10.94</v>
      </c>
      <c r="H218" s="224"/>
      <c r="I218" s="224">
        <v>1.41</v>
      </c>
      <c r="J218" s="224"/>
      <c r="K218" s="224">
        <v>5.7</v>
      </c>
    </row>
    <row r="219" spans="1:11" x14ac:dyDescent="0.25">
      <c r="A219" s="224">
        <v>6.11</v>
      </c>
      <c r="B219" s="224"/>
      <c r="C219" s="224">
        <v>29.01</v>
      </c>
      <c r="D219" s="224"/>
      <c r="E219" s="224">
        <v>12.55</v>
      </c>
      <c r="F219" s="224"/>
      <c r="G219" s="224">
        <v>10.92</v>
      </c>
      <c r="H219" s="224"/>
      <c r="I219" s="224">
        <v>1.41</v>
      </c>
      <c r="J219" s="224"/>
      <c r="K219" s="224">
        <v>5.7</v>
      </c>
    </row>
    <row r="220" spans="1:11" x14ac:dyDescent="0.25">
      <c r="A220" s="224">
        <v>6.25</v>
      </c>
      <c r="B220" s="224"/>
      <c r="C220" s="224">
        <v>28.99</v>
      </c>
      <c r="D220" s="224"/>
      <c r="E220" s="224">
        <v>12.53</v>
      </c>
      <c r="F220" s="224"/>
      <c r="G220" s="224">
        <v>10.88</v>
      </c>
      <c r="H220" s="224"/>
      <c r="I220" s="224">
        <v>1.38</v>
      </c>
      <c r="J220" s="224"/>
      <c r="K220" s="224">
        <v>5.14</v>
      </c>
    </row>
    <row r="221" spans="1:11" x14ac:dyDescent="0.25">
      <c r="A221" s="224">
        <v>6.36</v>
      </c>
      <c r="B221" s="224"/>
      <c r="C221" s="224">
        <v>28.99</v>
      </c>
      <c r="D221" s="224"/>
      <c r="E221" s="224">
        <v>12.52</v>
      </c>
      <c r="F221" s="224"/>
      <c r="G221" s="224">
        <v>10.84</v>
      </c>
      <c r="H221" s="224"/>
      <c r="I221" s="224">
        <v>1.39</v>
      </c>
      <c r="J221" s="224"/>
      <c r="K221" s="224">
        <v>5.13</v>
      </c>
    </row>
    <row r="222" spans="1:11" x14ac:dyDescent="0.25">
      <c r="A222" s="224">
        <v>6.45</v>
      </c>
      <c r="B222" s="224"/>
      <c r="C222" s="224">
        <v>29</v>
      </c>
      <c r="D222" s="224"/>
      <c r="E222" s="224">
        <v>12.5</v>
      </c>
      <c r="F222" s="224"/>
      <c r="G222" s="224">
        <v>10.79</v>
      </c>
      <c r="H222" s="224"/>
      <c r="I222" s="224">
        <v>1.36</v>
      </c>
      <c r="J222" s="224"/>
      <c r="K222" s="224">
        <v>5.68</v>
      </c>
    </row>
    <row r="223" spans="1:11" x14ac:dyDescent="0.25">
      <c r="A223" s="224">
        <v>6.59</v>
      </c>
      <c r="B223" s="224"/>
      <c r="C223" s="224">
        <v>29</v>
      </c>
      <c r="D223" s="224"/>
      <c r="E223" s="224">
        <v>12.48</v>
      </c>
      <c r="F223" s="224"/>
      <c r="G223" s="224">
        <v>10.72</v>
      </c>
      <c r="H223" s="224"/>
      <c r="I223" s="224">
        <v>1.36</v>
      </c>
      <c r="J223" s="224"/>
      <c r="K223" s="224">
        <v>5.68</v>
      </c>
    </row>
    <row r="224" spans="1:11" x14ac:dyDescent="0.25">
      <c r="A224" s="224">
        <v>6.73</v>
      </c>
      <c r="B224" s="224"/>
      <c r="C224" s="224">
        <v>28.99</v>
      </c>
      <c r="D224" s="224"/>
      <c r="E224" s="224">
        <v>12.47</v>
      </c>
      <c r="F224" s="224"/>
      <c r="G224" s="224">
        <v>10.64</v>
      </c>
      <c r="H224" s="224"/>
      <c r="I224" s="224">
        <v>1.37</v>
      </c>
      <c r="J224" s="224"/>
      <c r="K224" s="224">
        <v>4.62</v>
      </c>
    </row>
    <row r="225" spans="1:11" x14ac:dyDescent="0.25">
      <c r="A225" s="224">
        <v>6.83</v>
      </c>
      <c r="B225" s="224"/>
      <c r="C225" s="224">
        <v>28.99</v>
      </c>
      <c r="D225" s="224"/>
      <c r="E225" s="224">
        <v>12.46</v>
      </c>
      <c r="F225" s="224"/>
      <c r="G225" s="224">
        <v>10.57</v>
      </c>
      <c r="H225" s="224"/>
      <c r="I225" s="224">
        <v>1.37</v>
      </c>
      <c r="J225" s="224"/>
      <c r="K225" s="224">
        <v>4.62</v>
      </c>
    </row>
    <row r="226" spans="1:11" x14ac:dyDescent="0.25">
      <c r="A226" s="224">
        <v>6.95</v>
      </c>
      <c r="B226" s="224"/>
      <c r="C226" s="224">
        <v>29.01</v>
      </c>
      <c r="D226" s="224"/>
      <c r="E226" s="224">
        <v>12.44</v>
      </c>
      <c r="F226" s="224"/>
      <c r="G226" s="224">
        <v>10.54</v>
      </c>
      <c r="H226" s="224"/>
      <c r="I226" s="224">
        <v>1.36</v>
      </c>
      <c r="J226" s="224"/>
      <c r="K226" s="224">
        <v>5.01</v>
      </c>
    </row>
    <row r="227" spans="1:11" x14ac:dyDescent="0.25">
      <c r="A227" s="224">
        <v>7.08</v>
      </c>
      <c r="B227" s="224"/>
      <c r="C227" s="224">
        <v>29.06</v>
      </c>
      <c r="D227" s="224"/>
      <c r="E227" s="224">
        <v>12.37</v>
      </c>
      <c r="F227" s="224"/>
      <c r="G227" s="224">
        <v>10.51</v>
      </c>
      <c r="H227" s="224"/>
      <c r="I227" s="224">
        <v>1.35</v>
      </c>
      <c r="J227" s="224"/>
      <c r="K227" s="224">
        <v>5.01</v>
      </c>
    </row>
    <row r="228" spans="1:11" x14ac:dyDescent="0.25">
      <c r="A228" s="224">
        <v>7.22</v>
      </c>
      <c r="B228" s="224"/>
      <c r="C228" s="224">
        <v>29.01</v>
      </c>
      <c r="D228" s="224"/>
      <c r="E228" s="224">
        <v>12.34</v>
      </c>
      <c r="F228" s="224"/>
      <c r="G228" s="224">
        <v>10.47</v>
      </c>
      <c r="H228" s="224"/>
      <c r="I228" s="224">
        <v>1.42</v>
      </c>
      <c r="J228" s="224"/>
      <c r="K228" s="224">
        <v>5.23</v>
      </c>
    </row>
    <row r="229" spans="1:11" x14ac:dyDescent="0.25">
      <c r="A229" s="224">
        <v>7.31</v>
      </c>
      <c r="B229" s="224"/>
      <c r="C229" s="224">
        <v>29.01</v>
      </c>
      <c r="D229" s="224"/>
      <c r="E229" s="224">
        <v>12.33</v>
      </c>
      <c r="F229" s="224"/>
      <c r="G229" s="224">
        <v>10.42</v>
      </c>
      <c r="H229" s="224"/>
      <c r="I229" s="224">
        <v>1.41</v>
      </c>
      <c r="J229" s="224"/>
      <c r="K229" s="224">
        <v>5.23</v>
      </c>
    </row>
    <row r="230" spans="1:11" x14ac:dyDescent="0.25">
      <c r="A230" s="224">
        <v>7.4</v>
      </c>
      <c r="B230" s="224"/>
      <c r="C230" s="224">
        <v>28.99</v>
      </c>
      <c r="D230" s="224"/>
      <c r="E230" s="224">
        <v>12.33</v>
      </c>
      <c r="F230" s="224"/>
      <c r="G230" s="224">
        <v>10.37</v>
      </c>
      <c r="H230" s="224"/>
      <c r="I230" s="224">
        <v>1.34</v>
      </c>
      <c r="J230" s="224"/>
      <c r="K230" s="224">
        <v>4.74</v>
      </c>
    </row>
    <row r="231" spans="1:11" x14ac:dyDescent="0.25">
      <c r="A231" s="224">
        <v>7.51</v>
      </c>
      <c r="B231" s="224"/>
      <c r="C231" s="224">
        <v>29.02</v>
      </c>
      <c r="D231" s="224"/>
      <c r="E231" s="224">
        <v>12.3</v>
      </c>
      <c r="F231" s="224"/>
      <c r="G231" s="224">
        <v>10.32</v>
      </c>
      <c r="H231" s="224"/>
      <c r="I231" s="224">
        <v>1.34</v>
      </c>
      <c r="J231" s="224"/>
      <c r="K231" s="224">
        <v>4.74</v>
      </c>
    </row>
    <row r="232" spans="1:11" x14ac:dyDescent="0.25">
      <c r="A232" s="224">
        <v>7.62</v>
      </c>
      <c r="B232" s="224"/>
      <c r="C232" s="224">
        <v>29.08</v>
      </c>
      <c r="D232" s="224"/>
      <c r="E232" s="224">
        <v>12.23</v>
      </c>
      <c r="F232" s="224"/>
      <c r="G232" s="224">
        <v>10.28</v>
      </c>
      <c r="H232" s="224"/>
      <c r="I232" s="224">
        <v>1.36</v>
      </c>
      <c r="J232" s="224"/>
      <c r="K232" s="224">
        <v>4.9000000000000004</v>
      </c>
    </row>
    <row r="233" spans="1:11" x14ac:dyDescent="0.25">
      <c r="A233" s="224">
        <v>7.76</v>
      </c>
      <c r="B233" s="224"/>
      <c r="C233" s="224">
        <v>29.01</v>
      </c>
      <c r="D233" s="224"/>
      <c r="E233" s="224">
        <v>12.21</v>
      </c>
      <c r="F233" s="224"/>
      <c r="G233" s="224">
        <v>10.23</v>
      </c>
      <c r="H233" s="224"/>
      <c r="I233" s="224">
        <v>1.36</v>
      </c>
      <c r="J233" s="224"/>
      <c r="K233" s="224">
        <v>4.8899999999999997</v>
      </c>
    </row>
    <row r="234" spans="1:11" x14ac:dyDescent="0.25">
      <c r="A234" s="224">
        <v>7.9</v>
      </c>
      <c r="B234" s="224"/>
      <c r="C234" s="224">
        <v>29.02</v>
      </c>
      <c r="D234" s="224"/>
      <c r="E234" s="224">
        <v>12.2</v>
      </c>
      <c r="F234" s="224"/>
      <c r="G234" s="224">
        <v>10.17</v>
      </c>
      <c r="H234" s="224"/>
      <c r="I234" s="224">
        <v>1.37</v>
      </c>
      <c r="J234" s="224"/>
      <c r="K234" s="224">
        <v>4.74</v>
      </c>
    </row>
    <row r="235" spans="1:11" x14ac:dyDescent="0.25">
      <c r="A235" s="224">
        <v>7.99</v>
      </c>
      <c r="B235" s="224"/>
      <c r="C235" s="224">
        <v>29.03</v>
      </c>
      <c r="D235" s="224"/>
      <c r="E235" s="224">
        <v>12.18</v>
      </c>
      <c r="F235" s="224"/>
      <c r="G235" s="224">
        <v>10.119999999999999</v>
      </c>
      <c r="H235" s="224"/>
      <c r="I235" s="224">
        <v>1.37</v>
      </c>
      <c r="J235" s="224"/>
      <c r="K235" s="224">
        <v>4.59</v>
      </c>
    </row>
    <row r="236" spans="1:11" x14ac:dyDescent="0.25">
      <c r="A236" s="224">
        <v>8.09</v>
      </c>
      <c r="B236" s="224"/>
      <c r="C236" s="224">
        <v>29.03</v>
      </c>
      <c r="D236" s="224"/>
      <c r="E236" s="224">
        <v>12.15</v>
      </c>
      <c r="F236" s="224"/>
      <c r="G236" s="224">
        <v>10.08</v>
      </c>
      <c r="H236" s="224"/>
      <c r="I236" s="224">
        <v>1.41</v>
      </c>
      <c r="J236" s="224"/>
      <c r="K236" s="224">
        <v>5.42</v>
      </c>
    </row>
    <row r="237" spans="1:11" x14ac:dyDescent="0.25">
      <c r="A237" s="224">
        <v>8.24</v>
      </c>
      <c r="B237" s="224"/>
      <c r="C237" s="224">
        <v>29.09</v>
      </c>
      <c r="D237" s="224"/>
      <c r="E237" s="224">
        <v>12.08</v>
      </c>
      <c r="F237" s="224"/>
      <c r="G237" s="224">
        <v>10</v>
      </c>
      <c r="H237" s="224"/>
      <c r="I237" s="224">
        <v>1.45</v>
      </c>
      <c r="J237" s="224"/>
      <c r="K237" s="224">
        <v>6.26</v>
      </c>
    </row>
    <row r="238" spans="1:11" x14ac:dyDescent="0.25">
      <c r="A238" s="224">
        <v>8.4</v>
      </c>
      <c r="B238" s="224"/>
      <c r="C238" s="224">
        <v>29.02</v>
      </c>
      <c r="D238" s="224"/>
      <c r="E238" s="224">
        <v>12.06</v>
      </c>
      <c r="F238" s="224"/>
      <c r="G238" s="224">
        <v>9.91</v>
      </c>
      <c r="H238" s="224"/>
      <c r="I238" s="224">
        <v>1.45</v>
      </c>
      <c r="J238" s="224"/>
      <c r="K238" s="224">
        <v>5.51</v>
      </c>
    </row>
    <row r="239" spans="1:11" x14ac:dyDescent="0.25">
      <c r="A239" s="224">
        <v>8.52</v>
      </c>
      <c r="B239" s="224"/>
      <c r="C239" s="224">
        <v>29.04</v>
      </c>
      <c r="D239" s="224"/>
      <c r="E239" s="224">
        <v>12.05</v>
      </c>
      <c r="F239" s="224"/>
      <c r="G239" s="224">
        <v>9.8000000000000007</v>
      </c>
      <c r="H239" s="224"/>
      <c r="I239" s="224">
        <v>1.45</v>
      </c>
      <c r="J239" s="224"/>
      <c r="K239" s="224">
        <v>4.76</v>
      </c>
    </row>
    <row r="240" spans="1:11" x14ac:dyDescent="0.25">
      <c r="A240" s="224">
        <v>8.6199999999999992</v>
      </c>
      <c r="B240" s="224"/>
      <c r="C240" s="224">
        <v>29.07</v>
      </c>
      <c r="D240" s="224"/>
      <c r="E240" s="224">
        <v>12.01</v>
      </c>
      <c r="F240" s="224"/>
      <c r="G240" s="224">
        <v>9.68</v>
      </c>
      <c r="H240" s="224"/>
      <c r="I240" s="224">
        <v>1.56</v>
      </c>
      <c r="J240" s="224"/>
      <c r="K240" s="224">
        <v>4.5999999999999996</v>
      </c>
    </row>
    <row r="241" spans="1:11" x14ac:dyDescent="0.25">
      <c r="A241" s="224">
        <v>8.75</v>
      </c>
      <c r="B241" s="224"/>
      <c r="C241" s="224">
        <v>29.06</v>
      </c>
      <c r="D241" s="224"/>
      <c r="E241" s="224">
        <v>11.98</v>
      </c>
      <c r="F241" s="224"/>
      <c r="G241" s="224">
        <v>9.5299999999999994</v>
      </c>
      <c r="H241" s="224"/>
      <c r="I241" s="224">
        <v>1.68</v>
      </c>
      <c r="J241" s="224"/>
      <c r="K241" s="224">
        <v>4.43</v>
      </c>
    </row>
    <row r="242" spans="1:11" x14ac:dyDescent="0.25">
      <c r="A242" s="224">
        <v>8.8699999999999992</v>
      </c>
      <c r="B242" s="224"/>
      <c r="C242" s="224">
        <v>29.04</v>
      </c>
      <c r="D242" s="224"/>
      <c r="E242" s="224">
        <v>11.98</v>
      </c>
      <c r="F242" s="224"/>
      <c r="G242" s="224">
        <v>9.35</v>
      </c>
      <c r="H242" s="224"/>
      <c r="I242" s="224">
        <v>1.64</v>
      </c>
      <c r="J242" s="224"/>
      <c r="K242" s="224">
        <v>4.28</v>
      </c>
    </row>
    <row r="243" spans="1:11" x14ac:dyDescent="0.25">
      <c r="A243" s="224">
        <v>8.99</v>
      </c>
      <c r="B243" s="224"/>
      <c r="C243" s="224">
        <v>29.08</v>
      </c>
      <c r="D243" s="224"/>
      <c r="E243" s="224">
        <v>11.94</v>
      </c>
      <c r="F243" s="224"/>
      <c r="G243" s="224">
        <v>9.18</v>
      </c>
      <c r="H243" s="224"/>
      <c r="I243" s="224">
        <v>1.6</v>
      </c>
      <c r="J243" s="224"/>
      <c r="K243" s="224">
        <v>4.12</v>
      </c>
    </row>
    <row r="244" spans="1:11" x14ac:dyDescent="0.25">
      <c r="A244" s="224">
        <v>9.11</v>
      </c>
      <c r="B244" s="224"/>
      <c r="C244" s="224">
        <v>29.11</v>
      </c>
      <c r="D244" s="224"/>
      <c r="E244" s="224">
        <v>11.88</v>
      </c>
      <c r="F244" s="224"/>
      <c r="G244" s="224">
        <v>9</v>
      </c>
      <c r="H244" s="224"/>
      <c r="I244" s="224">
        <v>1.58</v>
      </c>
      <c r="J244" s="224"/>
      <c r="K244" s="224">
        <v>4.17</v>
      </c>
    </row>
    <row r="245" spans="1:11" x14ac:dyDescent="0.25">
      <c r="A245" s="224">
        <v>9.25</v>
      </c>
      <c r="B245" s="224"/>
      <c r="C245" s="224">
        <v>29.05</v>
      </c>
      <c r="D245" s="224"/>
      <c r="E245" s="224">
        <v>11.86</v>
      </c>
      <c r="F245" s="224"/>
      <c r="G245" s="224">
        <v>8.84</v>
      </c>
      <c r="H245" s="224"/>
      <c r="I245" s="224">
        <v>1.55</v>
      </c>
      <c r="J245" s="224"/>
      <c r="K245" s="224">
        <v>4.22</v>
      </c>
    </row>
    <row r="246" spans="1:11" x14ac:dyDescent="0.25">
      <c r="A246" s="224">
        <v>9.36</v>
      </c>
      <c r="B246" s="224"/>
      <c r="C246" s="224">
        <v>29.08</v>
      </c>
      <c r="D246" s="224"/>
      <c r="E246" s="224">
        <v>11.83</v>
      </c>
      <c r="F246" s="224"/>
      <c r="G246" s="224">
        <v>8.67</v>
      </c>
      <c r="H246" s="224"/>
      <c r="I246" s="224">
        <v>1.61</v>
      </c>
      <c r="J246" s="224"/>
      <c r="K246" s="224">
        <v>4.04</v>
      </c>
    </row>
    <row r="247" spans="1:11" x14ac:dyDescent="0.25">
      <c r="A247" s="224">
        <v>9.4600000000000009</v>
      </c>
      <c r="B247" s="224"/>
      <c r="C247" s="224">
        <v>29.1</v>
      </c>
      <c r="D247" s="224"/>
      <c r="E247" s="224">
        <v>11.78</v>
      </c>
      <c r="F247" s="224"/>
      <c r="G247" s="224">
        <v>8.5299999999999994</v>
      </c>
      <c r="H247" s="224"/>
      <c r="I247" s="224">
        <v>1.66</v>
      </c>
      <c r="J247" s="224"/>
      <c r="K247" s="224">
        <v>3.86</v>
      </c>
    </row>
    <row r="248" spans="1:11" x14ac:dyDescent="0.25">
      <c r="A248" s="224">
        <v>9.57</v>
      </c>
      <c r="B248" s="224"/>
      <c r="C248" s="224">
        <v>29.05</v>
      </c>
      <c r="D248" s="224"/>
      <c r="E248" s="224">
        <v>11.78</v>
      </c>
      <c r="F248" s="224"/>
      <c r="G248" s="224">
        <v>8.4</v>
      </c>
      <c r="H248" s="224"/>
      <c r="I248" s="224">
        <v>1.69</v>
      </c>
      <c r="J248" s="224"/>
      <c r="K248" s="224">
        <v>3.7</v>
      </c>
    </row>
    <row r="249" spans="1:11" x14ac:dyDescent="0.25">
      <c r="A249" s="224">
        <v>9.68</v>
      </c>
      <c r="B249" s="224"/>
      <c r="C249" s="224">
        <v>29.09</v>
      </c>
      <c r="D249" s="224"/>
      <c r="E249" s="224">
        <v>11.76</v>
      </c>
      <c r="F249" s="224"/>
      <c r="G249" s="224">
        <v>8.31</v>
      </c>
      <c r="H249" s="224"/>
      <c r="I249" s="224">
        <v>1.72</v>
      </c>
      <c r="J249" s="224"/>
      <c r="K249" s="224">
        <v>3.53</v>
      </c>
    </row>
    <row r="250" spans="1:11" x14ac:dyDescent="0.25">
      <c r="A250" s="224">
        <v>9.7799999999999994</v>
      </c>
      <c r="B250" s="224"/>
      <c r="C250" s="224">
        <v>29.11</v>
      </c>
      <c r="D250" s="224"/>
      <c r="E250" s="224">
        <v>11.71</v>
      </c>
      <c r="F250" s="224"/>
      <c r="G250" s="224">
        <v>8.26</v>
      </c>
      <c r="H250" s="224"/>
      <c r="I250" s="224">
        <v>1.74</v>
      </c>
      <c r="J250" s="224"/>
      <c r="K250" s="224">
        <v>3.62</v>
      </c>
    </row>
    <row r="251" spans="1:11" x14ac:dyDescent="0.25">
      <c r="A251" s="224">
        <v>9.92</v>
      </c>
      <c r="B251" s="224"/>
      <c r="C251" s="224">
        <v>29.13</v>
      </c>
      <c r="D251" s="224"/>
      <c r="E251" s="224">
        <v>11.65</v>
      </c>
      <c r="F251" s="224"/>
      <c r="G251" s="224">
        <v>8.1999999999999993</v>
      </c>
      <c r="H251" s="224"/>
      <c r="I251" s="224">
        <v>1.75</v>
      </c>
      <c r="J251" s="224"/>
      <c r="K251" s="224">
        <v>3.71</v>
      </c>
    </row>
    <row r="252" spans="1:11" x14ac:dyDescent="0.25">
      <c r="A252" s="224">
        <v>10.08</v>
      </c>
      <c r="B252" s="224"/>
      <c r="C252" s="224">
        <v>29.08</v>
      </c>
      <c r="D252" s="224"/>
      <c r="E252" s="224">
        <v>11.63</v>
      </c>
      <c r="F252" s="224"/>
      <c r="G252" s="224">
        <v>8.15</v>
      </c>
      <c r="H252" s="224"/>
      <c r="I252" s="224">
        <v>1.82</v>
      </c>
      <c r="J252" s="224"/>
      <c r="K252" s="224">
        <v>3.42</v>
      </c>
    </row>
    <row r="253" spans="1:11" x14ac:dyDescent="0.25">
      <c r="A253" s="224">
        <v>10.19</v>
      </c>
      <c r="B253" s="224"/>
      <c r="C253" s="224">
        <v>29.07</v>
      </c>
      <c r="D253" s="224"/>
      <c r="E253" s="224">
        <v>11.63</v>
      </c>
      <c r="F253" s="224"/>
      <c r="G253" s="224">
        <v>8.08</v>
      </c>
      <c r="H253" s="224"/>
      <c r="I253" s="224">
        <v>1.89</v>
      </c>
      <c r="J253" s="224"/>
      <c r="K253" s="224">
        <v>3.14</v>
      </c>
    </row>
    <row r="254" spans="1:11" x14ac:dyDescent="0.25">
      <c r="A254" s="224">
        <v>10.26</v>
      </c>
      <c r="B254" s="224"/>
      <c r="C254" s="224">
        <v>29.09</v>
      </c>
      <c r="D254" s="224"/>
      <c r="E254" s="224">
        <v>11.62</v>
      </c>
      <c r="F254" s="224"/>
      <c r="G254" s="224">
        <v>8.02</v>
      </c>
      <c r="H254" s="224"/>
      <c r="I254" s="224">
        <v>1.86</v>
      </c>
      <c r="J254" s="224"/>
      <c r="K254" s="224">
        <v>3.4</v>
      </c>
    </row>
    <row r="255" spans="1:11" x14ac:dyDescent="0.25">
      <c r="A255" s="224">
        <v>10.36</v>
      </c>
      <c r="B255" s="224"/>
      <c r="C255" s="224">
        <v>29.09</v>
      </c>
      <c r="D255" s="224"/>
      <c r="E255" s="224">
        <v>11.6</v>
      </c>
      <c r="F255" s="224"/>
      <c r="G255" s="224">
        <v>7.97</v>
      </c>
      <c r="H255" s="224"/>
      <c r="I255" s="224">
        <v>1.84</v>
      </c>
      <c r="J255" s="224"/>
      <c r="K255" s="224">
        <v>3.67</v>
      </c>
    </row>
    <row r="256" spans="1:11" x14ac:dyDescent="0.25">
      <c r="A256" s="224">
        <v>10.52</v>
      </c>
      <c r="B256" s="224"/>
      <c r="C256" s="224">
        <v>29.1</v>
      </c>
      <c r="D256" s="224"/>
      <c r="E256" s="224">
        <v>11.59</v>
      </c>
      <c r="F256" s="224"/>
      <c r="G256" s="224">
        <v>7.92</v>
      </c>
      <c r="H256" s="224"/>
      <c r="I256" s="224">
        <v>1.84</v>
      </c>
      <c r="J256" s="224"/>
      <c r="K256" s="224">
        <v>3.26</v>
      </c>
    </row>
    <row r="257" spans="1:11" x14ac:dyDescent="0.25">
      <c r="A257" s="224">
        <v>10.64</v>
      </c>
      <c r="B257" s="224"/>
      <c r="C257" s="224">
        <v>29.1</v>
      </c>
      <c r="D257" s="224"/>
      <c r="E257" s="224">
        <v>11.57</v>
      </c>
      <c r="F257" s="224"/>
      <c r="G257" s="224">
        <v>7.88</v>
      </c>
      <c r="H257" s="224"/>
      <c r="I257" s="224">
        <v>1.83</v>
      </c>
      <c r="J257" s="224"/>
      <c r="K257" s="224">
        <v>2.84</v>
      </c>
    </row>
    <row r="258" spans="1:11" x14ac:dyDescent="0.25">
      <c r="A258" s="224">
        <v>10.66</v>
      </c>
      <c r="B258" s="224"/>
      <c r="C258" s="224">
        <v>29.1</v>
      </c>
      <c r="D258" s="224"/>
      <c r="E258" s="224">
        <v>11.56</v>
      </c>
      <c r="F258" s="224"/>
      <c r="G258" s="224">
        <v>7.85</v>
      </c>
      <c r="H258" s="224"/>
      <c r="I258" s="224">
        <v>1.84</v>
      </c>
      <c r="J258" s="224"/>
      <c r="K258" s="224">
        <v>3.05</v>
      </c>
    </row>
    <row r="259" spans="1:11" x14ac:dyDescent="0.25">
      <c r="A259" s="224">
        <v>10.7</v>
      </c>
      <c r="B259" s="224"/>
      <c r="C259" s="224">
        <v>29.12</v>
      </c>
      <c r="D259" s="224"/>
      <c r="E259" s="224">
        <v>11.52</v>
      </c>
      <c r="F259" s="224"/>
      <c r="G259" s="224">
        <v>7.8</v>
      </c>
      <c r="H259" s="224"/>
      <c r="I259" s="224">
        <v>1.84</v>
      </c>
      <c r="J259" s="224"/>
      <c r="K259" s="224">
        <v>3.27</v>
      </c>
    </row>
    <row r="260" spans="1:11" x14ac:dyDescent="0.25">
      <c r="A260" s="224">
        <v>10.83</v>
      </c>
      <c r="B260" s="224"/>
      <c r="C260" s="224">
        <v>29.1</v>
      </c>
      <c r="D260" s="224"/>
      <c r="E260" s="224">
        <v>11.51</v>
      </c>
      <c r="F260" s="224"/>
      <c r="G260" s="224">
        <v>7.75</v>
      </c>
      <c r="H260" s="224"/>
      <c r="I260" s="224">
        <v>1.89</v>
      </c>
      <c r="J260" s="224"/>
      <c r="K260" s="224">
        <v>3.07</v>
      </c>
    </row>
    <row r="261" spans="1:11" x14ac:dyDescent="0.25">
      <c r="A261" s="224">
        <v>10.91</v>
      </c>
      <c r="B261" s="224"/>
      <c r="C261" s="224">
        <v>29.07</v>
      </c>
      <c r="D261" s="224"/>
      <c r="E261" s="224">
        <v>11.52</v>
      </c>
      <c r="F261" s="224"/>
      <c r="G261" s="224">
        <v>7.68</v>
      </c>
      <c r="H261" s="224"/>
      <c r="I261" s="224">
        <v>1.94</v>
      </c>
      <c r="J261" s="224"/>
      <c r="K261" s="224">
        <v>2.89</v>
      </c>
    </row>
    <row r="262" spans="1:11" x14ac:dyDescent="0.25">
      <c r="A262" s="224">
        <v>10.94</v>
      </c>
      <c r="B262" s="224"/>
      <c r="C262" s="224">
        <v>29.11</v>
      </c>
      <c r="D262" s="224"/>
      <c r="E262" s="224">
        <v>11.5</v>
      </c>
      <c r="F262" s="224"/>
      <c r="G262" s="224">
        <v>7.61</v>
      </c>
      <c r="H262" s="224"/>
      <c r="I262" s="224">
        <v>1.99</v>
      </c>
      <c r="J262" s="224"/>
      <c r="K262" s="224">
        <v>3.19</v>
      </c>
    </row>
    <row r="263" spans="1:11" x14ac:dyDescent="0.25">
      <c r="A263" s="224">
        <v>11.05</v>
      </c>
      <c r="B263" s="224"/>
      <c r="C263" s="224">
        <v>29.11</v>
      </c>
      <c r="D263" s="224"/>
      <c r="E263" s="224">
        <v>11.48</v>
      </c>
      <c r="F263" s="224"/>
      <c r="G263" s="224">
        <v>7.55</v>
      </c>
      <c r="H263" s="224"/>
      <c r="I263" s="224">
        <v>2.0299999999999998</v>
      </c>
      <c r="J263" s="224"/>
      <c r="K263" s="224">
        <v>3.5</v>
      </c>
    </row>
    <row r="264" spans="1:11" x14ac:dyDescent="0.25">
      <c r="A264" s="224">
        <v>11.18</v>
      </c>
      <c r="B264" s="224"/>
      <c r="C264" s="224">
        <v>29.09</v>
      </c>
      <c r="D264" s="224"/>
      <c r="E264" s="224">
        <v>11.48</v>
      </c>
      <c r="F264" s="224"/>
      <c r="G264" s="224">
        <v>7.49</v>
      </c>
      <c r="H264" s="224"/>
      <c r="I264" s="224">
        <v>2.02</v>
      </c>
      <c r="J264" s="224"/>
      <c r="K264" s="224">
        <v>3.41</v>
      </c>
    </row>
    <row r="265" spans="1:11" x14ac:dyDescent="0.25">
      <c r="A265" s="224">
        <v>11.22</v>
      </c>
      <c r="B265" s="224"/>
      <c r="C265" s="224">
        <v>29.09</v>
      </c>
      <c r="D265" s="224"/>
      <c r="E265" s="224">
        <v>11.48</v>
      </c>
      <c r="F265" s="224"/>
      <c r="G265" s="224">
        <v>7.45</v>
      </c>
      <c r="H265" s="224"/>
      <c r="I265" s="224">
        <v>2.0099999999999998</v>
      </c>
      <c r="J265" s="224"/>
      <c r="K265" s="224">
        <v>3.32</v>
      </c>
    </row>
    <row r="266" spans="1:11" x14ac:dyDescent="0.25">
      <c r="A266" s="224">
        <v>11.27</v>
      </c>
      <c r="B266" s="224"/>
      <c r="C266" s="224">
        <v>29.1</v>
      </c>
      <c r="D266" s="224"/>
      <c r="E266" s="224">
        <v>11.46</v>
      </c>
      <c r="F266" s="224"/>
      <c r="G266" s="224">
        <v>7.42</v>
      </c>
      <c r="H266" s="224"/>
      <c r="I266" s="224">
        <v>2.02</v>
      </c>
      <c r="J266" s="224"/>
      <c r="K266" s="224">
        <v>3.34</v>
      </c>
    </row>
    <row r="267" spans="1:11" x14ac:dyDescent="0.25">
      <c r="A267" s="224">
        <v>11.39</v>
      </c>
      <c r="B267" s="224"/>
      <c r="C267" s="224">
        <v>29.1</v>
      </c>
      <c r="D267" s="224"/>
      <c r="E267" s="224">
        <v>11.45</v>
      </c>
      <c r="F267" s="224"/>
      <c r="G267" s="224">
        <v>7.4</v>
      </c>
      <c r="H267" s="224"/>
      <c r="I267" s="224">
        <v>2.02</v>
      </c>
      <c r="J267" s="224"/>
      <c r="K267" s="224">
        <v>3.35</v>
      </c>
    </row>
    <row r="268" spans="1:11" x14ac:dyDescent="0.25">
      <c r="A268" s="224">
        <v>11.49</v>
      </c>
      <c r="B268" s="224"/>
      <c r="C268" s="224">
        <v>29.1</v>
      </c>
      <c r="D268" s="224"/>
      <c r="E268" s="224">
        <v>11.45</v>
      </c>
      <c r="F268" s="224"/>
      <c r="G268" s="224">
        <v>7.38</v>
      </c>
      <c r="H268" s="224"/>
      <c r="I268" s="224">
        <v>2.0299999999999998</v>
      </c>
      <c r="J268" s="224"/>
      <c r="K268" s="224">
        <v>3.35</v>
      </c>
    </row>
    <row r="269" spans="1:11" x14ac:dyDescent="0.25">
      <c r="A269" s="224">
        <v>11.55</v>
      </c>
      <c r="B269" s="224"/>
      <c r="C269" s="224">
        <v>29.1</v>
      </c>
      <c r="D269" s="224"/>
      <c r="E269" s="224">
        <v>11.43</v>
      </c>
      <c r="F269" s="224"/>
      <c r="G269" s="224">
        <v>7.38</v>
      </c>
      <c r="H269" s="224"/>
      <c r="I269" s="224">
        <v>2.23</v>
      </c>
      <c r="J269" s="224"/>
      <c r="K269" s="224">
        <v>4.78</v>
      </c>
    </row>
    <row r="270" spans="1:11" x14ac:dyDescent="0.25">
      <c r="A270" s="224">
        <v>11.67</v>
      </c>
      <c r="B270" s="224"/>
      <c r="C270" s="224">
        <v>29.1</v>
      </c>
      <c r="D270" s="224"/>
      <c r="E270" s="224">
        <v>11.42</v>
      </c>
      <c r="F270" s="224"/>
      <c r="G270" s="224">
        <v>7.38</v>
      </c>
      <c r="H270" s="224"/>
      <c r="I270" s="224">
        <v>2.23</v>
      </c>
      <c r="J270" s="224"/>
      <c r="K270" s="224">
        <v>4.79</v>
      </c>
    </row>
    <row r="271" spans="1:11" x14ac:dyDescent="0.25">
      <c r="A271" s="224">
        <v>11.77</v>
      </c>
      <c r="B271" s="224"/>
      <c r="C271" s="224">
        <v>29.1</v>
      </c>
      <c r="D271" s="224"/>
      <c r="E271" s="224">
        <v>11.42</v>
      </c>
      <c r="F271" s="224"/>
      <c r="G271" s="224">
        <v>7.37</v>
      </c>
      <c r="H271" s="224"/>
      <c r="I271" s="224">
        <v>2.42</v>
      </c>
      <c r="J271" s="224"/>
      <c r="K271" s="224">
        <v>4.05</v>
      </c>
    </row>
    <row r="272" spans="1:11" x14ac:dyDescent="0.25">
      <c r="A272" s="224">
        <v>11.83</v>
      </c>
      <c r="B272" s="224"/>
      <c r="C272" s="224">
        <v>29.09</v>
      </c>
      <c r="D272" s="224"/>
      <c r="E272" s="224">
        <v>11.42</v>
      </c>
      <c r="F272" s="224"/>
      <c r="G272" s="224">
        <v>7.37</v>
      </c>
      <c r="H272" s="224"/>
      <c r="I272" s="224">
        <v>2.42</v>
      </c>
      <c r="J272" s="224"/>
      <c r="K272" s="224">
        <v>4.05</v>
      </c>
    </row>
    <row r="273" spans="1:11" x14ac:dyDescent="0.25">
      <c r="A273" s="224">
        <v>11.9</v>
      </c>
      <c r="B273" s="224"/>
      <c r="C273" s="224">
        <v>29.09</v>
      </c>
      <c r="D273" s="224"/>
      <c r="E273" s="224">
        <v>11.43</v>
      </c>
      <c r="F273" s="224"/>
      <c r="G273" s="224">
        <v>7.37</v>
      </c>
      <c r="H273" s="224"/>
      <c r="I273" s="224">
        <v>2.46</v>
      </c>
      <c r="J273" s="224"/>
      <c r="K273" s="224">
        <v>3.95</v>
      </c>
    </row>
    <row r="274" spans="1:11" x14ac:dyDescent="0.25">
      <c r="A274" s="224">
        <v>12</v>
      </c>
      <c r="B274" s="224"/>
      <c r="C274" s="224">
        <v>29.09</v>
      </c>
      <c r="D274" s="224"/>
      <c r="E274" s="224">
        <v>11.43</v>
      </c>
      <c r="F274" s="224"/>
      <c r="G274" s="224">
        <v>7.37</v>
      </c>
      <c r="H274" s="224"/>
      <c r="I274" s="224">
        <v>2.4700000000000002</v>
      </c>
      <c r="J274" s="224"/>
      <c r="K274" s="224">
        <v>3.95</v>
      </c>
    </row>
    <row r="275" spans="1:11" x14ac:dyDescent="0.25">
      <c r="A275" s="224">
        <v>12.08</v>
      </c>
      <c r="B275" s="224"/>
      <c r="C275" s="224">
        <v>29.1</v>
      </c>
      <c r="D275" s="224"/>
      <c r="E275" s="224">
        <v>11.42</v>
      </c>
      <c r="F275" s="224"/>
      <c r="G275" s="224">
        <v>7.37</v>
      </c>
      <c r="H275" s="224"/>
      <c r="I275" s="224">
        <v>2.35</v>
      </c>
      <c r="J275" s="224"/>
      <c r="K275" s="224">
        <v>4.1500000000000004</v>
      </c>
    </row>
    <row r="276" spans="1:11" x14ac:dyDescent="0.25">
      <c r="A276" s="224">
        <v>12.18</v>
      </c>
      <c r="B276" s="224"/>
      <c r="C276" s="224">
        <v>29.09</v>
      </c>
      <c r="D276" s="224"/>
      <c r="E276" s="224">
        <v>11.42</v>
      </c>
      <c r="F276" s="224"/>
      <c r="G276" s="224">
        <v>7.37</v>
      </c>
      <c r="H276" s="224"/>
      <c r="I276" s="224">
        <v>2.35</v>
      </c>
      <c r="J276" s="224"/>
      <c r="K276" s="224">
        <v>4.1500000000000004</v>
      </c>
    </row>
    <row r="277" spans="1:11" x14ac:dyDescent="0.25">
      <c r="A277" s="224">
        <v>12.31</v>
      </c>
      <c r="B277" s="224"/>
      <c r="C277" s="224">
        <v>29.1</v>
      </c>
      <c r="D277" s="224"/>
      <c r="E277" s="224">
        <v>11.41</v>
      </c>
      <c r="F277" s="224"/>
      <c r="G277" s="224">
        <v>7.37</v>
      </c>
      <c r="H277" s="224"/>
      <c r="I277" s="224">
        <v>2.4900000000000002</v>
      </c>
      <c r="J277" s="224"/>
      <c r="K277" s="224">
        <v>4.03</v>
      </c>
    </row>
    <row r="278" spans="1:11" x14ac:dyDescent="0.25">
      <c r="A278" s="224">
        <v>12.4</v>
      </c>
      <c r="B278" s="224"/>
      <c r="C278" s="224">
        <v>29.09</v>
      </c>
      <c r="D278" s="224"/>
      <c r="E278" s="224">
        <v>11.42</v>
      </c>
      <c r="F278" s="224"/>
      <c r="G278" s="224">
        <v>7.37</v>
      </c>
      <c r="H278" s="224"/>
      <c r="I278" s="224">
        <v>2.4900000000000002</v>
      </c>
      <c r="J278" s="224"/>
      <c r="K278" s="224">
        <v>4.03</v>
      </c>
    </row>
    <row r="279" spans="1:11" x14ac:dyDescent="0.25">
      <c r="A279" s="224">
        <v>12.44</v>
      </c>
      <c r="B279" s="224"/>
      <c r="C279" s="224">
        <v>29.09</v>
      </c>
      <c r="D279" s="224"/>
      <c r="E279" s="224">
        <v>11.42</v>
      </c>
      <c r="F279" s="224"/>
      <c r="G279" s="224">
        <v>7.36</v>
      </c>
      <c r="H279" s="224"/>
      <c r="I279" s="224">
        <v>3.97</v>
      </c>
      <c r="J279" s="224"/>
      <c r="K279" s="224">
        <v>19.37</v>
      </c>
    </row>
    <row r="280" spans="1:11" x14ac:dyDescent="0.25">
      <c r="A280" s="224">
        <v>12.54</v>
      </c>
      <c r="B280" s="224"/>
      <c r="C280" s="224">
        <v>29.09</v>
      </c>
      <c r="D280" s="224"/>
      <c r="E280" s="224">
        <v>11.42</v>
      </c>
      <c r="F280" s="224"/>
      <c r="G280" s="224">
        <v>7.35</v>
      </c>
      <c r="H280" s="224"/>
      <c r="I280" s="224">
        <v>3.97</v>
      </c>
      <c r="J280" s="224"/>
      <c r="K280" s="224">
        <v>19.38</v>
      </c>
    </row>
    <row r="281" spans="1:11" x14ac:dyDescent="0.25">
      <c r="A281" s="224">
        <v>12.66</v>
      </c>
      <c r="B281" s="224"/>
      <c r="C281" s="224">
        <v>29.08</v>
      </c>
      <c r="D281" s="224"/>
      <c r="E281" s="224">
        <v>11.43</v>
      </c>
      <c r="F281" s="224"/>
      <c r="G281" s="224">
        <v>7.34</v>
      </c>
      <c r="H281" s="224"/>
      <c r="I281" s="224">
        <v>9.0500000000000007</v>
      </c>
      <c r="J281" s="224"/>
      <c r="K281" s="224">
        <v>40.840000000000003</v>
      </c>
    </row>
    <row r="282" spans="1:11" x14ac:dyDescent="0.25">
      <c r="A282" s="224">
        <v>12.74</v>
      </c>
      <c r="B282" s="224"/>
      <c r="C282" s="224">
        <v>29.09</v>
      </c>
      <c r="D282" s="224"/>
      <c r="E282" s="224">
        <v>11.43</v>
      </c>
      <c r="F282" s="224"/>
      <c r="G282" s="224">
        <v>7.32</v>
      </c>
      <c r="H282" s="224"/>
      <c r="I282" s="224">
        <v>9.0500000000000007</v>
      </c>
      <c r="J282" s="224"/>
      <c r="K282" s="224">
        <v>40.840000000000003</v>
      </c>
    </row>
    <row r="283" spans="1:11" x14ac:dyDescent="0.25">
      <c r="A283" s="224">
        <v>12.81</v>
      </c>
      <c r="B283" s="224"/>
      <c r="C283" s="224">
        <v>29.09</v>
      </c>
      <c r="D283" s="224"/>
      <c r="E283" s="224">
        <v>11.43</v>
      </c>
      <c r="F283" s="224"/>
      <c r="G283" s="224">
        <v>7.3</v>
      </c>
      <c r="H283" s="224"/>
      <c r="I283" s="224">
        <v>2.44</v>
      </c>
      <c r="J283" s="224"/>
      <c r="K283" s="224">
        <v>4.6100000000000003</v>
      </c>
    </row>
    <row r="284" spans="1:11" x14ac:dyDescent="0.25">
      <c r="A284" s="224">
        <v>12.88</v>
      </c>
      <c r="B284" s="224"/>
      <c r="C284" s="224">
        <v>29.09</v>
      </c>
      <c r="D284" s="224"/>
      <c r="E284" s="224">
        <v>11.43</v>
      </c>
      <c r="F284" s="224"/>
      <c r="G284" s="224">
        <v>7.29</v>
      </c>
      <c r="H284" s="224"/>
      <c r="I284" s="224">
        <v>2.44</v>
      </c>
      <c r="J284" s="224"/>
      <c r="K284" s="224">
        <v>4.6100000000000003</v>
      </c>
    </row>
    <row r="285" spans="1:11" x14ac:dyDescent="0.25">
      <c r="A285" s="224">
        <v>12.97</v>
      </c>
      <c r="B285" s="224"/>
      <c r="C285" s="224">
        <v>29.1</v>
      </c>
      <c r="D285" s="224"/>
      <c r="E285" s="224">
        <v>11.42</v>
      </c>
      <c r="F285" s="224"/>
      <c r="G285" s="224">
        <v>7.27</v>
      </c>
      <c r="H285" s="224"/>
      <c r="I285" s="224">
        <v>2.4500000000000002</v>
      </c>
      <c r="J285" s="224"/>
      <c r="K285" s="224">
        <v>3.84</v>
      </c>
    </row>
    <row r="286" spans="1:11" x14ac:dyDescent="0.25">
      <c r="A286" s="224">
        <v>13.08</v>
      </c>
      <c r="B286" s="224"/>
      <c r="C286" s="224">
        <v>29.09</v>
      </c>
      <c r="D286" s="224"/>
      <c r="E286" s="224">
        <v>11.42</v>
      </c>
      <c r="F286" s="224"/>
      <c r="G286" s="224">
        <v>7.26</v>
      </c>
      <c r="H286" s="224"/>
      <c r="I286" s="224">
        <v>2.4500000000000002</v>
      </c>
      <c r="J286" s="224"/>
      <c r="K286" s="224">
        <v>3.84</v>
      </c>
    </row>
    <row r="287" spans="1:11" x14ac:dyDescent="0.25">
      <c r="A287" s="224">
        <v>13.21</v>
      </c>
      <c r="B287" s="224"/>
      <c r="C287" s="224">
        <v>29.1</v>
      </c>
      <c r="D287" s="224"/>
      <c r="E287" s="224">
        <v>11.41</v>
      </c>
      <c r="F287" s="224"/>
      <c r="G287" s="224">
        <v>7.25</v>
      </c>
      <c r="H287" s="224"/>
      <c r="I287" s="224">
        <v>2.39</v>
      </c>
      <c r="J287" s="224"/>
      <c r="K287" s="224">
        <v>3.94</v>
      </c>
    </row>
    <row r="288" spans="1:11" x14ac:dyDescent="0.25">
      <c r="A288" s="224">
        <v>13.31</v>
      </c>
      <c r="B288" s="224"/>
      <c r="C288" s="224">
        <v>29.11</v>
      </c>
      <c r="D288" s="224"/>
      <c r="E288" s="224">
        <v>11.4</v>
      </c>
      <c r="F288" s="224"/>
      <c r="G288" s="224">
        <v>7.22</v>
      </c>
      <c r="H288" s="224"/>
      <c r="I288" s="224">
        <v>2.39</v>
      </c>
      <c r="J288" s="224"/>
      <c r="K288" s="224">
        <v>3.94</v>
      </c>
    </row>
    <row r="289" spans="1:11" x14ac:dyDescent="0.25">
      <c r="A289" s="224">
        <v>13.4</v>
      </c>
      <c r="B289" s="224"/>
      <c r="C289" s="224">
        <v>29.11</v>
      </c>
      <c r="D289" s="224"/>
      <c r="E289" s="224">
        <v>11.39</v>
      </c>
      <c r="F289" s="224"/>
      <c r="G289" s="224">
        <v>7.18</v>
      </c>
      <c r="H289" s="224"/>
      <c r="I289" s="224">
        <v>2.4900000000000002</v>
      </c>
      <c r="J289" s="224"/>
      <c r="K289" s="224">
        <v>3.93</v>
      </c>
    </row>
    <row r="290" spans="1:11" x14ac:dyDescent="0.25">
      <c r="A290" s="224">
        <v>13.48</v>
      </c>
      <c r="B290" s="224"/>
      <c r="C290" s="224">
        <v>29.1</v>
      </c>
      <c r="D290" s="224"/>
      <c r="E290" s="224">
        <v>11.38</v>
      </c>
      <c r="F290" s="224"/>
      <c r="G290" s="224">
        <v>7.13</v>
      </c>
      <c r="H290" s="224"/>
      <c r="I290" s="224">
        <v>2.5</v>
      </c>
      <c r="J290" s="224"/>
      <c r="K290" s="224">
        <v>3.92</v>
      </c>
    </row>
    <row r="291" spans="1:11" x14ac:dyDescent="0.25">
      <c r="A291" s="224">
        <v>13.52</v>
      </c>
      <c r="B291" s="224"/>
      <c r="C291" s="224">
        <v>29.09</v>
      </c>
      <c r="D291" s="224"/>
      <c r="E291" s="224">
        <v>11.39</v>
      </c>
      <c r="F291" s="224"/>
      <c r="G291" s="224">
        <v>7.07</v>
      </c>
      <c r="H291" s="224"/>
      <c r="I291" s="224">
        <v>2.48</v>
      </c>
      <c r="J291" s="224"/>
      <c r="K291" s="224">
        <v>4.21</v>
      </c>
    </row>
    <row r="293" spans="1:11" x14ac:dyDescent="0.25">
      <c r="A293" s="461" t="s">
        <v>296</v>
      </c>
      <c r="B293" s="461"/>
      <c r="C293" s="461"/>
      <c r="D293" s="461"/>
      <c r="E293" s="461"/>
      <c r="F293" s="462"/>
      <c r="G293" s="462"/>
      <c r="H293" s="462"/>
      <c r="I293" s="462"/>
      <c r="J293" s="462"/>
      <c r="K293" s="461"/>
    </row>
    <row r="294" spans="1:11" x14ac:dyDescent="0.25">
      <c r="A294" s="225">
        <v>0.03</v>
      </c>
      <c r="B294" s="225"/>
      <c r="C294" s="225">
        <v>24.63</v>
      </c>
      <c r="D294" s="225"/>
      <c r="E294" s="225">
        <v>12.64</v>
      </c>
      <c r="F294" s="225"/>
      <c r="G294" s="225">
        <v>3.29</v>
      </c>
      <c r="H294" s="225"/>
      <c r="I294" s="225">
        <v>13.52</v>
      </c>
      <c r="J294" s="225"/>
      <c r="K294" s="225">
        <v>0.54</v>
      </c>
    </row>
    <row r="295" spans="1:11" x14ac:dyDescent="0.25">
      <c r="A295" s="225">
        <v>0.05</v>
      </c>
      <c r="B295" s="225"/>
      <c r="C295" s="225">
        <v>24.62</v>
      </c>
      <c r="D295" s="225"/>
      <c r="E295" s="225">
        <v>12.64</v>
      </c>
      <c r="F295" s="225"/>
      <c r="G295" s="225">
        <v>3.29</v>
      </c>
      <c r="H295" s="225"/>
      <c r="I295" s="225">
        <v>2.77</v>
      </c>
      <c r="J295" s="225"/>
      <c r="K295" s="225">
        <v>1.44</v>
      </c>
    </row>
    <row r="296" spans="1:11" x14ac:dyDescent="0.25">
      <c r="A296" s="225">
        <v>0.19</v>
      </c>
      <c r="B296" s="225"/>
      <c r="C296" s="225">
        <v>24.61</v>
      </c>
      <c r="D296" s="225"/>
      <c r="E296" s="225">
        <v>12.63</v>
      </c>
      <c r="F296" s="225"/>
      <c r="G296" s="225">
        <v>3.29</v>
      </c>
      <c r="H296" s="225"/>
      <c r="I296" s="225">
        <v>2.11</v>
      </c>
      <c r="J296" s="225"/>
      <c r="K296" s="225">
        <v>1.41</v>
      </c>
    </row>
    <row r="297" spans="1:11" x14ac:dyDescent="0.25">
      <c r="A297" s="225">
        <v>0.32</v>
      </c>
      <c r="B297" s="225"/>
      <c r="C297" s="225">
        <v>24.62</v>
      </c>
      <c r="D297" s="225"/>
      <c r="E297" s="225">
        <v>12.63</v>
      </c>
      <c r="F297" s="225"/>
      <c r="G297" s="225">
        <v>3.29</v>
      </c>
      <c r="H297" s="225"/>
      <c r="I297" s="225">
        <v>1.45</v>
      </c>
      <c r="J297" s="225"/>
      <c r="K297" s="225">
        <v>1.38</v>
      </c>
    </row>
    <row r="298" spans="1:11" x14ac:dyDescent="0.25">
      <c r="A298" s="225">
        <v>0.44</v>
      </c>
      <c r="B298" s="225"/>
      <c r="C298" s="225">
        <v>24.63</v>
      </c>
      <c r="D298" s="225"/>
      <c r="E298" s="225">
        <v>12.62</v>
      </c>
      <c r="F298" s="225"/>
      <c r="G298" s="225">
        <v>3.28</v>
      </c>
      <c r="H298" s="225"/>
      <c r="I298" s="225">
        <v>1.44</v>
      </c>
      <c r="J298" s="225"/>
      <c r="K298" s="225">
        <v>1.51</v>
      </c>
    </row>
    <row r="299" spans="1:11" x14ac:dyDescent="0.25">
      <c r="A299" s="225">
        <v>0.49</v>
      </c>
      <c r="B299" s="225"/>
      <c r="C299" s="225">
        <v>24.63</v>
      </c>
      <c r="D299" s="225"/>
      <c r="E299" s="225">
        <v>12.62</v>
      </c>
      <c r="F299" s="225"/>
      <c r="G299" s="225">
        <v>3.28</v>
      </c>
      <c r="H299" s="225"/>
      <c r="I299" s="225">
        <v>1.43</v>
      </c>
      <c r="J299" s="225"/>
      <c r="K299" s="225">
        <v>1.65</v>
      </c>
    </row>
    <row r="300" spans="1:11" x14ac:dyDescent="0.25">
      <c r="A300" s="225">
        <v>0.57999999999999996</v>
      </c>
      <c r="B300" s="225"/>
      <c r="C300" s="225">
        <v>24.63</v>
      </c>
      <c r="D300" s="225"/>
      <c r="E300" s="225">
        <v>12.61</v>
      </c>
      <c r="F300" s="225"/>
      <c r="G300" s="225">
        <v>3.29</v>
      </c>
      <c r="H300" s="225"/>
      <c r="I300" s="225">
        <v>1.42</v>
      </c>
      <c r="J300" s="225"/>
      <c r="K300" s="225">
        <v>1.84</v>
      </c>
    </row>
    <row r="301" spans="1:11" x14ac:dyDescent="0.25">
      <c r="A301" s="225">
        <v>0.65</v>
      </c>
      <c r="B301" s="225"/>
      <c r="C301" s="225">
        <v>24.64</v>
      </c>
      <c r="D301" s="225"/>
      <c r="E301" s="225">
        <v>12.61</v>
      </c>
      <c r="F301" s="225"/>
      <c r="G301" s="225">
        <v>3.29</v>
      </c>
      <c r="H301" s="225"/>
      <c r="I301" s="225">
        <v>1.41</v>
      </c>
      <c r="J301" s="225"/>
      <c r="K301" s="225">
        <v>2.02</v>
      </c>
    </row>
    <row r="302" spans="1:11" x14ac:dyDescent="0.25">
      <c r="A302" s="225">
        <v>0.7</v>
      </c>
      <c r="B302" s="225"/>
      <c r="C302" s="225">
        <v>24.64</v>
      </c>
      <c r="D302" s="225"/>
      <c r="E302" s="225">
        <v>12.61</v>
      </c>
      <c r="F302" s="225"/>
      <c r="G302" s="225">
        <v>3.29</v>
      </c>
      <c r="H302" s="225"/>
      <c r="I302" s="225">
        <v>1.4</v>
      </c>
      <c r="J302" s="225"/>
      <c r="K302" s="225">
        <v>2.1</v>
      </c>
    </row>
    <row r="303" spans="1:11" x14ac:dyDescent="0.25">
      <c r="A303" s="225">
        <v>0.78</v>
      </c>
      <c r="B303" s="225"/>
      <c r="C303" s="225">
        <v>24.65</v>
      </c>
      <c r="D303" s="225"/>
      <c r="E303" s="225">
        <v>12.6</v>
      </c>
      <c r="F303" s="225"/>
      <c r="G303" s="225">
        <v>3.3</v>
      </c>
      <c r="H303" s="225"/>
      <c r="I303" s="225">
        <v>1.39</v>
      </c>
      <c r="J303" s="225"/>
      <c r="K303" s="225">
        <v>2.1800000000000002</v>
      </c>
    </row>
    <row r="304" spans="1:11" x14ac:dyDescent="0.25">
      <c r="A304" s="225">
        <v>0.88</v>
      </c>
      <c r="B304" s="225"/>
      <c r="C304" s="225">
        <v>24.65</v>
      </c>
      <c r="D304" s="225"/>
      <c r="E304" s="225">
        <v>12.6</v>
      </c>
      <c r="F304" s="225"/>
      <c r="G304" s="225">
        <v>3.3</v>
      </c>
      <c r="H304" s="225"/>
      <c r="I304" s="225">
        <v>1.41</v>
      </c>
      <c r="J304" s="225"/>
      <c r="K304" s="225">
        <v>2.4300000000000002</v>
      </c>
    </row>
    <row r="305" spans="1:11" x14ac:dyDescent="0.25">
      <c r="A305" s="225">
        <v>0.95</v>
      </c>
      <c r="B305" s="225"/>
      <c r="C305" s="225">
        <v>24.65</v>
      </c>
      <c r="D305" s="225"/>
      <c r="E305" s="225">
        <v>12.59</v>
      </c>
      <c r="F305" s="225"/>
      <c r="G305" s="225">
        <v>3.3</v>
      </c>
      <c r="H305" s="225"/>
      <c r="I305" s="225">
        <v>1.43</v>
      </c>
      <c r="J305" s="225"/>
      <c r="K305" s="225">
        <v>2.68</v>
      </c>
    </row>
    <row r="306" spans="1:11" x14ac:dyDescent="0.25">
      <c r="A306" s="225">
        <v>1.02</v>
      </c>
      <c r="B306" s="225"/>
      <c r="C306" s="225">
        <v>24.66</v>
      </c>
      <c r="D306" s="225"/>
      <c r="E306" s="225">
        <v>12.59</v>
      </c>
      <c r="F306" s="225"/>
      <c r="G306" s="225">
        <v>3.3</v>
      </c>
      <c r="H306" s="225"/>
      <c r="I306" s="225">
        <v>1.43</v>
      </c>
      <c r="J306" s="225"/>
      <c r="K306" s="225">
        <v>2.64</v>
      </c>
    </row>
    <row r="307" spans="1:11" x14ac:dyDescent="0.25">
      <c r="A307" s="225">
        <v>1.1100000000000001</v>
      </c>
      <c r="B307" s="225"/>
      <c r="C307" s="225">
        <v>24.66</v>
      </c>
      <c r="D307" s="225"/>
      <c r="E307" s="225">
        <v>12.58</v>
      </c>
      <c r="F307" s="225"/>
      <c r="G307" s="225">
        <v>3.31</v>
      </c>
      <c r="H307" s="225"/>
      <c r="I307" s="225">
        <v>1.43</v>
      </c>
      <c r="J307" s="225"/>
      <c r="K307" s="225">
        <v>2.6</v>
      </c>
    </row>
    <row r="308" spans="1:11" x14ac:dyDescent="0.25">
      <c r="A308" s="225">
        <v>1.18</v>
      </c>
      <c r="B308" s="225"/>
      <c r="C308" s="225">
        <v>24.67</v>
      </c>
      <c r="D308" s="225"/>
      <c r="E308" s="225">
        <v>12.58</v>
      </c>
      <c r="F308" s="225"/>
      <c r="G308" s="225">
        <v>3.31</v>
      </c>
      <c r="H308" s="225"/>
      <c r="I308" s="225">
        <v>1.42</v>
      </c>
      <c r="J308" s="225"/>
      <c r="K308" s="225">
        <v>2.68</v>
      </c>
    </row>
    <row r="309" spans="1:11" x14ac:dyDescent="0.25">
      <c r="A309" s="225">
        <v>1.27</v>
      </c>
      <c r="B309" s="225"/>
      <c r="C309" s="225">
        <v>24.67</v>
      </c>
      <c r="D309" s="225"/>
      <c r="E309" s="225">
        <v>12.58</v>
      </c>
      <c r="F309" s="225"/>
      <c r="G309" s="225">
        <v>3.32</v>
      </c>
      <c r="H309" s="225"/>
      <c r="I309" s="225">
        <v>1.41</v>
      </c>
      <c r="J309" s="225"/>
      <c r="K309" s="225">
        <v>2.77</v>
      </c>
    </row>
    <row r="310" spans="1:11" x14ac:dyDescent="0.25">
      <c r="A310" s="225">
        <v>1.35</v>
      </c>
      <c r="B310" s="225"/>
      <c r="C310" s="225">
        <v>24.67</v>
      </c>
      <c r="D310" s="225"/>
      <c r="E310" s="225">
        <v>12.57</v>
      </c>
      <c r="F310" s="225"/>
      <c r="G310" s="225">
        <v>3.33</v>
      </c>
      <c r="H310" s="225"/>
      <c r="I310" s="225">
        <v>1.46</v>
      </c>
      <c r="J310" s="225"/>
      <c r="K310" s="225">
        <v>2.92</v>
      </c>
    </row>
    <row r="311" spans="1:11" x14ac:dyDescent="0.25">
      <c r="A311" s="225">
        <v>1.48</v>
      </c>
      <c r="B311" s="225"/>
      <c r="C311" s="225">
        <v>24.68</v>
      </c>
      <c r="D311" s="225"/>
      <c r="E311" s="225">
        <v>12.57</v>
      </c>
      <c r="F311" s="225"/>
      <c r="G311" s="225">
        <v>3.33</v>
      </c>
      <c r="H311" s="225"/>
      <c r="I311" s="225">
        <v>1.52</v>
      </c>
      <c r="J311" s="225"/>
      <c r="K311" s="225">
        <v>3.08</v>
      </c>
    </row>
    <row r="312" spans="1:11" x14ac:dyDescent="0.25">
      <c r="A312" s="225">
        <v>1.58</v>
      </c>
      <c r="B312" s="225"/>
      <c r="C312" s="225">
        <v>24.68</v>
      </c>
      <c r="D312" s="225"/>
      <c r="E312" s="225">
        <v>12.56</v>
      </c>
      <c r="F312" s="225"/>
      <c r="G312" s="225">
        <v>3.35</v>
      </c>
      <c r="H312" s="225"/>
      <c r="I312" s="225">
        <v>1.52</v>
      </c>
      <c r="J312" s="225"/>
      <c r="K312" s="225">
        <v>3.72</v>
      </c>
    </row>
    <row r="313" spans="1:11" x14ac:dyDescent="0.25">
      <c r="A313" s="225">
        <v>1.64</v>
      </c>
      <c r="B313" s="225"/>
      <c r="C313" s="225">
        <v>24.69</v>
      </c>
      <c r="D313" s="225"/>
      <c r="E313" s="225">
        <v>12.56</v>
      </c>
      <c r="F313" s="225"/>
      <c r="G313" s="225">
        <v>3.36</v>
      </c>
      <c r="H313" s="225"/>
      <c r="I313" s="225">
        <v>1.52</v>
      </c>
      <c r="J313" s="225"/>
      <c r="K313" s="225">
        <v>4.3600000000000003</v>
      </c>
    </row>
    <row r="314" spans="1:11" x14ac:dyDescent="0.25">
      <c r="A314" s="225">
        <v>1.76</v>
      </c>
      <c r="B314" s="225"/>
      <c r="C314" s="225">
        <v>24.69</v>
      </c>
      <c r="D314" s="225"/>
      <c r="E314" s="225">
        <v>12.55</v>
      </c>
      <c r="F314" s="225"/>
      <c r="G314" s="225">
        <v>3.36</v>
      </c>
      <c r="H314" s="225"/>
      <c r="I314" s="225">
        <v>1.57</v>
      </c>
      <c r="J314" s="225"/>
      <c r="K314" s="225">
        <v>4.8</v>
      </c>
    </row>
    <row r="315" spans="1:11" x14ac:dyDescent="0.25">
      <c r="A315" s="225">
        <v>1.91</v>
      </c>
      <c r="B315" s="225"/>
      <c r="C315" s="225">
        <v>24.69</v>
      </c>
      <c r="D315" s="225"/>
      <c r="E315" s="225">
        <v>12.55</v>
      </c>
      <c r="F315" s="225"/>
      <c r="G315" s="225">
        <v>3.37</v>
      </c>
      <c r="H315" s="225"/>
      <c r="I315" s="225">
        <v>1.62</v>
      </c>
      <c r="J315" s="225"/>
      <c r="K315" s="225">
        <v>5.24</v>
      </c>
    </row>
    <row r="316" spans="1:11" x14ac:dyDescent="0.25">
      <c r="A316" s="225">
        <v>2</v>
      </c>
      <c r="B316" s="225"/>
      <c r="C316" s="225">
        <v>24.7</v>
      </c>
      <c r="D316" s="225"/>
      <c r="E316" s="225">
        <v>12.54</v>
      </c>
      <c r="F316" s="225"/>
      <c r="G316" s="225">
        <v>3.39</v>
      </c>
      <c r="H316" s="225"/>
      <c r="I316" s="225">
        <v>1.61</v>
      </c>
      <c r="J316" s="225"/>
      <c r="K316" s="225">
        <v>5.98</v>
      </c>
    </row>
    <row r="317" spans="1:11" x14ac:dyDescent="0.25">
      <c r="A317" s="225">
        <v>2.08</v>
      </c>
      <c r="B317" s="225"/>
      <c r="C317" s="225">
        <v>24.7</v>
      </c>
      <c r="D317" s="225"/>
      <c r="E317" s="225">
        <v>12.54</v>
      </c>
      <c r="F317" s="225"/>
      <c r="G317" s="225">
        <v>3.4</v>
      </c>
      <c r="H317" s="225"/>
      <c r="I317" s="225">
        <v>1.48</v>
      </c>
      <c r="J317" s="225"/>
      <c r="K317" s="225">
        <v>6.71</v>
      </c>
    </row>
    <row r="318" spans="1:11" x14ac:dyDescent="0.25">
      <c r="A318" s="225">
        <v>2.16</v>
      </c>
      <c r="B318" s="225"/>
      <c r="C318" s="225">
        <v>24.71</v>
      </c>
      <c r="D318" s="225"/>
      <c r="E318" s="225">
        <v>12.53</v>
      </c>
      <c r="F318" s="225"/>
      <c r="G318" s="225">
        <v>3.41</v>
      </c>
      <c r="H318" s="225"/>
      <c r="I318" s="225">
        <v>1.48</v>
      </c>
      <c r="J318" s="225"/>
      <c r="K318" s="225">
        <v>6.71</v>
      </c>
    </row>
    <row r="319" spans="1:11" x14ac:dyDescent="0.25">
      <c r="A319" s="225">
        <v>2.29</v>
      </c>
      <c r="B319" s="225"/>
      <c r="C319" s="225">
        <v>24.71</v>
      </c>
      <c r="D319" s="225"/>
      <c r="E319" s="225">
        <v>12.53</v>
      </c>
      <c r="F319" s="225"/>
      <c r="G319" s="225">
        <v>3.43</v>
      </c>
      <c r="H319" s="225"/>
      <c r="I319" s="225">
        <v>1.48</v>
      </c>
      <c r="J319" s="225"/>
      <c r="K319" s="225">
        <v>7.65</v>
      </c>
    </row>
    <row r="320" spans="1:11" x14ac:dyDescent="0.25">
      <c r="A320" s="225">
        <v>2.4300000000000002</v>
      </c>
      <c r="B320" s="225"/>
      <c r="C320" s="225">
        <v>24.72</v>
      </c>
      <c r="D320" s="225"/>
      <c r="E320" s="225">
        <v>12.52</v>
      </c>
      <c r="F320" s="225"/>
      <c r="G320" s="225">
        <v>3.44</v>
      </c>
      <c r="H320" s="225"/>
      <c r="I320" s="225">
        <v>1.48</v>
      </c>
      <c r="J320" s="225"/>
      <c r="K320" s="225">
        <v>7.65</v>
      </c>
    </row>
    <row r="321" spans="1:11" x14ac:dyDescent="0.25">
      <c r="A321" s="225">
        <v>2.52</v>
      </c>
      <c r="B321" s="225"/>
      <c r="C321" s="225">
        <v>24.72</v>
      </c>
      <c r="D321" s="225"/>
      <c r="E321" s="225">
        <v>12.52</v>
      </c>
      <c r="F321" s="225"/>
      <c r="G321" s="225">
        <v>3.46</v>
      </c>
      <c r="H321" s="225"/>
      <c r="I321" s="225">
        <v>1.49</v>
      </c>
      <c r="J321" s="225"/>
      <c r="K321" s="225">
        <v>7.02</v>
      </c>
    </row>
    <row r="322" spans="1:11" x14ac:dyDescent="0.25">
      <c r="A322" s="225">
        <v>2.61</v>
      </c>
      <c r="B322" s="225"/>
      <c r="C322" s="225">
        <v>24.73</v>
      </c>
      <c r="D322" s="225"/>
      <c r="E322" s="225">
        <v>12.51</v>
      </c>
      <c r="F322" s="225"/>
      <c r="G322" s="225">
        <v>3.48</v>
      </c>
      <c r="H322" s="225"/>
      <c r="I322" s="225">
        <v>1.49</v>
      </c>
      <c r="J322" s="225"/>
      <c r="K322" s="225">
        <v>7.01</v>
      </c>
    </row>
    <row r="323" spans="1:11" x14ac:dyDescent="0.25">
      <c r="A323" s="225">
        <v>2.77</v>
      </c>
      <c r="B323" s="225"/>
      <c r="C323" s="225">
        <v>24.73</v>
      </c>
      <c r="D323" s="225"/>
      <c r="E323" s="225">
        <v>12.51</v>
      </c>
      <c r="F323" s="225"/>
      <c r="G323" s="225">
        <v>3.49</v>
      </c>
      <c r="H323" s="225"/>
      <c r="I323" s="225">
        <v>1.41</v>
      </c>
      <c r="J323" s="225"/>
      <c r="K323" s="225">
        <v>7.2</v>
      </c>
    </row>
    <row r="324" spans="1:11" x14ac:dyDescent="0.25">
      <c r="A324" s="225">
        <v>2.92</v>
      </c>
      <c r="B324" s="225"/>
      <c r="C324" s="225">
        <v>24.74</v>
      </c>
      <c r="D324" s="225"/>
      <c r="E324" s="225">
        <v>12.5</v>
      </c>
      <c r="F324" s="225"/>
      <c r="G324" s="225">
        <v>3.51</v>
      </c>
      <c r="H324" s="225"/>
      <c r="I324" s="225">
        <v>1.41</v>
      </c>
      <c r="J324" s="225"/>
      <c r="K324" s="225">
        <v>7.2</v>
      </c>
    </row>
    <row r="325" spans="1:11" x14ac:dyDescent="0.25">
      <c r="A325" s="225">
        <v>3.05</v>
      </c>
      <c r="B325" s="225"/>
      <c r="C325" s="225">
        <v>24.74</v>
      </c>
      <c r="D325" s="225"/>
      <c r="E325" s="225">
        <v>12.5</v>
      </c>
      <c r="F325" s="225"/>
      <c r="G325" s="225">
        <v>3.52</v>
      </c>
      <c r="H325" s="225"/>
      <c r="I325" s="225">
        <v>1.37</v>
      </c>
      <c r="J325" s="225"/>
      <c r="K325" s="225">
        <v>7.13</v>
      </c>
    </row>
    <row r="326" spans="1:11" x14ac:dyDescent="0.25">
      <c r="A326" s="225">
        <v>3.16</v>
      </c>
      <c r="B326" s="225"/>
      <c r="C326" s="225">
        <v>24.75</v>
      </c>
      <c r="D326" s="225"/>
      <c r="E326" s="225">
        <v>12.49</v>
      </c>
      <c r="F326" s="225"/>
      <c r="G326" s="225">
        <v>3.54</v>
      </c>
      <c r="H326" s="225"/>
      <c r="I326" s="225">
        <v>1.37</v>
      </c>
      <c r="J326" s="225"/>
      <c r="K326" s="225">
        <v>7.13</v>
      </c>
    </row>
    <row r="327" spans="1:11" x14ac:dyDescent="0.25">
      <c r="A327" s="225">
        <v>3.29</v>
      </c>
      <c r="B327" s="225"/>
      <c r="C327" s="225">
        <v>24.75</v>
      </c>
      <c r="D327" s="225"/>
      <c r="E327" s="225">
        <v>12.49</v>
      </c>
      <c r="F327" s="225"/>
      <c r="G327" s="225">
        <v>3.56</v>
      </c>
      <c r="H327" s="225"/>
      <c r="I327" s="225">
        <v>1.71</v>
      </c>
      <c r="J327" s="225"/>
      <c r="K327" s="225">
        <v>7.47</v>
      </c>
    </row>
    <row r="328" spans="1:11" x14ac:dyDescent="0.25">
      <c r="A328" s="225">
        <v>3.42</v>
      </c>
      <c r="B328" s="225"/>
      <c r="C328" s="225">
        <v>24.76</v>
      </c>
      <c r="D328" s="225"/>
      <c r="E328" s="225">
        <v>12.48</v>
      </c>
      <c r="F328" s="225"/>
      <c r="G328" s="225">
        <v>3.58</v>
      </c>
      <c r="H328" s="225"/>
      <c r="I328" s="225">
        <v>1.71</v>
      </c>
      <c r="J328" s="225"/>
      <c r="K328" s="225">
        <v>7.47</v>
      </c>
    </row>
    <row r="329" spans="1:11" x14ac:dyDescent="0.25">
      <c r="A329" s="225">
        <v>3.53</v>
      </c>
      <c r="B329" s="225"/>
      <c r="C329" s="225">
        <v>24.76</v>
      </c>
      <c r="D329" s="225"/>
      <c r="E329" s="225">
        <v>12.47</v>
      </c>
      <c r="F329" s="225"/>
      <c r="G329" s="225">
        <v>3.59</v>
      </c>
      <c r="H329" s="225"/>
      <c r="I329" s="225">
        <v>1.53</v>
      </c>
      <c r="J329" s="225"/>
      <c r="K329" s="225">
        <v>7.8</v>
      </c>
    </row>
    <row r="330" spans="1:11" x14ac:dyDescent="0.25">
      <c r="A330" s="225">
        <v>3.65</v>
      </c>
      <c r="B330" s="225"/>
      <c r="C330" s="225">
        <v>24.77</v>
      </c>
      <c r="D330" s="225"/>
      <c r="E330" s="225">
        <v>12.47</v>
      </c>
      <c r="F330" s="225"/>
      <c r="G330" s="225">
        <v>3.61</v>
      </c>
      <c r="H330" s="225"/>
      <c r="I330" s="225">
        <v>1.52</v>
      </c>
      <c r="J330" s="225"/>
      <c r="K330" s="225">
        <v>7.8</v>
      </c>
    </row>
    <row r="331" spans="1:11" x14ac:dyDescent="0.25">
      <c r="A331" s="225">
        <v>3.75</v>
      </c>
      <c r="B331" s="225"/>
      <c r="C331" s="225">
        <v>24.77</v>
      </c>
      <c r="D331" s="225"/>
      <c r="E331" s="225">
        <v>12.46</v>
      </c>
      <c r="F331" s="225"/>
      <c r="G331" s="225">
        <v>3.62</v>
      </c>
      <c r="H331" s="225"/>
      <c r="I331" s="225">
        <v>1.55</v>
      </c>
      <c r="J331" s="225"/>
      <c r="K331" s="225">
        <v>8.09</v>
      </c>
    </row>
    <row r="332" spans="1:11" x14ac:dyDescent="0.25">
      <c r="A332" s="225">
        <v>3.85</v>
      </c>
      <c r="B332" s="225"/>
      <c r="C332" s="225">
        <v>24.78</v>
      </c>
      <c r="D332" s="225"/>
      <c r="E332" s="225">
        <v>12.46</v>
      </c>
      <c r="F332" s="225"/>
      <c r="G332" s="225">
        <v>3.64</v>
      </c>
      <c r="H332" s="225"/>
      <c r="I332" s="225">
        <v>1.55</v>
      </c>
      <c r="J332" s="225"/>
      <c r="K332" s="225">
        <v>8.1</v>
      </c>
    </row>
    <row r="333" spans="1:11" x14ac:dyDescent="0.25">
      <c r="A333" s="225">
        <v>3.97</v>
      </c>
      <c r="B333" s="225"/>
      <c r="C333" s="225">
        <v>24.78</v>
      </c>
      <c r="D333" s="225"/>
      <c r="E333" s="225">
        <v>12.45</v>
      </c>
      <c r="F333" s="225"/>
      <c r="G333" s="225">
        <v>3.65</v>
      </c>
      <c r="H333" s="225"/>
      <c r="I333" s="225">
        <v>1.46</v>
      </c>
      <c r="J333" s="225"/>
      <c r="K333" s="225">
        <v>8.8800000000000008</v>
      </c>
    </row>
    <row r="334" spans="1:11" x14ac:dyDescent="0.25">
      <c r="A334" s="225">
        <v>4.07</v>
      </c>
      <c r="B334" s="225"/>
      <c r="C334" s="225">
        <v>24.79</v>
      </c>
      <c r="D334" s="225"/>
      <c r="E334" s="225">
        <v>12.44</v>
      </c>
      <c r="F334" s="225"/>
      <c r="G334" s="225">
        <v>3.67</v>
      </c>
      <c r="H334" s="225"/>
      <c r="I334" s="225">
        <v>1.46</v>
      </c>
      <c r="J334" s="225"/>
      <c r="K334" s="225">
        <v>8.8800000000000008</v>
      </c>
    </row>
    <row r="335" spans="1:11" x14ac:dyDescent="0.25">
      <c r="A335" s="225">
        <v>4.17</v>
      </c>
      <c r="B335" s="225"/>
      <c r="C335" s="225">
        <v>24.79</v>
      </c>
      <c r="D335" s="225"/>
      <c r="E335" s="225">
        <v>12.44</v>
      </c>
      <c r="F335" s="225"/>
      <c r="G335" s="225">
        <v>3.68</v>
      </c>
      <c r="H335" s="225"/>
      <c r="I335" s="225">
        <v>1.64</v>
      </c>
      <c r="J335" s="225"/>
      <c r="K335" s="225">
        <v>8.9499999999999993</v>
      </c>
    </row>
    <row r="336" spans="1:11" x14ac:dyDescent="0.25">
      <c r="A336" s="225">
        <v>4.29</v>
      </c>
      <c r="B336" s="225"/>
      <c r="C336" s="225">
        <v>24.8</v>
      </c>
      <c r="D336" s="225"/>
      <c r="E336" s="225">
        <v>12.43</v>
      </c>
      <c r="F336" s="225"/>
      <c r="G336" s="225">
        <v>3.69</v>
      </c>
      <c r="H336" s="225"/>
      <c r="I336" s="225">
        <v>1.64</v>
      </c>
      <c r="J336" s="225"/>
      <c r="K336" s="225">
        <v>8.9499999999999993</v>
      </c>
    </row>
    <row r="337" spans="1:11" x14ac:dyDescent="0.25">
      <c r="A337" s="225">
        <v>4.41</v>
      </c>
      <c r="B337" s="225"/>
      <c r="C337" s="225">
        <v>24.81</v>
      </c>
      <c r="D337" s="225"/>
      <c r="E337" s="225">
        <v>12.42</v>
      </c>
      <c r="F337" s="225"/>
      <c r="G337" s="225">
        <v>3.7</v>
      </c>
      <c r="H337" s="225"/>
      <c r="I337" s="225">
        <v>1.58</v>
      </c>
      <c r="J337" s="225"/>
      <c r="K337" s="225">
        <v>9.15</v>
      </c>
    </row>
    <row r="338" spans="1:11" x14ac:dyDescent="0.25">
      <c r="A338" s="225">
        <v>4.5199999999999996</v>
      </c>
      <c r="B338" s="225"/>
      <c r="C338" s="225">
        <v>24.81</v>
      </c>
      <c r="D338" s="225"/>
      <c r="E338" s="225">
        <v>12.41</v>
      </c>
      <c r="F338" s="225"/>
      <c r="G338" s="225">
        <v>3.71</v>
      </c>
      <c r="H338" s="225"/>
      <c r="I338" s="225">
        <v>1.58</v>
      </c>
      <c r="J338" s="225"/>
      <c r="K338" s="225">
        <v>9.15</v>
      </c>
    </row>
    <row r="339" spans="1:11" x14ac:dyDescent="0.25">
      <c r="A339" s="225">
        <v>4.63</v>
      </c>
      <c r="B339" s="225"/>
      <c r="C339" s="225">
        <v>24.82</v>
      </c>
      <c r="D339" s="225"/>
      <c r="E339" s="225">
        <v>12.41</v>
      </c>
      <c r="F339" s="225"/>
      <c r="G339" s="225">
        <v>3.72</v>
      </c>
      <c r="H339" s="225"/>
      <c r="I339" s="225">
        <v>1.73</v>
      </c>
      <c r="J339" s="225"/>
      <c r="K339" s="225">
        <v>9.7799999999999994</v>
      </c>
    </row>
    <row r="340" spans="1:11" x14ac:dyDescent="0.25">
      <c r="A340" s="225">
        <v>4.7300000000000004</v>
      </c>
      <c r="B340" s="225"/>
      <c r="C340" s="225">
        <v>24.82</v>
      </c>
      <c r="D340" s="225"/>
      <c r="E340" s="225">
        <v>12.4</v>
      </c>
      <c r="F340" s="225"/>
      <c r="G340" s="225">
        <v>3.73</v>
      </c>
      <c r="H340" s="225"/>
      <c r="I340" s="225">
        <v>1.73</v>
      </c>
      <c r="J340" s="225"/>
      <c r="K340" s="225">
        <v>9.7799999999999994</v>
      </c>
    </row>
    <row r="341" spans="1:11" x14ac:dyDescent="0.25">
      <c r="A341" s="225">
        <v>4.83</v>
      </c>
      <c r="B341" s="225"/>
      <c r="C341" s="225">
        <v>24.83</v>
      </c>
      <c r="D341" s="225"/>
      <c r="E341" s="225">
        <v>12.39</v>
      </c>
      <c r="F341" s="225"/>
      <c r="G341" s="225">
        <v>3.73</v>
      </c>
      <c r="H341" s="225"/>
      <c r="I341" s="225">
        <v>1.62</v>
      </c>
      <c r="J341" s="225"/>
      <c r="K341" s="225">
        <v>9.9</v>
      </c>
    </row>
    <row r="342" spans="1:11" x14ac:dyDescent="0.25">
      <c r="A342" s="225">
        <v>4.96</v>
      </c>
      <c r="B342" s="225"/>
      <c r="C342" s="225">
        <v>24.83</v>
      </c>
      <c r="D342" s="225"/>
      <c r="E342" s="225">
        <v>12.38</v>
      </c>
      <c r="F342" s="225"/>
      <c r="G342" s="225">
        <v>3.74</v>
      </c>
      <c r="H342" s="225"/>
      <c r="I342" s="225">
        <v>1.62</v>
      </c>
      <c r="J342" s="225"/>
      <c r="K342" s="225">
        <v>9.9</v>
      </c>
    </row>
    <row r="343" spans="1:11" x14ac:dyDescent="0.25">
      <c r="A343" s="225">
        <v>5.09</v>
      </c>
      <c r="B343" s="225"/>
      <c r="C343" s="225">
        <v>24.84</v>
      </c>
      <c r="D343" s="225"/>
      <c r="E343" s="225">
        <v>12.38</v>
      </c>
      <c r="F343" s="225"/>
      <c r="G343" s="225">
        <v>3.75</v>
      </c>
      <c r="H343" s="225"/>
      <c r="I343" s="225">
        <v>1.48</v>
      </c>
      <c r="J343" s="225"/>
      <c r="K343" s="225">
        <v>9.9600000000000009</v>
      </c>
    </row>
    <row r="344" spans="1:11" x14ac:dyDescent="0.25">
      <c r="A344" s="225">
        <v>5.2</v>
      </c>
      <c r="B344" s="225"/>
      <c r="C344" s="225">
        <v>24.85</v>
      </c>
      <c r="D344" s="225"/>
      <c r="E344" s="225">
        <v>12.37</v>
      </c>
      <c r="F344" s="225"/>
      <c r="G344" s="225">
        <v>3.75</v>
      </c>
      <c r="H344" s="225"/>
      <c r="I344" s="225">
        <v>1.47</v>
      </c>
      <c r="J344" s="225"/>
      <c r="K344" s="225">
        <v>9.9600000000000009</v>
      </c>
    </row>
    <row r="345" spans="1:11" x14ac:dyDescent="0.25">
      <c r="A345" s="225">
        <v>5.3</v>
      </c>
      <c r="B345" s="225"/>
      <c r="C345" s="225">
        <v>24.85</v>
      </c>
      <c r="D345" s="225"/>
      <c r="E345" s="225">
        <v>12.36</v>
      </c>
      <c r="F345" s="225"/>
      <c r="G345" s="225">
        <v>3.77</v>
      </c>
      <c r="H345" s="225"/>
      <c r="I345" s="225">
        <v>1.51</v>
      </c>
      <c r="J345" s="225"/>
      <c r="K345" s="225">
        <v>10.14</v>
      </c>
    </row>
    <row r="346" spans="1:11" x14ac:dyDescent="0.25">
      <c r="A346" s="225">
        <v>5.4</v>
      </c>
      <c r="B346" s="225"/>
      <c r="C346" s="225">
        <v>24.86</v>
      </c>
      <c r="D346" s="225"/>
      <c r="E346" s="225">
        <v>12.35</v>
      </c>
      <c r="F346" s="225"/>
      <c r="G346" s="225">
        <v>3.78</v>
      </c>
      <c r="H346" s="225"/>
      <c r="I346" s="225">
        <v>1.51</v>
      </c>
      <c r="J346" s="225"/>
      <c r="K346" s="225">
        <v>10.15</v>
      </c>
    </row>
    <row r="347" spans="1:11" x14ac:dyDescent="0.25">
      <c r="A347" s="225">
        <v>5.52</v>
      </c>
      <c r="B347" s="225"/>
      <c r="C347" s="225">
        <v>24.87</v>
      </c>
      <c r="D347" s="225"/>
      <c r="E347" s="225">
        <v>12.34</v>
      </c>
      <c r="F347" s="225"/>
      <c r="G347" s="225">
        <v>3.8</v>
      </c>
      <c r="H347" s="225"/>
      <c r="I347" s="225">
        <v>1.44</v>
      </c>
      <c r="J347" s="225"/>
      <c r="K347" s="225">
        <v>8.74</v>
      </c>
    </row>
    <row r="348" spans="1:11" x14ac:dyDescent="0.25">
      <c r="A348" s="225">
        <v>5.63</v>
      </c>
      <c r="B348" s="225"/>
      <c r="C348" s="225">
        <v>24.88</v>
      </c>
      <c r="D348" s="225"/>
      <c r="E348" s="225">
        <v>12.33</v>
      </c>
      <c r="F348" s="225"/>
      <c r="G348" s="225">
        <v>3.82</v>
      </c>
      <c r="H348" s="225"/>
      <c r="I348" s="225">
        <v>1.44</v>
      </c>
      <c r="J348" s="225"/>
      <c r="K348" s="225">
        <v>8.73</v>
      </c>
    </row>
    <row r="349" spans="1:11" x14ac:dyDescent="0.25">
      <c r="A349" s="225">
        <v>5.76</v>
      </c>
      <c r="B349" s="225"/>
      <c r="C349" s="225">
        <v>24.88</v>
      </c>
      <c r="D349" s="225"/>
      <c r="E349" s="225">
        <v>12.33</v>
      </c>
      <c r="F349" s="225"/>
      <c r="G349" s="225">
        <v>3.84</v>
      </c>
      <c r="H349" s="225"/>
      <c r="I349" s="225">
        <v>1.52</v>
      </c>
      <c r="J349" s="225"/>
      <c r="K349" s="225">
        <v>9.23</v>
      </c>
    </row>
    <row r="350" spans="1:11" x14ac:dyDescent="0.25">
      <c r="A350" s="225">
        <v>5.87</v>
      </c>
      <c r="B350" s="225"/>
      <c r="C350" s="225">
        <v>24.89</v>
      </c>
      <c r="D350" s="225"/>
      <c r="E350" s="225">
        <v>12.32</v>
      </c>
      <c r="F350" s="225"/>
      <c r="G350" s="225">
        <v>3.87</v>
      </c>
      <c r="H350" s="225"/>
      <c r="I350" s="225">
        <v>1.52</v>
      </c>
      <c r="J350" s="225"/>
      <c r="K350" s="225">
        <v>9.23</v>
      </c>
    </row>
    <row r="351" spans="1:11" x14ac:dyDescent="0.25">
      <c r="A351" s="225">
        <v>5.95</v>
      </c>
      <c r="B351" s="225"/>
      <c r="C351" s="225">
        <v>24.89</v>
      </c>
      <c r="D351" s="225"/>
      <c r="E351" s="225">
        <v>12.31</v>
      </c>
      <c r="F351" s="225"/>
      <c r="G351" s="225">
        <v>3.89</v>
      </c>
      <c r="H351" s="225"/>
      <c r="I351" s="225">
        <v>1.49</v>
      </c>
      <c r="J351" s="225"/>
      <c r="K351" s="225">
        <v>9.91</v>
      </c>
    </row>
    <row r="352" spans="1:11" x14ac:dyDescent="0.25">
      <c r="A352" s="225">
        <v>6.06</v>
      </c>
      <c r="B352" s="225"/>
      <c r="C352" s="225">
        <v>24.9</v>
      </c>
      <c r="D352" s="225"/>
      <c r="E352" s="225">
        <v>12.3</v>
      </c>
      <c r="F352" s="225"/>
      <c r="G352" s="225">
        <v>3.91</v>
      </c>
      <c r="H352" s="225"/>
      <c r="I352" s="225">
        <v>1.48</v>
      </c>
      <c r="J352" s="225"/>
      <c r="K352" s="225">
        <v>9.91</v>
      </c>
    </row>
    <row r="353" spans="1:11" x14ac:dyDescent="0.25">
      <c r="A353" s="225">
        <v>6.18</v>
      </c>
      <c r="B353" s="225"/>
      <c r="C353" s="225">
        <v>24.91</v>
      </c>
      <c r="D353" s="225"/>
      <c r="E353" s="225">
        <v>12.29</v>
      </c>
      <c r="F353" s="225"/>
      <c r="G353" s="225">
        <v>3.93</v>
      </c>
      <c r="H353" s="225"/>
      <c r="I353" s="225">
        <v>1.51</v>
      </c>
      <c r="J353" s="225"/>
      <c r="K353" s="225">
        <v>10.11</v>
      </c>
    </row>
    <row r="354" spans="1:11" x14ac:dyDescent="0.25">
      <c r="A354" s="225">
        <v>6.3</v>
      </c>
      <c r="B354" s="225"/>
      <c r="C354" s="225">
        <v>24.91</v>
      </c>
      <c r="D354" s="225"/>
      <c r="E354" s="225">
        <v>12.28</v>
      </c>
      <c r="F354" s="225"/>
      <c r="G354" s="225">
        <v>3.96</v>
      </c>
      <c r="H354" s="225"/>
      <c r="I354" s="225">
        <v>1.54</v>
      </c>
      <c r="J354" s="225"/>
      <c r="K354" s="225">
        <v>10.31</v>
      </c>
    </row>
    <row r="355" spans="1:11" x14ac:dyDescent="0.25">
      <c r="A355" s="225">
        <v>6.4</v>
      </c>
      <c r="B355" s="225"/>
      <c r="C355" s="225">
        <v>24.92</v>
      </c>
      <c r="D355" s="225"/>
      <c r="E355" s="225">
        <v>12.27</v>
      </c>
      <c r="F355" s="225"/>
      <c r="G355" s="225">
        <v>3.97</v>
      </c>
      <c r="H355" s="225"/>
      <c r="I355" s="225">
        <v>1.5</v>
      </c>
      <c r="J355" s="225"/>
      <c r="K355" s="225">
        <v>9.6300000000000008</v>
      </c>
    </row>
    <row r="356" spans="1:11" x14ac:dyDescent="0.25">
      <c r="A356" s="225">
        <v>6.49</v>
      </c>
      <c r="B356" s="225"/>
      <c r="C356" s="225">
        <v>24.93</v>
      </c>
      <c r="D356" s="225"/>
      <c r="E356" s="225">
        <v>12.25</v>
      </c>
      <c r="F356" s="225"/>
      <c r="G356" s="225">
        <v>3.98</v>
      </c>
      <c r="H356" s="225"/>
      <c r="I356" s="225">
        <v>1.47</v>
      </c>
      <c r="J356" s="225"/>
      <c r="K356" s="225">
        <v>8.9499999999999993</v>
      </c>
    </row>
    <row r="357" spans="1:11" x14ac:dyDescent="0.25">
      <c r="A357" s="225">
        <v>6.61</v>
      </c>
      <c r="B357" s="225"/>
      <c r="C357" s="225">
        <v>24.93</v>
      </c>
      <c r="D357" s="225"/>
      <c r="E357" s="225">
        <v>12.24</v>
      </c>
      <c r="F357" s="225"/>
      <c r="G357" s="225">
        <v>3.99</v>
      </c>
      <c r="H357" s="225"/>
      <c r="I357" s="225">
        <v>1.45</v>
      </c>
      <c r="J357" s="225"/>
      <c r="K357" s="225">
        <v>9.2899999999999991</v>
      </c>
    </row>
    <row r="358" spans="1:11" x14ac:dyDescent="0.25">
      <c r="A358" s="225">
        <v>6.72</v>
      </c>
      <c r="B358" s="225"/>
      <c r="C358" s="225">
        <v>24.94</v>
      </c>
      <c r="D358" s="225"/>
      <c r="E358" s="225">
        <v>12.23</v>
      </c>
      <c r="F358" s="225"/>
      <c r="G358" s="225">
        <v>3.99</v>
      </c>
      <c r="H358" s="225"/>
      <c r="I358" s="225">
        <v>1.42</v>
      </c>
      <c r="J358" s="225"/>
      <c r="K358" s="225">
        <v>9.6300000000000008</v>
      </c>
    </row>
    <row r="359" spans="1:11" x14ac:dyDescent="0.25">
      <c r="A359" s="225">
        <v>6.82</v>
      </c>
      <c r="B359" s="225"/>
      <c r="C359" s="225">
        <v>24.94</v>
      </c>
      <c r="D359" s="225"/>
      <c r="E359" s="225">
        <v>12.22</v>
      </c>
      <c r="F359" s="225"/>
      <c r="G359" s="225">
        <v>3.99</v>
      </c>
      <c r="H359" s="225"/>
      <c r="I359" s="225">
        <v>1.44</v>
      </c>
      <c r="J359" s="225"/>
      <c r="K359" s="225">
        <v>10.27</v>
      </c>
    </row>
    <row r="360" spans="1:11" x14ac:dyDescent="0.25">
      <c r="A360" s="225">
        <v>6.96</v>
      </c>
      <c r="B360" s="225"/>
      <c r="C360" s="225">
        <v>24.95</v>
      </c>
      <c r="D360" s="225"/>
      <c r="E360" s="225">
        <v>12.21</v>
      </c>
      <c r="F360" s="225"/>
      <c r="G360" s="225">
        <v>3.99</v>
      </c>
      <c r="H360" s="225"/>
      <c r="I360" s="225">
        <v>1.45</v>
      </c>
      <c r="J360" s="225"/>
      <c r="K360" s="225">
        <v>10.92</v>
      </c>
    </row>
    <row r="361" spans="1:11" x14ac:dyDescent="0.25">
      <c r="A361" s="225">
        <v>7.05</v>
      </c>
      <c r="B361" s="225"/>
      <c r="C361" s="225">
        <v>24.95</v>
      </c>
      <c r="D361" s="225"/>
      <c r="E361" s="225">
        <v>12.2</v>
      </c>
      <c r="F361" s="225"/>
      <c r="G361" s="225">
        <v>3.98</v>
      </c>
      <c r="H361" s="225"/>
      <c r="I361" s="225">
        <v>1.41</v>
      </c>
      <c r="J361" s="225"/>
      <c r="K361" s="225">
        <v>9.64</v>
      </c>
    </row>
    <row r="362" spans="1:11" x14ac:dyDescent="0.25">
      <c r="A362" s="225">
        <v>7.11</v>
      </c>
      <c r="B362" s="225"/>
      <c r="C362" s="225">
        <v>24.96</v>
      </c>
      <c r="D362" s="225"/>
      <c r="E362" s="225">
        <v>12.18</v>
      </c>
      <c r="F362" s="225"/>
      <c r="G362" s="225">
        <v>3.97</v>
      </c>
      <c r="H362" s="225"/>
      <c r="I362" s="225">
        <v>1.37</v>
      </c>
      <c r="J362" s="225"/>
      <c r="K362" s="225">
        <v>8.3800000000000008</v>
      </c>
    </row>
    <row r="363" spans="1:11" x14ac:dyDescent="0.25">
      <c r="A363" s="225">
        <v>7.2</v>
      </c>
      <c r="B363" s="225"/>
      <c r="C363" s="225">
        <v>24.97</v>
      </c>
      <c r="D363" s="225"/>
      <c r="E363" s="225">
        <v>12.17</v>
      </c>
      <c r="F363" s="225"/>
      <c r="G363" s="225">
        <v>3.96</v>
      </c>
      <c r="H363" s="225"/>
      <c r="I363" s="225">
        <v>1.39</v>
      </c>
      <c r="J363" s="225"/>
      <c r="K363" s="225">
        <v>8.4700000000000006</v>
      </c>
    </row>
    <row r="364" spans="1:11" x14ac:dyDescent="0.25">
      <c r="A364" s="225">
        <v>7.3</v>
      </c>
      <c r="B364" s="225"/>
      <c r="C364" s="225">
        <v>24.97</v>
      </c>
      <c r="D364" s="225"/>
      <c r="E364" s="225">
        <v>12.16</v>
      </c>
      <c r="F364" s="225"/>
      <c r="G364" s="225">
        <v>3.96</v>
      </c>
      <c r="H364" s="225"/>
      <c r="I364" s="225">
        <v>1.42</v>
      </c>
      <c r="J364" s="225"/>
      <c r="K364" s="225">
        <v>8.57</v>
      </c>
    </row>
    <row r="365" spans="1:11" x14ac:dyDescent="0.25">
      <c r="A365" s="225">
        <v>7.36</v>
      </c>
      <c r="B365" s="225"/>
      <c r="C365" s="225">
        <v>24.98</v>
      </c>
      <c r="D365" s="225"/>
      <c r="E365" s="225">
        <v>12.14</v>
      </c>
      <c r="F365" s="225"/>
      <c r="G365" s="225">
        <v>3.95</v>
      </c>
      <c r="H365" s="225"/>
      <c r="I365" s="225">
        <v>1.36</v>
      </c>
      <c r="J365" s="225"/>
      <c r="K365" s="225">
        <v>8.65</v>
      </c>
    </row>
    <row r="366" spans="1:11" x14ac:dyDescent="0.25">
      <c r="A366" s="225">
        <v>7.43</v>
      </c>
      <c r="B366" s="225"/>
      <c r="C366" s="225">
        <v>24.99</v>
      </c>
      <c r="D366" s="225"/>
      <c r="E366" s="225">
        <v>12.13</v>
      </c>
      <c r="F366" s="225"/>
      <c r="G366" s="225">
        <v>3.95</v>
      </c>
      <c r="H366" s="225"/>
      <c r="I366" s="225">
        <v>1.31</v>
      </c>
      <c r="J366" s="225"/>
      <c r="K366" s="225">
        <v>8.7200000000000006</v>
      </c>
    </row>
    <row r="367" spans="1:11" x14ac:dyDescent="0.25">
      <c r="A367" s="225">
        <v>7.53</v>
      </c>
      <c r="B367" s="225"/>
      <c r="C367" s="225">
        <v>24.99</v>
      </c>
      <c r="D367" s="225"/>
      <c r="E367" s="225">
        <v>12.12</v>
      </c>
      <c r="F367" s="225"/>
      <c r="G367" s="225">
        <v>3.94</v>
      </c>
      <c r="H367" s="225"/>
      <c r="I367" s="225">
        <v>1.32</v>
      </c>
      <c r="J367" s="225"/>
      <c r="K367" s="225">
        <v>8.0299999999999994</v>
      </c>
    </row>
    <row r="368" spans="1:11" x14ac:dyDescent="0.25">
      <c r="A368" s="225">
        <v>7.63</v>
      </c>
      <c r="B368" s="225"/>
      <c r="C368" s="225">
        <v>25</v>
      </c>
      <c r="D368" s="225"/>
      <c r="E368" s="225">
        <v>12.1</v>
      </c>
      <c r="F368" s="225"/>
      <c r="G368" s="225">
        <v>3.94</v>
      </c>
      <c r="H368" s="225"/>
      <c r="I368" s="225">
        <v>1.32</v>
      </c>
      <c r="J368" s="225"/>
      <c r="K368" s="225">
        <v>7.34</v>
      </c>
    </row>
    <row r="369" spans="1:11" x14ac:dyDescent="0.25">
      <c r="A369" s="225">
        <v>7.71</v>
      </c>
      <c r="B369" s="225"/>
      <c r="C369" s="225">
        <v>25</v>
      </c>
      <c r="D369" s="225"/>
      <c r="E369" s="225">
        <v>12.09</v>
      </c>
      <c r="F369" s="225"/>
      <c r="G369" s="225">
        <v>3.93</v>
      </c>
      <c r="H369" s="225"/>
      <c r="I369" s="225">
        <v>1.3</v>
      </c>
      <c r="J369" s="225"/>
      <c r="K369" s="225">
        <v>7.74</v>
      </c>
    </row>
    <row r="370" spans="1:11" x14ac:dyDescent="0.25">
      <c r="A370" s="225">
        <v>7.78</v>
      </c>
      <c r="B370" s="225"/>
      <c r="C370" s="225">
        <v>25.01</v>
      </c>
      <c r="D370" s="225"/>
      <c r="E370" s="225">
        <v>12.07</v>
      </c>
      <c r="F370" s="225"/>
      <c r="G370" s="225">
        <v>3.93</v>
      </c>
      <c r="H370" s="225"/>
      <c r="I370" s="225">
        <v>1.28</v>
      </c>
      <c r="J370" s="225"/>
      <c r="K370" s="225">
        <v>8.1199999999999992</v>
      </c>
    </row>
    <row r="371" spans="1:11" x14ac:dyDescent="0.25">
      <c r="A371" s="225">
        <v>7.89</v>
      </c>
      <c r="B371" s="225"/>
      <c r="C371" s="225">
        <v>25.02</v>
      </c>
      <c r="D371" s="225"/>
      <c r="E371" s="225">
        <v>12.06</v>
      </c>
      <c r="F371" s="225"/>
      <c r="G371" s="225">
        <v>3.92</v>
      </c>
      <c r="H371" s="225"/>
      <c r="I371" s="225">
        <v>1.26</v>
      </c>
      <c r="J371" s="225"/>
      <c r="K371" s="225">
        <v>7.75</v>
      </c>
    </row>
    <row r="372" spans="1:11" x14ac:dyDescent="0.25">
      <c r="A372" s="225">
        <v>7.98</v>
      </c>
      <c r="B372" s="225"/>
      <c r="C372" s="225">
        <v>25.03</v>
      </c>
      <c r="D372" s="225"/>
      <c r="E372" s="225">
        <v>12.04</v>
      </c>
      <c r="F372" s="225"/>
      <c r="G372" s="225">
        <v>3.92</v>
      </c>
      <c r="H372" s="225"/>
      <c r="I372" s="225">
        <v>1.24</v>
      </c>
      <c r="J372" s="225"/>
      <c r="K372" s="225">
        <v>7.39</v>
      </c>
    </row>
    <row r="373" spans="1:11" x14ac:dyDescent="0.25">
      <c r="A373" s="225">
        <v>8.06</v>
      </c>
      <c r="B373" s="225"/>
      <c r="C373" s="225">
        <v>25.04</v>
      </c>
      <c r="D373" s="225"/>
      <c r="E373" s="225">
        <v>12.02</v>
      </c>
      <c r="F373" s="225"/>
      <c r="G373" s="225">
        <v>3.91</v>
      </c>
      <c r="H373" s="225"/>
      <c r="I373" s="225">
        <v>1.35</v>
      </c>
      <c r="J373" s="225"/>
      <c r="K373" s="225">
        <v>7.92</v>
      </c>
    </row>
    <row r="374" spans="1:11" x14ac:dyDescent="0.25">
      <c r="A374" s="225">
        <v>8.16</v>
      </c>
      <c r="B374" s="225"/>
      <c r="C374" s="225">
        <v>25.04</v>
      </c>
      <c r="D374" s="225"/>
      <c r="E374" s="225">
        <v>12.01</v>
      </c>
      <c r="F374" s="225"/>
      <c r="G374" s="225">
        <v>3.91</v>
      </c>
      <c r="H374" s="225"/>
      <c r="I374" s="225">
        <v>1.46</v>
      </c>
      <c r="J374" s="225"/>
      <c r="K374" s="225">
        <v>8.4600000000000009</v>
      </c>
    </row>
    <row r="375" spans="1:11" x14ac:dyDescent="0.25">
      <c r="A375" s="225">
        <v>8.27</v>
      </c>
      <c r="B375" s="225"/>
      <c r="C375" s="225">
        <v>25.05</v>
      </c>
      <c r="D375" s="225"/>
      <c r="E375" s="225">
        <v>11.99</v>
      </c>
      <c r="F375" s="225"/>
      <c r="G375" s="225">
        <v>3.9</v>
      </c>
      <c r="H375" s="225"/>
      <c r="I375" s="225">
        <v>1.4</v>
      </c>
      <c r="J375" s="225"/>
      <c r="K375" s="225">
        <v>8.3800000000000008</v>
      </c>
    </row>
    <row r="376" spans="1:11" x14ac:dyDescent="0.25">
      <c r="A376" s="225">
        <v>8.33</v>
      </c>
      <c r="B376" s="225"/>
      <c r="C376" s="225">
        <v>25.05</v>
      </c>
      <c r="D376" s="225"/>
      <c r="E376" s="225">
        <v>11.97</v>
      </c>
      <c r="F376" s="225"/>
      <c r="G376" s="225">
        <v>3.88</v>
      </c>
      <c r="H376" s="225"/>
      <c r="I376" s="225">
        <v>1.34</v>
      </c>
      <c r="J376" s="225"/>
      <c r="K376" s="225">
        <v>8.32</v>
      </c>
    </row>
    <row r="377" spans="1:11" x14ac:dyDescent="0.25">
      <c r="A377" s="225">
        <v>8.41</v>
      </c>
      <c r="B377" s="225"/>
      <c r="C377" s="225">
        <v>25.06</v>
      </c>
      <c r="D377" s="225"/>
      <c r="E377" s="225">
        <v>11.96</v>
      </c>
      <c r="F377" s="225"/>
      <c r="G377" s="225">
        <v>3.88</v>
      </c>
      <c r="H377" s="225"/>
      <c r="I377" s="225">
        <v>1.36</v>
      </c>
      <c r="J377" s="225"/>
      <c r="K377" s="225">
        <v>8.7200000000000006</v>
      </c>
    </row>
    <row r="378" spans="1:11" x14ac:dyDescent="0.25">
      <c r="A378" s="225">
        <v>8.49</v>
      </c>
      <c r="B378" s="225"/>
      <c r="C378" s="225">
        <v>25.06</v>
      </c>
      <c r="D378" s="225"/>
      <c r="E378" s="225">
        <v>11.94</v>
      </c>
      <c r="F378" s="225"/>
      <c r="G378" s="225">
        <v>3.86</v>
      </c>
      <c r="H378" s="225"/>
      <c r="I378" s="225">
        <v>1.38</v>
      </c>
      <c r="J378" s="225"/>
      <c r="K378" s="225">
        <v>9.1300000000000008</v>
      </c>
    </row>
    <row r="379" spans="1:11" x14ac:dyDescent="0.25">
      <c r="A379" s="225">
        <v>8.58</v>
      </c>
      <c r="B379" s="225"/>
      <c r="C379" s="225">
        <v>25.07</v>
      </c>
      <c r="D379" s="225"/>
      <c r="E379" s="225">
        <v>11.92</v>
      </c>
      <c r="F379" s="225"/>
      <c r="G379" s="225">
        <v>3.84</v>
      </c>
      <c r="H379" s="225"/>
      <c r="I379" s="225">
        <v>1.38</v>
      </c>
      <c r="J379" s="225"/>
      <c r="K379" s="225">
        <v>10.23</v>
      </c>
    </row>
    <row r="380" spans="1:11" x14ac:dyDescent="0.25">
      <c r="A380" s="225">
        <v>8.6199999999999992</v>
      </c>
      <c r="B380" s="225"/>
      <c r="C380" s="225">
        <v>25.07</v>
      </c>
      <c r="D380" s="225"/>
      <c r="E380" s="225">
        <v>11.9</v>
      </c>
      <c r="F380" s="225"/>
      <c r="G380" s="225">
        <v>3.82</v>
      </c>
      <c r="H380" s="225"/>
      <c r="I380" s="225">
        <v>1.38</v>
      </c>
      <c r="J380" s="225"/>
      <c r="K380" s="225">
        <v>11.35</v>
      </c>
    </row>
    <row r="381" spans="1:11" x14ac:dyDescent="0.25">
      <c r="A381" s="225">
        <v>8.69</v>
      </c>
      <c r="B381" s="225"/>
      <c r="C381" s="225">
        <v>25.08</v>
      </c>
      <c r="D381" s="225"/>
      <c r="E381" s="225">
        <v>11.88</v>
      </c>
      <c r="F381" s="225"/>
      <c r="G381" s="225">
        <v>3.8</v>
      </c>
      <c r="H381" s="225"/>
      <c r="I381" s="225">
        <v>1.39</v>
      </c>
      <c r="J381" s="225"/>
      <c r="K381" s="225">
        <v>10.11</v>
      </c>
    </row>
    <row r="382" spans="1:11" x14ac:dyDescent="0.25">
      <c r="A382" s="225">
        <v>8.8000000000000007</v>
      </c>
      <c r="B382" s="225"/>
      <c r="C382" s="225">
        <v>25.08</v>
      </c>
      <c r="D382" s="225"/>
      <c r="E382" s="225">
        <v>11.86</v>
      </c>
      <c r="F382" s="225"/>
      <c r="G382" s="225">
        <v>3.78</v>
      </c>
      <c r="H382" s="225"/>
      <c r="I382" s="225">
        <v>1.39</v>
      </c>
      <c r="J382" s="225"/>
      <c r="K382" s="225">
        <v>8.8800000000000008</v>
      </c>
    </row>
    <row r="383" spans="1:11" x14ac:dyDescent="0.25">
      <c r="A383" s="225">
        <v>8.8800000000000008</v>
      </c>
      <c r="B383" s="225"/>
      <c r="C383" s="225">
        <v>25.08</v>
      </c>
      <c r="D383" s="225"/>
      <c r="E383" s="225">
        <v>11.84</v>
      </c>
      <c r="F383" s="225"/>
      <c r="G383" s="225">
        <v>3.75</v>
      </c>
      <c r="H383" s="225"/>
      <c r="I383" s="225">
        <v>1.43</v>
      </c>
      <c r="J383" s="225"/>
      <c r="K383" s="225">
        <v>9.51</v>
      </c>
    </row>
    <row r="384" spans="1:11" x14ac:dyDescent="0.25">
      <c r="A384" s="225">
        <v>8.94</v>
      </c>
      <c r="B384" s="225"/>
      <c r="C384" s="225">
        <v>25.09</v>
      </c>
      <c r="D384" s="225"/>
      <c r="E384" s="225">
        <v>11.82</v>
      </c>
      <c r="F384" s="225"/>
      <c r="G384" s="225">
        <v>3.74</v>
      </c>
      <c r="H384" s="225"/>
      <c r="I384" s="225">
        <v>1.46</v>
      </c>
      <c r="J384" s="225"/>
      <c r="K384" s="225">
        <v>10.15</v>
      </c>
    </row>
    <row r="385" spans="1:11" x14ac:dyDescent="0.25">
      <c r="A385" s="225">
        <v>9.0299999999999994</v>
      </c>
      <c r="B385" s="225"/>
      <c r="C385" s="225">
        <v>25.1</v>
      </c>
      <c r="D385" s="225"/>
      <c r="E385" s="225">
        <v>11.8</v>
      </c>
      <c r="F385" s="225"/>
      <c r="G385" s="225">
        <v>3.72</v>
      </c>
      <c r="H385" s="225"/>
      <c r="I385" s="225">
        <v>1.43</v>
      </c>
      <c r="J385" s="225"/>
      <c r="K385" s="225">
        <v>10.8</v>
      </c>
    </row>
    <row r="386" spans="1:11" x14ac:dyDescent="0.25">
      <c r="A386" s="225">
        <v>9.14</v>
      </c>
      <c r="B386" s="225"/>
      <c r="C386" s="225">
        <v>25.1</v>
      </c>
      <c r="D386" s="225"/>
      <c r="E386" s="225">
        <v>11.78</v>
      </c>
      <c r="F386" s="225"/>
      <c r="G386" s="225">
        <v>3.72</v>
      </c>
      <c r="H386" s="225"/>
      <c r="I386" s="225">
        <v>1.39</v>
      </c>
      <c r="J386" s="225"/>
      <c r="K386" s="225">
        <v>11.44</v>
      </c>
    </row>
    <row r="387" spans="1:11" x14ac:dyDescent="0.25">
      <c r="A387" s="225">
        <v>9.2100000000000009</v>
      </c>
      <c r="B387" s="225"/>
      <c r="C387" s="225">
        <v>25.11</v>
      </c>
      <c r="D387" s="225"/>
      <c r="E387" s="225">
        <v>11.76</v>
      </c>
      <c r="F387" s="225"/>
      <c r="G387" s="225">
        <v>3.7</v>
      </c>
      <c r="H387" s="225"/>
      <c r="I387" s="225">
        <v>1.39</v>
      </c>
      <c r="J387" s="225"/>
      <c r="K387" s="225">
        <v>11.44</v>
      </c>
    </row>
    <row r="388" spans="1:11" x14ac:dyDescent="0.25">
      <c r="A388" s="225">
        <v>9.27</v>
      </c>
      <c r="B388" s="225"/>
      <c r="C388" s="225">
        <v>25.11</v>
      </c>
      <c r="D388" s="225"/>
      <c r="E388" s="225">
        <v>11.74</v>
      </c>
      <c r="F388" s="225"/>
      <c r="G388" s="225">
        <v>3.7</v>
      </c>
      <c r="H388" s="225"/>
      <c r="I388" s="225">
        <v>1.41</v>
      </c>
      <c r="J388" s="225"/>
      <c r="K388" s="225">
        <v>7.7</v>
      </c>
    </row>
    <row r="389" spans="1:11" x14ac:dyDescent="0.25">
      <c r="A389" s="225">
        <v>9.3800000000000008</v>
      </c>
      <c r="B389" s="225"/>
      <c r="C389" s="225">
        <v>25.12</v>
      </c>
      <c r="D389" s="225"/>
      <c r="E389" s="225">
        <v>11.72</v>
      </c>
      <c r="F389" s="225"/>
      <c r="G389" s="225">
        <v>3.69</v>
      </c>
      <c r="H389" s="225"/>
      <c r="I389" s="225">
        <v>1.41</v>
      </c>
      <c r="J389" s="225"/>
      <c r="K389" s="225">
        <v>7.69</v>
      </c>
    </row>
    <row r="390" spans="1:11" x14ac:dyDescent="0.25">
      <c r="A390" s="225">
        <v>9.4600000000000009</v>
      </c>
      <c r="B390" s="225"/>
      <c r="C390" s="225">
        <v>25.12</v>
      </c>
      <c r="D390" s="225"/>
      <c r="E390" s="225">
        <v>11.69</v>
      </c>
      <c r="F390" s="225"/>
      <c r="G390" s="225">
        <v>3.68</v>
      </c>
      <c r="H390" s="225"/>
      <c r="I390" s="225">
        <v>1.49</v>
      </c>
      <c r="J390" s="225"/>
      <c r="K390" s="225">
        <v>7.58</v>
      </c>
    </row>
    <row r="391" spans="1:11" x14ac:dyDescent="0.25">
      <c r="A391" s="225">
        <v>9.5299999999999994</v>
      </c>
      <c r="B391" s="225"/>
      <c r="C391" s="225">
        <v>25.12</v>
      </c>
      <c r="D391" s="225"/>
      <c r="E391" s="225">
        <v>11.67</v>
      </c>
      <c r="F391" s="225"/>
      <c r="G391" s="225">
        <v>3.68</v>
      </c>
      <c r="H391" s="225"/>
      <c r="I391" s="225">
        <v>1.49</v>
      </c>
      <c r="J391" s="225"/>
      <c r="K391" s="225">
        <v>7.58</v>
      </c>
    </row>
    <row r="392" spans="1:11" x14ac:dyDescent="0.25">
      <c r="A392" s="225">
        <v>9.61</v>
      </c>
      <c r="B392" s="225"/>
      <c r="C392" s="225">
        <v>25.12</v>
      </c>
      <c r="D392" s="225"/>
      <c r="E392" s="225">
        <v>11.65</v>
      </c>
      <c r="F392" s="225"/>
      <c r="G392" s="225">
        <v>3.67</v>
      </c>
      <c r="H392" s="225"/>
      <c r="I392" s="225">
        <v>1.5</v>
      </c>
      <c r="J392" s="225"/>
      <c r="K392" s="225">
        <v>7.38</v>
      </c>
    </row>
    <row r="393" spans="1:11" x14ac:dyDescent="0.25">
      <c r="A393" s="225">
        <v>9.7100000000000009</v>
      </c>
      <c r="B393" s="225"/>
      <c r="C393" s="225">
        <v>25.11</v>
      </c>
      <c r="D393" s="225"/>
      <c r="E393" s="225">
        <v>11.62</v>
      </c>
      <c r="F393" s="225"/>
      <c r="G393" s="225">
        <v>3.67</v>
      </c>
      <c r="H393" s="225"/>
      <c r="I393" s="225">
        <v>1.51</v>
      </c>
      <c r="J393" s="225"/>
      <c r="K393" s="225">
        <v>7.38</v>
      </c>
    </row>
    <row r="394" spans="1:11" x14ac:dyDescent="0.25">
      <c r="A394" s="225">
        <v>9.8000000000000007</v>
      </c>
      <c r="B394" s="225"/>
      <c r="C394" s="225">
        <v>25.11</v>
      </c>
      <c r="D394" s="225"/>
      <c r="E394" s="225">
        <v>11.6</v>
      </c>
      <c r="F394" s="225"/>
      <c r="G394" s="225">
        <v>3.67</v>
      </c>
      <c r="H394" s="225"/>
      <c r="I394" s="225">
        <v>1.4</v>
      </c>
      <c r="J394" s="225"/>
      <c r="K394" s="225">
        <v>6.18</v>
      </c>
    </row>
    <row r="395" spans="1:11" x14ac:dyDescent="0.25">
      <c r="A395" s="225">
        <v>9.89</v>
      </c>
      <c r="B395" s="225"/>
      <c r="C395" s="225">
        <v>25.11</v>
      </c>
      <c r="D395" s="225"/>
      <c r="E395" s="225">
        <v>11.58</v>
      </c>
      <c r="F395" s="225"/>
      <c r="G395" s="225">
        <v>3.66</v>
      </c>
      <c r="H395" s="225"/>
      <c r="I395" s="225">
        <v>1.4</v>
      </c>
      <c r="J395" s="225"/>
      <c r="K395" s="225">
        <v>6.18</v>
      </c>
    </row>
    <row r="396" spans="1:11" x14ac:dyDescent="0.25">
      <c r="A396" s="225">
        <v>9.9700000000000006</v>
      </c>
      <c r="B396" s="225"/>
      <c r="C396" s="225">
        <v>25.11</v>
      </c>
      <c r="D396" s="225"/>
      <c r="E396" s="225">
        <v>11.56</v>
      </c>
      <c r="F396" s="225"/>
      <c r="G396" s="225">
        <v>3.67</v>
      </c>
      <c r="H396" s="225"/>
      <c r="I396" s="225">
        <v>1.7</v>
      </c>
      <c r="J396" s="225"/>
      <c r="K396" s="225">
        <v>8.25</v>
      </c>
    </row>
    <row r="397" spans="1:11" x14ac:dyDescent="0.25">
      <c r="A397" s="225">
        <v>10.06</v>
      </c>
      <c r="B397" s="225"/>
      <c r="C397" s="225">
        <v>25.11</v>
      </c>
      <c r="D397" s="225"/>
      <c r="E397" s="225">
        <v>11.53</v>
      </c>
      <c r="F397" s="225"/>
      <c r="G397" s="225">
        <v>3.67</v>
      </c>
      <c r="H397" s="225"/>
      <c r="I397" s="225">
        <v>1.7</v>
      </c>
      <c r="J397" s="225"/>
      <c r="K397" s="225">
        <v>8.25</v>
      </c>
    </row>
    <row r="398" spans="1:11" x14ac:dyDescent="0.25">
      <c r="A398" s="225">
        <v>10.15</v>
      </c>
      <c r="B398" s="225"/>
      <c r="C398" s="225">
        <v>25.11</v>
      </c>
      <c r="D398" s="225"/>
      <c r="E398" s="225">
        <v>11.51</v>
      </c>
      <c r="F398" s="225"/>
      <c r="G398" s="225">
        <v>3.67</v>
      </c>
      <c r="H398" s="225"/>
      <c r="I398" s="225">
        <v>1.51</v>
      </c>
      <c r="J398" s="225"/>
      <c r="K398" s="225">
        <v>7.28</v>
      </c>
    </row>
    <row r="399" spans="1:11" x14ac:dyDescent="0.25">
      <c r="A399" s="225">
        <v>10.199999999999999</v>
      </c>
      <c r="B399" s="225"/>
      <c r="C399" s="225">
        <v>25.11</v>
      </c>
      <c r="D399" s="225"/>
      <c r="E399" s="225">
        <v>11.49</v>
      </c>
      <c r="F399" s="225"/>
      <c r="G399" s="225">
        <v>3.67</v>
      </c>
      <c r="H399" s="225"/>
      <c r="I399" s="225">
        <v>1.51</v>
      </c>
      <c r="J399" s="225"/>
      <c r="K399" s="225">
        <v>7.29</v>
      </c>
    </row>
    <row r="400" spans="1:11" x14ac:dyDescent="0.25">
      <c r="A400" s="225">
        <v>10.25</v>
      </c>
      <c r="B400" s="225"/>
      <c r="C400" s="225">
        <v>25.12</v>
      </c>
      <c r="D400" s="225"/>
      <c r="E400" s="225">
        <v>11.47</v>
      </c>
      <c r="F400" s="225"/>
      <c r="G400" s="225">
        <v>3.63</v>
      </c>
      <c r="H400" s="225"/>
      <c r="I400" s="225">
        <v>1.54</v>
      </c>
      <c r="J400" s="225"/>
      <c r="K400" s="225">
        <v>7.18</v>
      </c>
    </row>
    <row r="401" spans="1:11" x14ac:dyDescent="0.25">
      <c r="A401" s="225">
        <v>10.33</v>
      </c>
      <c r="B401" s="225"/>
      <c r="C401" s="225">
        <v>25.13</v>
      </c>
      <c r="D401" s="225"/>
      <c r="E401" s="225">
        <v>11.45</v>
      </c>
      <c r="F401" s="225"/>
      <c r="G401" s="225">
        <v>3.55</v>
      </c>
      <c r="H401" s="225"/>
      <c r="I401" s="225">
        <v>1.54</v>
      </c>
      <c r="J401" s="225"/>
      <c r="K401" s="225">
        <v>7.18</v>
      </c>
    </row>
    <row r="402" spans="1:11" x14ac:dyDescent="0.25">
      <c r="A402" s="225">
        <v>10.42</v>
      </c>
      <c r="B402" s="225"/>
      <c r="C402" s="225">
        <v>25.13</v>
      </c>
      <c r="D402" s="225"/>
      <c r="E402" s="225">
        <v>11.43</v>
      </c>
      <c r="F402" s="225"/>
      <c r="G402" s="225">
        <v>3.4</v>
      </c>
      <c r="H402" s="225"/>
      <c r="I402" s="225">
        <v>1.51</v>
      </c>
      <c r="J402" s="225"/>
      <c r="K402" s="225">
        <v>6.99</v>
      </c>
    </row>
    <row r="403" spans="1:11" x14ac:dyDescent="0.25">
      <c r="A403" s="225">
        <v>10.46</v>
      </c>
      <c r="B403" s="225"/>
      <c r="C403" s="225">
        <v>25.14</v>
      </c>
      <c r="D403" s="225"/>
      <c r="E403" s="225">
        <v>11.42</v>
      </c>
      <c r="F403" s="225"/>
      <c r="G403" s="225">
        <v>3.17</v>
      </c>
      <c r="H403" s="225"/>
      <c r="I403" s="225">
        <v>1.51</v>
      </c>
      <c r="J403" s="225"/>
      <c r="K403" s="225">
        <v>6.99</v>
      </c>
    </row>
    <row r="404" spans="1:11" x14ac:dyDescent="0.25">
      <c r="A404" s="225">
        <v>10.5</v>
      </c>
      <c r="B404" s="225"/>
      <c r="C404" s="225">
        <v>25.18</v>
      </c>
      <c r="D404" s="225"/>
      <c r="E404" s="225">
        <v>11.4</v>
      </c>
      <c r="F404" s="225"/>
      <c r="G404" s="225">
        <v>2.83</v>
      </c>
      <c r="H404" s="225"/>
      <c r="I404" s="225">
        <v>1.45</v>
      </c>
      <c r="J404" s="225"/>
      <c r="K404" s="225">
        <v>8.09</v>
      </c>
    </row>
    <row r="405" spans="1:11" x14ac:dyDescent="0.25">
      <c r="A405" s="225">
        <v>10.59</v>
      </c>
      <c r="B405" s="225"/>
      <c r="C405" s="225">
        <v>25.23</v>
      </c>
      <c r="D405" s="225"/>
      <c r="E405" s="225">
        <v>11.39</v>
      </c>
      <c r="F405" s="225"/>
      <c r="G405" s="225">
        <v>2.42</v>
      </c>
      <c r="H405" s="225"/>
      <c r="I405" s="225">
        <v>1.45</v>
      </c>
      <c r="J405" s="225"/>
      <c r="K405" s="225">
        <v>8.09</v>
      </c>
    </row>
    <row r="406" spans="1:11" x14ac:dyDescent="0.25">
      <c r="A406" s="225">
        <v>10.67</v>
      </c>
      <c r="B406" s="225"/>
      <c r="C406" s="225">
        <v>25.3</v>
      </c>
      <c r="D406" s="225"/>
      <c r="E406" s="225">
        <v>11.38</v>
      </c>
      <c r="F406" s="225"/>
      <c r="G406" s="225">
        <v>1.96</v>
      </c>
      <c r="H406" s="225"/>
      <c r="I406" s="225">
        <v>1.51</v>
      </c>
      <c r="J406" s="225"/>
      <c r="K406" s="225">
        <v>6.84</v>
      </c>
    </row>
    <row r="407" spans="1:11" x14ac:dyDescent="0.25">
      <c r="A407" s="225">
        <v>10.72</v>
      </c>
      <c r="B407" s="225"/>
      <c r="C407" s="225">
        <v>25.39</v>
      </c>
      <c r="D407" s="225"/>
      <c r="E407" s="225">
        <v>11.38</v>
      </c>
      <c r="F407" s="225"/>
      <c r="G407" s="225">
        <v>1.53</v>
      </c>
      <c r="H407" s="225"/>
      <c r="I407" s="225">
        <v>1.51</v>
      </c>
      <c r="J407" s="225"/>
      <c r="K407" s="225">
        <v>6.84</v>
      </c>
    </row>
    <row r="408" spans="1:11" x14ac:dyDescent="0.25">
      <c r="A408" s="225">
        <v>10.79</v>
      </c>
      <c r="B408" s="225"/>
      <c r="C408" s="225">
        <v>25.7</v>
      </c>
      <c r="D408" s="225"/>
      <c r="E408" s="225">
        <v>11.38</v>
      </c>
      <c r="F408" s="225"/>
      <c r="G408" s="225">
        <v>1.24</v>
      </c>
      <c r="H408" s="225"/>
      <c r="I408" s="225">
        <v>1.63</v>
      </c>
      <c r="J408" s="225"/>
      <c r="K408" s="225">
        <v>6.46</v>
      </c>
    </row>
    <row r="409" spans="1:11" x14ac:dyDescent="0.25">
      <c r="A409" s="225">
        <v>10.9</v>
      </c>
      <c r="B409" s="225"/>
      <c r="C409" s="225">
        <v>26.15</v>
      </c>
      <c r="D409" s="225"/>
      <c r="E409" s="225">
        <v>11.37</v>
      </c>
      <c r="F409" s="225"/>
      <c r="G409" s="225">
        <v>1.1499999999999999</v>
      </c>
      <c r="H409" s="225"/>
      <c r="I409" s="225">
        <v>1.63</v>
      </c>
      <c r="J409" s="225"/>
      <c r="K409" s="225">
        <v>6.46</v>
      </c>
    </row>
    <row r="410" spans="1:11" x14ac:dyDescent="0.25">
      <c r="A410" s="225">
        <v>10.97</v>
      </c>
      <c r="B410" s="225"/>
      <c r="C410" s="225">
        <v>26.5</v>
      </c>
      <c r="D410" s="225"/>
      <c r="E410" s="225">
        <v>11.37</v>
      </c>
      <c r="F410" s="225"/>
      <c r="G410" s="225">
        <v>1.35</v>
      </c>
      <c r="H410" s="225"/>
      <c r="I410" s="225">
        <v>1.96</v>
      </c>
      <c r="J410" s="225"/>
      <c r="K410" s="225">
        <v>6.94</v>
      </c>
    </row>
    <row r="411" spans="1:11" x14ac:dyDescent="0.25">
      <c r="A411" s="225">
        <v>10.99</v>
      </c>
      <c r="B411" s="225"/>
      <c r="C411" s="225">
        <v>26.51</v>
      </c>
      <c r="D411" s="225"/>
      <c r="E411" s="225">
        <v>11.39</v>
      </c>
      <c r="F411" s="225"/>
      <c r="G411" s="225">
        <v>1.85</v>
      </c>
      <c r="H411" s="225"/>
      <c r="I411" s="225">
        <v>1.96</v>
      </c>
      <c r="J411" s="225"/>
      <c r="K411" s="225">
        <v>6.94</v>
      </c>
    </row>
    <row r="412" spans="1:11" x14ac:dyDescent="0.25">
      <c r="A412" s="225">
        <v>11.01</v>
      </c>
      <c r="B412" s="225"/>
      <c r="C412" s="225">
        <v>26.58</v>
      </c>
      <c r="D412" s="225"/>
      <c r="E412" s="225">
        <v>11.42</v>
      </c>
      <c r="F412" s="225"/>
      <c r="G412" s="225">
        <v>2.65</v>
      </c>
      <c r="H412" s="225"/>
      <c r="I412" s="225">
        <v>2.08</v>
      </c>
      <c r="J412" s="225"/>
      <c r="K412" s="225">
        <v>7.18</v>
      </c>
    </row>
    <row r="415" spans="1:11" x14ac:dyDescent="0.25">
      <c r="A415" s="461" t="s">
        <v>297</v>
      </c>
      <c r="B415" s="461"/>
      <c r="C415" s="461"/>
      <c r="D415" s="461"/>
      <c r="E415" s="461"/>
      <c r="F415" s="462"/>
      <c r="G415" s="462"/>
      <c r="H415" s="462"/>
      <c r="I415" s="462"/>
      <c r="J415" s="462"/>
      <c r="K415" s="461"/>
    </row>
    <row r="416" spans="1:11" x14ac:dyDescent="0.25">
      <c r="A416" s="226">
        <v>0.11</v>
      </c>
      <c r="B416" s="226"/>
      <c r="C416" s="226">
        <v>28.78</v>
      </c>
      <c r="D416" s="226"/>
      <c r="E416" s="226">
        <v>15.41</v>
      </c>
      <c r="F416" s="226"/>
      <c r="G416" s="226">
        <v>14.09</v>
      </c>
      <c r="H416" s="226"/>
      <c r="I416" s="226">
        <v>2.16</v>
      </c>
      <c r="J416" s="226"/>
      <c r="K416" s="226">
        <v>3.33</v>
      </c>
    </row>
    <row r="417" spans="1:11" x14ac:dyDescent="0.25">
      <c r="A417" s="226">
        <v>0.33</v>
      </c>
      <c r="B417" s="226"/>
      <c r="C417" s="226">
        <v>28.81</v>
      </c>
      <c r="D417" s="226"/>
      <c r="E417" s="226">
        <v>15.06</v>
      </c>
      <c r="F417" s="226"/>
      <c r="G417" s="226">
        <v>14.17</v>
      </c>
      <c r="H417" s="226"/>
      <c r="I417" s="226">
        <v>1.28</v>
      </c>
      <c r="J417" s="226"/>
      <c r="K417" s="226">
        <v>3.68</v>
      </c>
    </row>
    <row r="418" spans="1:11" x14ac:dyDescent="0.25">
      <c r="A418" s="226">
        <v>0.35</v>
      </c>
      <c r="B418" s="226"/>
      <c r="C418" s="226">
        <v>28.71</v>
      </c>
      <c r="D418" s="226"/>
      <c r="E418" s="226">
        <v>14.85</v>
      </c>
      <c r="F418" s="226"/>
      <c r="G418" s="226">
        <v>14.23</v>
      </c>
      <c r="H418" s="226"/>
      <c r="I418" s="226">
        <v>1.61</v>
      </c>
      <c r="J418" s="226"/>
      <c r="K418" s="226">
        <v>4.25</v>
      </c>
    </row>
    <row r="419" spans="1:11" x14ac:dyDescent="0.25">
      <c r="A419" s="226">
        <v>0.36</v>
      </c>
      <c r="B419" s="226"/>
      <c r="C419" s="226">
        <v>28.71</v>
      </c>
      <c r="D419" s="226"/>
      <c r="E419" s="226">
        <v>14.91</v>
      </c>
      <c r="F419" s="226"/>
      <c r="G419" s="226">
        <v>14.22</v>
      </c>
      <c r="H419" s="226"/>
      <c r="I419" s="226">
        <v>1.45</v>
      </c>
      <c r="J419" s="226"/>
      <c r="K419" s="226">
        <v>3.96</v>
      </c>
    </row>
    <row r="420" spans="1:11" x14ac:dyDescent="0.25">
      <c r="A420" s="226">
        <v>0.44</v>
      </c>
      <c r="B420" s="226"/>
      <c r="C420" s="226">
        <v>28.7</v>
      </c>
      <c r="D420" s="226"/>
      <c r="E420" s="226">
        <v>14.75</v>
      </c>
      <c r="F420" s="226"/>
      <c r="G420" s="226">
        <v>14.26</v>
      </c>
      <c r="H420" s="226"/>
      <c r="I420" s="226">
        <v>1.65</v>
      </c>
      <c r="J420" s="226"/>
      <c r="K420" s="226">
        <v>4.12</v>
      </c>
    </row>
    <row r="421" spans="1:11" x14ac:dyDescent="0.25">
      <c r="A421" s="226">
        <v>0.53</v>
      </c>
      <c r="B421" s="226"/>
      <c r="C421" s="226">
        <v>28.88</v>
      </c>
      <c r="D421" s="226"/>
      <c r="E421" s="226">
        <v>14.55</v>
      </c>
      <c r="F421" s="226"/>
      <c r="G421" s="226">
        <v>14.29</v>
      </c>
      <c r="H421" s="226"/>
      <c r="I421" s="226">
        <v>1.7</v>
      </c>
      <c r="J421" s="226"/>
      <c r="K421" s="226">
        <v>3.99</v>
      </c>
    </row>
    <row r="422" spans="1:11" x14ac:dyDescent="0.25">
      <c r="A422" s="226">
        <v>0.56999999999999995</v>
      </c>
      <c r="B422" s="226"/>
      <c r="C422" s="226">
        <v>28.83</v>
      </c>
      <c r="D422" s="226"/>
      <c r="E422" s="226">
        <v>14.39</v>
      </c>
      <c r="F422" s="226"/>
      <c r="G422" s="226">
        <v>14.34</v>
      </c>
      <c r="H422" s="226"/>
      <c r="I422" s="226">
        <v>1.75</v>
      </c>
      <c r="J422" s="226"/>
      <c r="K422" s="226">
        <v>4.34</v>
      </c>
    </row>
    <row r="423" spans="1:11" x14ac:dyDescent="0.25">
      <c r="A423" s="226">
        <v>0.6</v>
      </c>
      <c r="B423" s="226"/>
      <c r="C423" s="226">
        <v>28.78</v>
      </c>
      <c r="D423" s="226"/>
      <c r="E423" s="226">
        <v>14.34</v>
      </c>
      <c r="F423" s="226"/>
      <c r="G423" s="226">
        <v>14.36</v>
      </c>
      <c r="H423" s="226"/>
      <c r="I423" s="226">
        <v>1.81</v>
      </c>
      <c r="J423" s="226"/>
      <c r="K423" s="226">
        <v>4.68</v>
      </c>
    </row>
    <row r="424" spans="1:11" x14ac:dyDescent="0.25">
      <c r="A424" s="226">
        <v>0.75</v>
      </c>
      <c r="B424" s="226"/>
      <c r="C424" s="226">
        <v>28.87</v>
      </c>
      <c r="D424" s="226"/>
      <c r="E424" s="226">
        <v>14.24</v>
      </c>
      <c r="F424" s="226"/>
      <c r="G424" s="226">
        <v>14.37</v>
      </c>
      <c r="H424" s="226"/>
      <c r="I424" s="226">
        <v>1.71</v>
      </c>
      <c r="J424" s="226"/>
      <c r="K424" s="226">
        <v>4.5</v>
      </c>
    </row>
    <row r="425" spans="1:11" x14ac:dyDescent="0.25">
      <c r="A425" s="226">
        <v>0.84</v>
      </c>
      <c r="B425" s="226"/>
      <c r="C425" s="226">
        <v>28.89</v>
      </c>
      <c r="D425" s="226"/>
      <c r="E425" s="226">
        <v>14.14</v>
      </c>
      <c r="F425" s="226"/>
      <c r="G425" s="226">
        <v>14.4</v>
      </c>
      <c r="H425" s="226"/>
      <c r="I425" s="226">
        <v>1.62</v>
      </c>
      <c r="J425" s="226"/>
      <c r="K425" s="226">
        <v>4.34</v>
      </c>
    </row>
    <row r="426" spans="1:11" x14ac:dyDescent="0.25">
      <c r="A426" s="226">
        <v>0.85</v>
      </c>
      <c r="B426" s="226"/>
      <c r="C426" s="226">
        <v>28.88</v>
      </c>
      <c r="D426" s="226"/>
      <c r="E426" s="226">
        <v>14.05</v>
      </c>
      <c r="F426" s="226"/>
      <c r="G426" s="226">
        <v>14.42</v>
      </c>
      <c r="H426" s="226"/>
      <c r="I426" s="226">
        <v>1.66</v>
      </c>
      <c r="J426" s="226"/>
      <c r="K426" s="226">
        <v>4.33</v>
      </c>
    </row>
    <row r="427" spans="1:11" x14ac:dyDescent="0.25">
      <c r="A427" s="226">
        <v>0.97</v>
      </c>
      <c r="B427" s="226"/>
      <c r="C427" s="226">
        <v>28.86</v>
      </c>
      <c r="D427" s="226"/>
      <c r="E427" s="226">
        <v>13.98</v>
      </c>
      <c r="F427" s="226"/>
      <c r="G427" s="226">
        <v>14.52</v>
      </c>
      <c r="H427" s="226"/>
      <c r="I427" s="226">
        <v>1.7</v>
      </c>
      <c r="J427" s="226"/>
      <c r="K427" s="226">
        <v>4.33</v>
      </c>
    </row>
    <row r="428" spans="1:11" x14ac:dyDescent="0.25">
      <c r="A428" s="226">
        <v>1.0900000000000001</v>
      </c>
      <c r="B428" s="226"/>
      <c r="C428" s="226">
        <v>28.82</v>
      </c>
      <c r="D428" s="226"/>
      <c r="E428" s="226">
        <v>13.96</v>
      </c>
      <c r="F428" s="226"/>
      <c r="G428" s="226">
        <v>14.66</v>
      </c>
      <c r="H428" s="226"/>
      <c r="I428" s="226">
        <v>1.71</v>
      </c>
      <c r="J428" s="226"/>
      <c r="K428" s="226">
        <v>4.63</v>
      </c>
    </row>
    <row r="429" spans="1:11" x14ac:dyDescent="0.25">
      <c r="A429" s="226">
        <v>1.19</v>
      </c>
      <c r="B429" s="226"/>
      <c r="C429" s="226">
        <v>28.82</v>
      </c>
      <c r="D429" s="226"/>
      <c r="E429" s="226">
        <v>13.94</v>
      </c>
      <c r="F429" s="226"/>
      <c r="G429" s="226">
        <v>14.84</v>
      </c>
      <c r="H429" s="226"/>
      <c r="I429" s="226">
        <v>1.71</v>
      </c>
      <c r="J429" s="226"/>
      <c r="K429" s="226">
        <v>4.93</v>
      </c>
    </row>
    <row r="430" spans="1:11" x14ac:dyDescent="0.25">
      <c r="A430" s="226">
        <v>1.32</v>
      </c>
      <c r="B430" s="226"/>
      <c r="C430" s="226">
        <v>28.95</v>
      </c>
      <c r="D430" s="226"/>
      <c r="E430" s="226">
        <v>13.82</v>
      </c>
      <c r="F430" s="226"/>
      <c r="G430" s="226">
        <v>15.05</v>
      </c>
      <c r="H430" s="226"/>
      <c r="I430" s="226">
        <v>1.85</v>
      </c>
      <c r="J430" s="226"/>
      <c r="K430" s="226">
        <v>5.22</v>
      </c>
    </row>
    <row r="431" spans="1:11" x14ac:dyDescent="0.25">
      <c r="A431" s="226">
        <v>1.4</v>
      </c>
      <c r="B431" s="226"/>
      <c r="C431" s="226">
        <v>28.82</v>
      </c>
      <c r="D431" s="226"/>
      <c r="E431" s="226">
        <v>13.8</v>
      </c>
      <c r="F431" s="226"/>
      <c r="G431" s="226">
        <v>15.26</v>
      </c>
      <c r="H431" s="226"/>
      <c r="I431" s="226">
        <v>1.98</v>
      </c>
      <c r="J431" s="226"/>
      <c r="K431" s="226">
        <v>5.5</v>
      </c>
    </row>
    <row r="432" spans="1:11" x14ac:dyDescent="0.25">
      <c r="A432" s="226">
        <v>1.5</v>
      </c>
      <c r="B432" s="226"/>
      <c r="C432" s="226">
        <v>28.78</v>
      </c>
      <c r="D432" s="226"/>
      <c r="E432" s="226">
        <v>13.84</v>
      </c>
      <c r="F432" s="226"/>
      <c r="G432" s="226">
        <v>15.4</v>
      </c>
      <c r="H432" s="226"/>
      <c r="I432" s="226">
        <v>1.86</v>
      </c>
      <c r="J432" s="226"/>
      <c r="K432" s="226">
        <v>5.66</v>
      </c>
    </row>
    <row r="433" spans="1:11" x14ac:dyDescent="0.25">
      <c r="A433" s="226">
        <v>1.65</v>
      </c>
      <c r="B433" s="226"/>
      <c r="C433" s="226">
        <v>28.98</v>
      </c>
      <c r="D433" s="226"/>
      <c r="E433" s="226">
        <v>13.71</v>
      </c>
      <c r="F433" s="226"/>
      <c r="G433" s="226">
        <v>15.54</v>
      </c>
      <c r="H433" s="226"/>
      <c r="I433" s="226">
        <v>1.74</v>
      </c>
      <c r="J433" s="226"/>
      <c r="K433" s="226">
        <v>5.82</v>
      </c>
    </row>
    <row r="434" spans="1:11" x14ac:dyDescent="0.25">
      <c r="A434" s="226">
        <v>1.71</v>
      </c>
      <c r="B434" s="226"/>
      <c r="C434" s="226">
        <v>28.88</v>
      </c>
      <c r="D434" s="226"/>
      <c r="E434" s="226">
        <v>13.65</v>
      </c>
      <c r="F434" s="226"/>
      <c r="G434" s="226">
        <v>15.64</v>
      </c>
      <c r="H434" s="226"/>
      <c r="I434" s="226">
        <v>1.71</v>
      </c>
      <c r="J434" s="226"/>
      <c r="K434" s="226">
        <v>6.26</v>
      </c>
    </row>
    <row r="435" spans="1:11" x14ac:dyDescent="0.25">
      <c r="A435" s="226">
        <v>1.79</v>
      </c>
      <c r="B435" s="226"/>
      <c r="C435" s="226">
        <v>28.77</v>
      </c>
      <c r="D435" s="226"/>
      <c r="E435" s="226">
        <v>13.7</v>
      </c>
      <c r="F435" s="226"/>
      <c r="G435" s="226">
        <v>15.57</v>
      </c>
      <c r="H435" s="226"/>
      <c r="I435" s="226">
        <v>1.68</v>
      </c>
      <c r="J435" s="226"/>
      <c r="K435" s="226">
        <v>6.69</v>
      </c>
    </row>
    <row r="436" spans="1:11" x14ac:dyDescent="0.25">
      <c r="A436" s="226">
        <v>1.93</v>
      </c>
      <c r="B436" s="226"/>
      <c r="C436" s="226">
        <v>28.96</v>
      </c>
      <c r="D436" s="226"/>
      <c r="E436" s="226">
        <v>13.58</v>
      </c>
      <c r="F436" s="226"/>
      <c r="G436" s="226">
        <v>15.47</v>
      </c>
      <c r="H436" s="226"/>
      <c r="I436" s="226">
        <v>1.73</v>
      </c>
      <c r="J436" s="226"/>
      <c r="K436" s="226">
        <v>6.75</v>
      </c>
    </row>
    <row r="437" spans="1:11" x14ac:dyDescent="0.25">
      <c r="A437" s="226">
        <v>2.0299999999999998</v>
      </c>
      <c r="B437" s="226"/>
      <c r="C437" s="226">
        <v>29.08</v>
      </c>
      <c r="D437" s="226"/>
      <c r="E437" s="226">
        <v>13.35</v>
      </c>
      <c r="F437" s="226"/>
      <c r="G437" s="226">
        <v>15.42</v>
      </c>
      <c r="H437" s="226"/>
      <c r="I437" s="226">
        <v>1.78</v>
      </c>
      <c r="J437" s="226"/>
      <c r="K437" s="226">
        <v>6.8</v>
      </c>
    </row>
    <row r="438" spans="1:11" x14ac:dyDescent="0.25">
      <c r="A438" s="226">
        <v>2.11</v>
      </c>
      <c r="B438" s="226"/>
      <c r="C438" s="226">
        <v>28.89</v>
      </c>
      <c r="D438" s="226"/>
      <c r="E438" s="226">
        <v>13.27</v>
      </c>
      <c r="F438" s="226"/>
      <c r="G438" s="226">
        <v>15.35</v>
      </c>
      <c r="H438" s="226"/>
      <c r="I438" s="226">
        <v>1.81</v>
      </c>
      <c r="J438" s="226"/>
      <c r="K438" s="226">
        <v>6.8</v>
      </c>
    </row>
    <row r="439" spans="1:11" x14ac:dyDescent="0.25">
      <c r="A439" s="226">
        <v>2.2000000000000002</v>
      </c>
      <c r="B439" s="226"/>
      <c r="C439" s="226">
        <v>28.85</v>
      </c>
      <c r="D439" s="226"/>
      <c r="E439" s="226">
        <v>13.28</v>
      </c>
      <c r="F439" s="226"/>
      <c r="G439" s="226">
        <v>15.22</v>
      </c>
      <c r="H439" s="226"/>
      <c r="I439" s="226">
        <v>1.84</v>
      </c>
      <c r="J439" s="226"/>
      <c r="K439" s="226">
        <v>6.79</v>
      </c>
    </row>
    <row r="440" spans="1:11" x14ac:dyDescent="0.25">
      <c r="A440" s="226">
        <v>2.34</v>
      </c>
      <c r="B440" s="226"/>
      <c r="C440" s="226">
        <v>28.91</v>
      </c>
      <c r="D440" s="226"/>
      <c r="E440" s="226">
        <v>13.23</v>
      </c>
      <c r="F440" s="226"/>
      <c r="G440" s="226">
        <v>15.05</v>
      </c>
      <c r="H440" s="226"/>
      <c r="I440" s="226">
        <v>1.88</v>
      </c>
      <c r="J440" s="226"/>
      <c r="K440" s="226">
        <v>7.31</v>
      </c>
    </row>
    <row r="441" spans="1:11" x14ac:dyDescent="0.25">
      <c r="A441" s="226">
        <v>2.4900000000000002</v>
      </c>
      <c r="B441" s="226"/>
      <c r="C441" s="226">
        <v>28.94</v>
      </c>
      <c r="D441" s="226"/>
      <c r="E441" s="226">
        <v>13.14</v>
      </c>
      <c r="F441" s="226"/>
      <c r="G441" s="226">
        <v>14.84</v>
      </c>
      <c r="H441" s="226"/>
      <c r="I441" s="226">
        <v>1.93</v>
      </c>
      <c r="J441" s="226"/>
      <c r="K441" s="226">
        <v>7.83</v>
      </c>
    </row>
    <row r="442" spans="1:11" x14ac:dyDescent="0.25">
      <c r="A442" s="226">
        <v>2.57</v>
      </c>
      <c r="B442" s="226"/>
      <c r="C442" s="226">
        <v>28.85</v>
      </c>
      <c r="D442" s="226"/>
      <c r="E442" s="226">
        <v>13.13</v>
      </c>
      <c r="F442" s="226"/>
      <c r="G442" s="226">
        <v>14.6</v>
      </c>
      <c r="H442" s="226"/>
      <c r="I442" s="226">
        <v>1.92</v>
      </c>
      <c r="J442" s="226"/>
      <c r="K442" s="226">
        <v>7.99</v>
      </c>
    </row>
    <row r="443" spans="1:11" x14ac:dyDescent="0.25">
      <c r="A443" s="226">
        <v>2.66</v>
      </c>
      <c r="B443" s="226"/>
      <c r="C443" s="226">
        <v>28.82</v>
      </c>
      <c r="D443" s="226"/>
      <c r="E443" s="226">
        <v>13.16</v>
      </c>
      <c r="F443" s="226"/>
      <c r="G443" s="226">
        <v>14.38</v>
      </c>
      <c r="H443" s="226"/>
      <c r="I443" s="226">
        <v>1.93</v>
      </c>
      <c r="J443" s="226"/>
      <c r="K443" s="226">
        <v>8.14</v>
      </c>
    </row>
    <row r="444" spans="1:11" x14ac:dyDescent="0.25">
      <c r="A444" s="226">
        <v>2.83</v>
      </c>
      <c r="B444" s="226"/>
      <c r="C444" s="226">
        <v>28.85</v>
      </c>
      <c r="D444" s="226"/>
      <c r="E444" s="226">
        <v>13.16</v>
      </c>
      <c r="F444" s="226"/>
      <c r="G444" s="226">
        <v>14.26</v>
      </c>
      <c r="H444" s="226"/>
      <c r="I444" s="226">
        <v>1.9</v>
      </c>
      <c r="J444" s="226"/>
      <c r="K444" s="226">
        <v>7.87</v>
      </c>
    </row>
    <row r="445" spans="1:11" x14ac:dyDescent="0.25">
      <c r="A445" s="226">
        <v>2.96</v>
      </c>
      <c r="B445" s="226"/>
      <c r="C445" s="226">
        <v>28.99</v>
      </c>
      <c r="D445" s="226"/>
      <c r="E445" s="226">
        <v>13.04</v>
      </c>
      <c r="F445" s="226"/>
      <c r="G445" s="226">
        <v>14.22</v>
      </c>
      <c r="H445" s="226"/>
      <c r="I445" s="226">
        <v>1.87</v>
      </c>
      <c r="J445" s="226"/>
      <c r="K445" s="226">
        <v>7.6</v>
      </c>
    </row>
    <row r="446" spans="1:11" x14ac:dyDescent="0.25">
      <c r="A446" s="226">
        <v>3.02</v>
      </c>
      <c r="B446" s="226"/>
      <c r="C446" s="226">
        <v>28.87</v>
      </c>
      <c r="D446" s="226"/>
      <c r="E446" s="226">
        <v>12.99</v>
      </c>
      <c r="F446" s="226"/>
      <c r="G446" s="226">
        <v>14.25</v>
      </c>
      <c r="H446" s="226"/>
      <c r="I446" s="226">
        <v>1.87</v>
      </c>
      <c r="J446" s="226"/>
      <c r="K446" s="226">
        <v>7.15</v>
      </c>
    </row>
    <row r="447" spans="1:11" x14ac:dyDescent="0.25">
      <c r="A447" s="226">
        <v>3.11</v>
      </c>
      <c r="B447" s="226"/>
      <c r="C447" s="226">
        <v>28.86</v>
      </c>
      <c r="D447" s="226"/>
      <c r="E447" s="226">
        <v>12.99</v>
      </c>
      <c r="F447" s="226"/>
      <c r="G447" s="226">
        <v>14.3</v>
      </c>
      <c r="H447" s="226"/>
      <c r="I447" s="226">
        <v>1.66</v>
      </c>
      <c r="J447" s="226"/>
      <c r="K447" s="226">
        <v>6.7</v>
      </c>
    </row>
    <row r="448" spans="1:11" x14ac:dyDescent="0.25">
      <c r="A448" s="226">
        <v>3.27</v>
      </c>
      <c r="B448" s="226"/>
      <c r="C448" s="226">
        <v>28.89</v>
      </c>
      <c r="D448" s="226"/>
      <c r="E448" s="226">
        <v>12.97</v>
      </c>
      <c r="F448" s="226"/>
      <c r="G448" s="226">
        <v>14.38</v>
      </c>
      <c r="H448" s="226"/>
      <c r="I448" s="226">
        <v>1.65</v>
      </c>
      <c r="J448" s="226"/>
      <c r="K448" s="226">
        <v>6.7</v>
      </c>
    </row>
    <row r="449" spans="1:11" x14ac:dyDescent="0.25">
      <c r="A449" s="226">
        <v>3.4</v>
      </c>
      <c r="B449" s="226"/>
      <c r="C449" s="226">
        <v>28.91</v>
      </c>
      <c r="D449" s="226"/>
      <c r="E449" s="226">
        <v>12.91</v>
      </c>
      <c r="F449" s="226"/>
      <c r="G449" s="226">
        <v>14.42</v>
      </c>
      <c r="H449" s="226"/>
      <c r="I449" s="226">
        <v>1.62</v>
      </c>
      <c r="J449" s="226"/>
      <c r="K449" s="226">
        <v>6.37</v>
      </c>
    </row>
    <row r="450" spans="1:11" x14ac:dyDescent="0.25">
      <c r="A450" s="226">
        <v>3.47</v>
      </c>
      <c r="B450" s="226"/>
      <c r="C450" s="226">
        <v>28.56</v>
      </c>
      <c r="D450" s="226"/>
      <c r="E450" s="226">
        <v>12.91</v>
      </c>
      <c r="F450" s="226"/>
      <c r="G450" s="226">
        <v>14.37</v>
      </c>
      <c r="H450" s="226"/>
      <c r="I450" s="226">
        <v>1.62</v>
      </c>
      <c r="J450" s="226"/>
      <c r="K450" s="226">
        <v>6.36</v>
      </c>
    </row>
    <row r="451" spans="1:11" x14ac:dyDescent="0.25">
      <c r="A451" s="226">
        <v>3.56</v>
      </c>
      <c r="B451" s="226"/>
      <c r="C451" s="226">
        <v>28.86</v>
      </c>
      <c r="D451" s="226"/>
      <c r="E451" s="226">
        <v>12.91</v>
      </c>
      <c r="F451" s="226"/>
      <c r="G451" s="226">
        <v>14.2</v>
      </c>
      <c r="H451" s="226"/>
      <c r="I451" s="226">
        <v>1.68</v>
      </c>
      <c r="J451" s="226"/>
      <c r="K451" s="226">
        <v>5.94</v>
      </c>
    </row>
    <row r="452" spans="1:11" x14ac:dyDescent="0.25">
      <c r="A452" s="226">
        <v>3.71</v>
      </c>
      <c r="B452" s="226"/>
      <c r="C452" s="226">
        <v>28.88</v>
      </c>
      <c r="D452" s="226"/>
      <c r="E452" s="226">
        <v>12.9</v>
      </c>
      <c r="F452" s="226"/>
      <c r="G452" s="226">
        <v>14.04</v>
      </c>
      <c r="H452" s="226"/>
      <c r="I452" s="226">
        <v>1.68</v>
      </c>
      <c r="J452" s="226"/>
      <c r="K452" s="226">
        <v>5.95</v>
      </c>
    </row>
    <row r="453" spans="1:11" x14ac:dyDescent="0.25">
      <c r="A453" s="226">
        <v>3.83</v>
      </c>
      <c r="B453" s="226"/>
      <c r="C453" s="226">
        <v>28.92</v>
      </c>
      <c r="D453" s="226"/>
      <c r="E453" s="226">
        <v>12.85</v>
      </c>
      <c r="F453" s="226"/>
      <c r="G453" s="226">
        <v>13.83</v>
      </c>
      <c r="H453" s="226"/>
      <c r="I453" s="226">
        <v>1.56</v>
      </c>
      <c r="J453" s="226"/>
      <c r="K453" s="226">
        <v>5.88</v>
      </c>
    </row>
    <row r="454" spans="1:11" x14ac:dyDescent="0.25">
      <c r="A454" s="226">
        <v>3.92</v>
      </c>
      <c r="B454" s="226"/>
      <c r="C454" s="226">
        <v>28.88</v>
      </c>
      <c r="D454" s="226"/>
      <c r="E454" s="226">
        <v>12.85</v>
      </c>
      <c r="F454" s="226"/>
      <c r="G454" s="226">
        <v>13.58</v>
      </c>
      <c r="H454" s="226"/>
      <c r="I454" s="226">
        <v>1.56</v>
      </c>
      <c r="J454" s="226"/>
      <c r="K454" s="226">
        <v>5.88</v>
      </c>
    </row>
    <row r="455" spans="1:11" x14ac:dyDescent="0.25">
      <c r="A455" s="226">
        <v>4.04</v>
      </c>
      <c r="B455" s="226"/>
      <c r="C455" s="226">
        <v>28.87</v>
      </c>
      <c r="D455" s="226"/>
      <c r="E455" s="226">
        <v>12.86</v>
      </c>
      <c r="F455" s="226"/>
      <c r="G455" s="226">
        <v>13.36</v>
      </c>
      <c r="H455" s="226"/>
      <c r="I455" s="226">
        <v>1.54</v>
      </c>
      <c r="J455" s="226"/>
      <c r="K455" s="226">
        <v>6.2</v>
      </c>
    </row>
    <row r="456" spans="1:11" x14ac:dyDescent="0.25">
      <c r="A456" s="226">
        <v>4.18</v>
      </c>
      <c r="B456" s="226"/>
      <c r="C456" s="226">
        <v>28.91</v>
      </c>
      <c r="D456" s="226"/>
      <c r="E456" s="226">
        <v>12.83</v>
      </c>
      <c r="F456" s="226"/>
      <c r="G456" s="226">
        <v>13.2</v>
      </c>
      <c r="H456" s="226"/>
      <c r="I456" s="226">
        <v>1.54</v>
      </c>
      <c r="J456" s="226"/>
      <c r="K456" s="226">
        <v>6.2</v>
      </c>
    </row>
    <row r="457" spans="1:11" x14ac:dyDescent="0.25">
      <c r="A457" s="226">
        <v>4.29</v>
      </c>
      <c r="B457" s="226"/>
      <c r="C457" s="226">
        <v>28.95</v>
      </c>
      <c r="D457" s="226"/>
      <c r="E457" s="226">
        <v>12.77</v>
      </c>
      <c r="F457" s="226"/>
      <c r="G457" s="226">
        <v>13.09</v>
      </c>
      <c r="H457" s="226"/>
      <c r="I457" s="226">
        <v>1.54</v>
      </c>
      <c r="J457" s="226"/>
      <c r="K457" s="226">
        <v>6.11</v>
      </c>
    </row>
    <row r="458" spans="1:11" x14ac:dyDescent="0.25">
      <c r="A458" s="226">
        <v>4.3600000000000003</v>
      </c>
      <c r="B458" s="226"/>
      <c r="C458" s="226">
        <v>28.92</v>
      </c>
      <c r="D458" s="226"/>
      <c r="E458" s="226">
        <v>12.74</v>
      </c>
      <c r="F458" s="226"/>
      <c r="G458" s="226">
        <v>13</v>
      </c>
      <c r="H458" s="226"/>
      <c r="I458" s="226">
        <v>1.54</v>
      </c>
      <c r="J458" s="226"/>
      <c r="K458" s="226">
        <v>6.12</v>
      </c>
    </row>
    <row r="459" spans="1:11" x14ac:dyDescent="0.25">
      <c r="A459" s="226">
        <v>4.4800000000000004</v>
      </c>
      <c r="B459" s="226"/>
      <c r="C459" s="226">
        <v>28.91</v>
      </c>
      <c r="D459" s="226"/>
      <c r="E459" s="226">
        <v>12.74</v>
      </c>
      <c r="F459" s="226"/>
      <c r="G459" s="226">
        <v>12.9</v>
      </c>
      <c r="H459" s="226"/>
      <c r="I459" s="226">
        <v>1.62</v>
      </c>
      <c r="J459" s="226"/>
      <c r="K459" s="226">
        <v>6.45</v>
      </c>
    </row>
    <row r="460" spans="1:11" x14ac:dyDescent="0.25">
      <c r="A460" s="226">
        <v>4.62</v>
      </c>
      <c r="B460" s="226"/>
      <c r="C460" s="226">
        <v>28.98</v>
      </c>
      <c r="D460" s="226"/>
      <c r="E460" s="226">
        <v>12.68</v>
      </c>
      <c r="F460" s="226"/>
      <c r="G460" s="226">
        <v>12.81</v>
      </c>
      <c r="H460" s="226"/>
      <c r="I460" s="226">
        <v>1.62</v>
      </c>
      <c r="J460" s="226"/>
      <c r="K460" s="226">
        <v>6.46</v>
      </c>
    </row>
    <row r="461" spans="1:11" x14ac:dyDescent="0.25">
      <c r="A461" s="226">
        <v>4.71</v>
      </c>
      <c r="B461" s="226"/>
      <c r="C461" s="226">
        <v>28.96</v>
      </c>
      <c r="D461" s="226"/>
      <c r="E461" s="226">
        <v>12.62</v>
      </c>
      <c r="F461" s="226"/>
      <c r="G461" s="226">
        <v>12.71</v>
      </c>
      <c r="H461" s="226"/>
      <c r="I461" s="226">
        <v>1.59</v>
      </c>
      <c r="J461" s="226"/>
      <c r="K461" s="226">
        <v>6.49</v>
      </c>
    </row>
    <row r="462" spans="1:11" x14ac:dyDescent="0.25">
      <c r="A462" s="226">
        <v>4.8099999999999996</v>
      </c>
      <c r="B462" s="226"/>
      <c r="C462" s="226">
        <v>28.9</v>
      </c>
      <c r="D462" s="226"/>
      <c r="E462" s="226">
        <v>12.63</v>
      </c>
      <c r="F462" s="226"/>
      <c r="G462" s="226">
        <v>12.59</v>
      </c>
      <c r="H462" s="226"/>
      <c r="I462" s="226">
        <v>1.59</v>
      </c>
      <c r="J462" s="226"/>
      <c r="K462" s="226">
        <v>6.48</v>
      </c>
    </row>
    <row r="463" spans="1:11" x14ac:dyDescent="0.25">
      <c r="A463" s="226">
        <v>4.9400000000000004</v>
      </c>
      <c r="B463" s="226"/>
      <c r="C463" s="226">
        <v>28.96</v>
      </c>
      <c r="D463" s="226"/>
      <c r="E463" s="226">
        <v>12.6</v>
      </c>
      <c r="F463" s="226"/>
      <c r="G463" s="226">
        <v>12.42</v>
      </c>
      <c r="H463" s="226"/>
      <c r="I463" s="226">
        <v>1.61</v>
      </c>
      <c r="J463" s="226"/>
      <c r="K463" s="226">
        <v>7.62</v>
      </c>
    </row>
    <row r="464" spans="1:11" x14ac:dyDescent="0.25">
      <c r="A464" s="226">
        <v>5.04</v>
      </c>
      <c r="B464" s="226"/>
      <c r="C464" s="226">
        <v>28.89</v>
      </c>
      <c r="D464" s="226"/>
      <c r="E464" s="226">
        <v>12.62</v>
      </c>
      <c r="F464" s="226"/>
      <c r="G464" s="226">
        <v>12.23</v>
      </c>
      <c r="H464" s="226"/>
      <c r="I464" s="226">
        <v>1.6</v>
      </c>
      <c r="J464" s="226"/>
      <c r="K464" s="226">
        <v>7.62</v>
      </c>
    </row>
    <row r="465" spans="1:11" x14ac:dyDescent="0.25">
      <c r="A465" s="226">
        <v>5.18</v>
      </c>
      <c r="B465" s="226"/>
      <c r="C465" s="226">
        <v>28.93</v>
      </c>
      <c r="D465" s="226"/>
      <c r="E465" s="226">
        <v>12.61</v>
      </c>
      <c r="F465" s="226"/>
      <c r="G465" s="226">
        <v>12.06</v>
      </c>
      <c r="H465" s="226"/>
      <c r="I465" s="226">
        <v>1.69</v>
      </c>
      <c r="J465" s="226"/>
      <c r="K465" s="226">
        <v>8.75</v>
      </c>
    </row>
    <row r="466" spans="1:11" x14ac:dyDescent="0.25">
      <c r="A466" s="226">
        <v>5.31</v>
      </c>
      <c r="B466" s="226"/>
      <c r="C466" s="226">
        <v>29</v>
      </c>
      <c r="D466" s="226"/>
      <c r="E466" s="226">
        <v>12.53</v>
      </c>
      <c r="F466" s="226"/>
      <c r="G466" s="226">
        <v>11.92</v>
      </c>
      <c r="H466" s="226"/>
      <c r="I466" s="226">
        <v>1.69</v>
      </c>
      <c r="J466" s="226"/>
      <c r="K466" s="226">
        <v>8.75</v>
      </c>
    </row>
    <row r="467" spans="1:11" x14ac:dyDescent="0.25">
      <c r="A467" s="226">
        <v>5.38</v>
      </c>
      <c r="B467" s="226"/>
      <c r="C467" s="226">
        <v>28.98</v>
      </c>
      <c r="D467" s="226"/>
      <c r="E467" s="226">
        <v>12.45</v>
      </c>
      <c r="F467" s="226"/>
      <c r="G467" s="226">
        <v>11.83</v>
      </c>
      <c r="H467" s="226"/>
      <c r="I467" s="226">
        <v>1.66</v>
      </c>
      <c r="J467" s="226"/>
      <c r="K467" s="226">
        <v>8.74</v>
      </c>
    </row>
    <row r="468" spans="1:11" x14ac:dyDescent="0.25">
      <c r="A468" s="226">
        <v>5.46</v>
      </c>
      <c r="B468" s="226"/>
      <c r="C468" s="226">
        <v>28.94</v>
      </c>
      <c r="D468" s="226"/>
      <c r="E468" s="226">
        <v>12.44</v>
      </c>
      <c r="F468" s="226"/>
      <c r="G468" s="226">
        <v>11.76</v>
      </c>
      <c r="H468" s="226"/>
      <c r="I468" s="226">
        <v>1.66</v>
      </c>
      <c r="J468" s="226"/>
      <c r="K468" s="226">
        <v>8.74</v>
      </c>
    </row>
    <row r="469" spans="1:11" x14ac:dyDescent="0.25">
      <c r="A469" s="226">
        <v>5.6</v>
      </c>
      <c r="B469" s="226"/>
      <c r="C469" s="226">
        <v>28.99</v>
      </c>
      <c r="D469" s="226"/>
      <c r="E469" s="226">
        <v>12.38</v>
      </c>
      <c r="F469" s="226"/>
      <c r="G469" s="226">
        <v>11.71</v>
      </c>
      <c r="H469" s="226"/>
      <c r="I469" s="226">
        <v>1.64</v>
      </c>
      <c r="J469" s="226"/>
      <c r="K469" s="226">
        <v>8.2899999999999991</v>
      </c>
    </row>
    <row r="470" spans="1:11" x14ac:dyDescent="0.25">
      <c r="A470" s="226">
        <v>5.7</v>
      </c>
      <c r="B470" s="226"/>
      <c r="C470" s="226">
        <v>28.98</v>
      </c>
      <c r="D470" s="226"/>
      <c r="E470" s="226">
        <v>12.33</v>
      </c>
      <c r="F470" s="226"/>
      <c r="G470" s="226">
        <v>11.7</v>
      </c>
      <c r="H470" s="226"/>
      <c r="I470" s="226">
        <v>1.64</v>
      </c>
      <c r="J470" s="226"/>
      <c r="K470" s="226">
        <v>8.3000000000000007</v>
      </c>
    </row>
    <row r="471" spans="1:11" x14ac:dyDescent="0.25">
      <c r="A471" s="226">
        <v>5.79</v>
      </c>
      <c r="B471" s="226"/>
      <c r="C471" s="226">
        <v>28.93</v>
      </c>
      <c r="D471" s="226"/>
      <c r="E471" s="226">
        <v>12.33</v>
      </c>
      <c r="F471" s="226"/>
      <c r="G471" s="226">
        <v>11.72</v>
      </c>
      <c r="H471" s="226"/>
      <c r="I471" s="226">
        <v>1.62</v>
      </c>
      <c r="J471" s="226"/>
      <c r="K471" s="226">
        <v>8.35</v>
      </c>
    </row>
    <row r="472" spans="1:11" x14ac:dyDescent="0.25">
      <c r="A472" s="226">
        <v>5.9</v>
      </c>
      <c r="B472" s="226"/>
      <c r="C472" s="226">
        <v>28.89</v>
      </c>
      <c r="D472" s="226"/>
      <c r="E472" s="226">
        <v>12.37</v>
      </c>
      <c r="F472" s="226"/>
      <c r="G472" s="226">
        <v>11.78</v>
      </c>
      <c r="H472" s="226"/>
      <c r="I472" s="226">
        <v>1.62</v>
      </c>
      <c r="J472" s="226"/>
      <c r="K472" s="226">
        <v>8.35</v>
      </c>
    </row>
    <row r="473" spans="1:11" x14ac:dyDescent="0.25">
      <c r="A473" s="226">
        <v>6.03</v>
      </c>
      <c r="B473" s="226"/>
      <c r="C473" s="226">
        <v>29.02</v>
      </c>
      <c r="D473" s="226"/>
      <c r="E473" s="226">
        <v>12.29</v>
      </c>
      <c r="F473" s="226"/>
      <c r="G473" s="226">
        <v>11.86</v>
      </c>
      <c r="H473" s="226"/>
      <c r="I473" s="226">
        <v>1.59</v>
      </c>
      <c r="J473" s="226"/>
      <c r="K473" s="226">
        <v>7.21</v>
      </c>
    </row>
    <row r="474" spans="1:11" x14ac:dyDescent="0.25">
      <c r="A474" s="226">
        <v>6.13</v>
      </c>
      <c r="B474" s="226"/>
      <c r="C474" s="226">
        <v>28.97</v>
      </c>
      <c r="D474" s="226"/>
      <c r="E474" s="226">
        <v>12.23</v>
      </c>
      <c r="F474" s="226"/>
      <c r="G474" s="226">
        <v>11.93</v>
      </c>
      <c r="H474" s="226"/>
      <c r="I474" s="226">
        <v>1.59</v>
      </c>
      <c r="J474" s="226"/>
      <c r="K474" s="226">
        <v>7.21</v>
      </c>
    </row>
    <row r="475" spans="1:11" x14ac:dyDescent="0.25">
      <c r="A475" s="226">
        <v>6.2</v>
      </c>
      <c r="B475" s="226"/>
      <c r="C475" s="226">
        <v>28.88</v>
      </c>
      <c r="D475" s="226"/>
      <c r="E475" s="226">
        <v>12.28</v>
      </c>
      <c r="F475" s="226"/>
      <c r="G475" s="226">
        <v>11.94</v>
      </c>
      <c r="H475" s="226"/>
      <c r="I475" s="226">
        <v>1.61</v>
      </c>
      <c r="J475" s="226"/>
      <c r="K475" s="226">
        <v>8.11</v>
      </c>
    </row>
    <row r="476" spans="1:11" x14ac:dyDescent="0.25">
      <c r="A476" s="226">
        <v>6.35</v>
      </c>
      <c r="B476" s="226"/>
      <c r="C476" s="226">
        <v>28.9</v>
      </c>
      <c r="D476" s="226"/>
      <c r="E476" s="226">
        <v>12.31</v>
      </c>
      <c r="F476" s="226"/>
      <c r="G476" s="226">
        <v>11.92</v>
      </c>
      <c r="H476" s="226"/>
      <c r="I476" s="226">
        <v>1.61</v>
      </c>
      <c r="J476" s="226"/>
      <c r="K476" s="226">
        <v>8.11</v>
      </c>
    </row>
    <row r="477" spans="1:11" x14ac:dyDescent="0.25">
      <c r="A477" s="226">
        <v>6.47</v>
      </c>
      <c r="B477" s="226"/>
      <c r="C477" s="226">
        <v>28.96</v>
      </c>
      <c r="D477" s="226"/>
      <c r="E477" s="226">
        <v>12.27</v>
      </c>
      <c r="F477" s="226"/>
      <c r="G477" s="226">
        <v>11.91</v>
      </c>
      <c r="H477" s="226"/>
      <c r="I477" s="226">
        <v>1.61</v>
      </c>
      <c r="J477" s="226"/>
      <c r="K477" s="226">
        <v>7.35</v>
      </c>
    </row>
    <row r="478" spans="1:11" x14ac:dyDescent="0.25">
      <c r="A478" s="226">
        <v>6.54</v>
      </c>
      <c r="B478" s="226"/>
      <c r="C478" s="226">
        <v>28.94</v>
      </c>
      <c r="D478" s="226"/>
      <c r="E478" s="226">
        <v>12.26</v>
      </c>
      <c r="F478" s="226"/>
      <c r="G478" s="226">
        <v>11.87</v>
      </c>
      <c r="H478" s="226"/>
      <c r="I478" s="226">
        <v>1.61</v>
      </c>
      <c r="J478" s="226"/>
      <c r="K478" s="226">
        <v>7.34</v>
      </c>
    </row>
    <row r="479" spans="1:11" x14ac:dyDescent="0.25">
      <c r="A479" s="226">
        <v>6.63</v>
      </c>
      <c r="B479" s="226"/>
      <c r="C479" s="226">
        <v>28.87</v>
      </c>
      <c r="D479" s="226"/>
      <c r="E479" s="226">
        <v>12.31</v>
      </c>
      <c r="F479" s="226"/>
      <c r="G479" s="226">
        <v>11.78</v>
      </c>
      <c r="H479" s="226"/>
      <c r="I479" s="226">
        <v>1.64</v>
      </c>
      <c r="J479" s="226"/>
      <c r="K479" s="226">
        <v>7.54</v>
      </c>
    </row>
    <row r="480" spans="1:11" x14ac:dyDescent="0.25">
      <c r="A480" s="226">
        <v>6.75</v>
      </c>
      <c r="B480" s="226"/>
      <c r="C480" s="226">
        <v>28.93</v>
      </c>
      <c r="D480" s="226"/>
      <c r="E480" s="226">
        <v>12.32</v>
      </c>
      <c r="F480" s="226"/>
      <c r="G480" s="226">
        <v>11.7</v>
      </c>
      <c r="H480" s="226"/>
      <c r="I480" s="226">
        <v>1.64</v>
      </c>
      <c r="J480" s="226"/>
      <c r="K480" s="226">
        <v>7.53</v>
      </c>
    </row>
    <row r="481" spans="1:11" x14ac:dyDescent="0.25">
      <c r="A481" s="226">
        <v>6.85</v>
      </c>
      <c r="B481" s="226"/>
      <c r="C481" s="226">
        <v>29.02</v>
      </c>
      <c r="D481" s="226"/>
      <c r="E481" s="226">
        <v>12.23</v>
      </c>
      <c r="F481" s="226"/>
      <c r="G481" s="226">
        <v>11.62</v>
      </c>
      <c r="H481" s="226"/>
      <c r="I481" s="226">
        <v>1.69</v>
      </c>
      <c r="J481" s="226"/>
      <c r="K481" s="226">
        <v>7.4</v>
      </c>
    </row>
    <row r="482" spans="1:11" x14ac:dyDescent="0.25">
      <c r="A482" s="226">
        <v>6.86</v>
      </c>
      <c r="B482" s="226"/>
      <c r="C482" s="226">
        <v>29</v>
      </c>
      <c r="D482" s="226"/>
      <c r="E482" s="226">
        <v>12.15</v>
      </c>
      <c r="F482" s="226"/>
      <c r="G482" s="226">
        <v>11.51</v>
      </c>
      <c r="H482" s="226"/>
      <c r="I482" s="226">
        <v>1.71</v>
      </c>
      <c r="J482" s="226"/>
      <c r="K482" s="226">
        <v>7.4</v>
      </c>
    </row>
    <row r="483" spans="1:11" x14ac:dyDescent="0.25">
      <c r="A483" s="226">
        <v>6.92</v>
      </c>
      <c r="B483" s="226"/>
      <c r="C483" s="226">
        <v>28.92</v>
      </c>
      <c r="D483" s="226"/>
      <c r="E483" s="226">
        <v>12.16</v>
      </c>
      <c r="F483" s="226"/>
      <c r="G483" s="226">
        <v>11.38</v>
      </c>
      <c r="H483" s="226"/>
      <c r="I483" s="226">
        <v>1.67</v>
      </c>
      <c r="J483" s="226"/>
      <c r="K483" s="226">
        <v>7.89</v>
      </c>
    </row>
    <row r="484" spans="1:11" x14ac:dyDescent="0.25">
      <c r="A484" s="226">
        <v>7.04</v>
      </c>
      <c r="B484" s="226"/>
      <c r="C484" s="226">
        <v>28.96</v>
      </c>
      <c r="D484" s="226"/>
      <c r="E484" s="226">
        <v>12.14</v>
      </c>
      <c r="F484" s="226"/>
      <c r="G484" s="226">
        <v>11.22</v>
      </c>
      <c r="H484" s="226"/>
      <c r="I484" s="226">
        <v>1.63</v>
      </c>
      <c r="J484" s="226"/>
      <c r="K484" s="226">
        <v>8.4</v>
      </c>
    </row>
    <row r="485" spans="1:11" x14ac:dyDescent="0.25">
      <c r="A485" s="226">
        <v>7.13</v>
      </c>
      <c r="B485" s="226"/>
      <c r="C485" s="226">
        <v>28.99</v>
      </c>
      <c r="D485" s="226"/>
      <c r="E485" s="226">
        <v>12.09</v>
      </c>
      <c r="F485" s="226"/>
      <c r="G485" s="226">
        <v>11.06</v>
      </c>
      <c r="H485" s="226"/>
      <c r="I485" s="226">
        <v>1.62</v>
      </c>
      <c r="J485" s="226"/>
      <c r="K485" s="226">
        <v>7.94</v>
      </c>
    </row>
    <row r="486" spans="1:11" x14ac:dyDescent="0.25">
      <c r="A486" s="226">
        <v>7.19</v>
      </c>
      <c r="B486" s="226"/>
      <c r="C486" s="226">
        <v>28.94</v>
      </c>
      <c r="D486" s="226"/>
      <c r="E486" s="226">
        <v>12.09</v>
      </c>
      <c r="F486" s="226"/>
      <c r="G486" s="226">
        <v>10.9</v>
      </c>
      <c r="H486" s="226"/>
      <c r="I486" s="226">
        <v>1.61</v>
      </c>
      <c r="J486" s="226"/>
      <c r="K486" s="226">
        <v>7.48</v>
      </c>
    </row>
    <row r="487" spans="1:11" x14ac:dyDescent="0.25">
      <c r="A487" s="226">
        <v>7.3</v>
      </c>
      <c r="B487" s="226"/>
      <c r="C487" s="226">
        <v>28.95</v>
      </c>
      <c r="D487" s="226"/>
      <c r="E487" s="226">
        <v>12.1</v>
      </c>
      <c r="F487" s="226"/>
      <c r="G487" s="226">
        <v>10.81</v>
      </c>
      <c r="H487" s="226"/>
      <c r="I487" s="226">
        <v>1.66</v>
      </c>
      <c r="J487" s="226"/>
      <c r="K487" s="226">
        <v>7.64</v>
      </c>
    </row>
    <row r="488" spans="1:11" x14ac:dyDescent="0.25">
      <c r="A488" s="226">
        <v>7.43</v>
      </c>
      <c r="B488" s="226"/>
      <c r="C488" s="226">
        <v>29</v>
      </c>
      <c r="D488" s="226"/>
      <c r="E488" s="226">
        <v>12.05</v>
      </c>
      <c r="F488" s="226"/>
      <c r="G488" s="226">
        <v>10.77</v>
      </c>
      <c r="H488" s="226"/>
      <c r="I488" s="226">
        <v>1.71</v>
      </c>
      <c r="J488" s="226"/>
      <c r="K488" s="226">
        <v>7.81</v>
      </c>
    </row>
    <row r="489" spans="1:11" x14ac:dyDescent="0.25">
      <c r="A489" s="226">
        <v>7.49</v>
      </c>
      <c r="B489" s="226"/>
      <c r="C489" s="226">
        <v>29</v>
      </c>
      <c r="D489" s="226"/>
      <c r="E489" s="226">
        <v>12</v>
      </c>
      <c r="F489" s="226"/>
      <c r="G489" s="226">
        <v>10.74</v>
      </c>
      <c r="H489" s="226"/>
      <c r="I489" s="226">
        <v>1.65</v>
      </c>
      <c r="J489" s="226"/>
      <c r="K489" s="226">
        <v>7.97</v>
      </c>
    </row>
    <row r="490" spans="1:11" x14ac:dyDescent="0.25">
      <c r="A490" s="226">
        <v>7.55</v>
      </c>
      <c r="B490" s="226"/>
      <c r="C490" s="226">
        <v>28.96</v>
      </c>
      <c r="D490" s="226"/>
      <c r="E490" s="226">
        <v>12</v>
      </c>
      <c r="F490" s="226"/>
      <c r="G490" s="226">
        <v>10.69</v>
      </c>
      <c r="H490" s="226"/>
      <c r="I490" s="226">
        <v>1.6</v>
      </c>
      <c r="J490" s="226"/>
      <c r="K490" s="226">
        <v>8.1199999999999992</v>
      </c>
    </row>
    <row r="491" spans="1:11" x14ac:dyDescent="0.25">
      <c r="A491" s="226">
        <v>7.68</v>
      </c>
      <c r="B491" s="226"/>
      <c r="C491" s="226">
        <v>28.96</v>
      </c>
      <c r="D491" s="226"/>
      <c r="E491" s="226">
        <v>12.01</v>
      </c>
      <c r="F491" s="226"/>
      <c r="G491" s="226">
        <v>10.67</v>
      </c>
      <c r="H491" s="226"/>
      <c r="I491" s="226">
        <v>1.65</v>
      </c>
      <c r="J491" s="226"/>
      <c r="K491" s="226">
        <v>8.3800000000000008</v>
      </c>
    </row>
    <row r="492" spans="1:11" x14ac:dyDescent="0.25">
      <c r="A492" s="226">
        <v>7.81</v>
      </c>
      <c r="B492" s="226"/>
      <c r="C492" s="226">
        <v>28.99</v>
      </c>
      <c r="D492" s="226"/>
      <c r="E492" s="226">
        <v>11.98</v>
      </c>
      <c r="F492" s="226"/>
      <c r="G492" s="226">
        <v>10.64</v>
      </c>
      <c r="H492" s="226"/>
      <c r="I492" s="226">
        <v>1.69</v>
      </c>
      <c r="J492" s="226"/>
      <c r="K492" s="226">
        <v>8.65</v>
      </c>
    </row>
    <row r="493" spans="1:11" x14ac:dyDescent="0.25">
      <c r="A493" s="226">
        <v>7.87</v>
      </c>
      <c r="B493" s="226"/>
      <c r="C493" s="226">
        <v>28.98</v>
      </c>
      <c r="D493" s="226"/>
      <c r="E493" s="226">
        <v>11.96</v>
      </c>
      <c r="F493" s="226"/>
      <c r="G493" s="226">
        <v>10.61</v>
      </c>
      <c r="H493" s="226"/>
      <c r="I493" s="226">
        <v>1.68</v>
      </c>
      <c r="J493" s="226"/>
      <c r="K493" s="226">
        <v>8.27</v>
      </c>
    </row>
    <row r="494" spans="1:11" x14ac:dyDescent="0.25">
      <c r="A494" s="226">
        <v>7.95</v>
      </c>
      <c r="B494" s="226"/>
      <c r="C494" s="226">
        <v>28.98</v>
      </c>
      <c r="D494" s="226"/>
      <c r="E494" s="226">
        <v>11.95</v>
      </c>
      <c r="F494" s="226"/>
      <c r="G494" s="226">
        <v>10.59</v>
      </c>
      <c r="H494" s="226"/>
      <c r="I494" s="226">
        <v>1.67</v>
      </c>
      <c r="J494" s="226"/>
      <c r="K494" s="226">
        <v>7.89</v>
      </c>
    </row>
    <row r="495" spans="1:11" x14ac:dyDescent="0.25">
      <c r="A495" s="226">
        <v>8.08</v>
      </c>
      <c r="B495" s="226"/>
      <c r="C495" s="226">
        <v>28.97</v>
      </c>
      <c r="D495" s="226"/>
      <c r="E495" s="226">
        <v>11.94</v>
      </c>
      <c r="F495" s="226"/>
      <c r="G495" s="226">
        <v>10.58</v>
      </c>
      <c r="H495" s="226"/>
      <c r="I495" s="226">
        <v>1.66</v>
      </c>
      <c r="J495" s="226"/>
      <c r="K495" s="226">
        <v>8.2799999999999994</v>
      </c>
    </row>
    <row r="496" spans="1:11" x14ac:dyDescent="0.25">
      <c r="A496" s="226">
        <v>8.18</v>
      </c>
      <c r="B496" s="226"/>
      <c r="C496" s="226">
        <v>28.97</v>
      </c>
      <c r="D496" s="226"/>
      <c r="E496" s="226">
        <v>11.94</v>
      </c>
      <c r="F496" s="226"/>
      <c r="G496" s="226">
        <v>10.56</v>
      </c>
      <c r="H496" s="226"/>
      <c r="I496" s="226">
        <v>1.64</v>
      </c>
      <c r="J496" s="226"/>
      <c r="K496" s="226">
        <v>8.68</v>
      </c>
    </row>
    <row r="497" spans="1:11" x14ac:dyDescent="0.25">
      <c r="A497" s="226">
        <v>8.27</v>
      </c>
      <c r="B497" s="226"/>
      <c r="C497" s="226">
        <v>28.97</v>
      </c>
      <c r="D497" s="226"/>
      <c r="E497" s="226">
        <v>11.94</v>
      </c>
      <c r="F497" s="226"/>
      <c r="G497" s="226">
        <v>10.55</v>
      </c>
      <c r="H497" s="226"/>
      <c r="I497" s="226">
        <v>1.65</v>
      </c>
      <c r="J497" s="226"/>
      <c r="K497" s="226">
        <v>8.34</v>
      </c>
    </row>
    <row r="498" spans="1:11" x14ac:dyDescent="0.25">
      <c r="A498" s="226">
        <v>8.36</v>
      </c>
      <c r="B498" s="226"/>
      <c r="C498" s="226">
        <v>28.97</v>
      </c>
      <c r="D498" s="226"/>
      <c r="E498" s="226">
        <v>11.93</v>
      </c>
      <c r="F498" s="226"/>
      <c r="G498" s="226">
        <v>10.54</v>
      </c>
      <c r="H498" s="226"/>
      <c r="I498" s="226">
        <v>1.66</v>
      </c>
      <c r="J498" s="226"/>
      <c r="K498" s="226">
        <v>8.01</v>
      </c>
    </row>
    <row r="499" spans="1:11" x14ac:dyDescent="0.25">
      <c r="A499" s="226">
        <v>8.44</v>
      </c>
      <c r="B499" s="226"/>
      <c r="C499" s="226">
        <v>28.98</v>
      </c>
      <c r="D499" s="226"/>
      <c r="E499" s="226">
        <v>11.93</v>
      </c>
      <c r="F499" s="226"/>
      <c r="G499" s="226">
        <v>10.53</v>
      </c>
      <c r="H499" s="226"/>
      <c r="I499" s="226">
        <v>1.63</v>
      </c>
      <c r="J499" s="226"/>
      <c r="K499" s="226">
        <v>8.31</v>
      </c>
    </row>
    <row r="500" spans="1:11" x14ac:dyDescent="0.25">
      <c r="A500" s="226">
        <v>8.58</v>
      </c>
      <c r="B500" s="226"/>
      <c r="C500" s="226">
        <v>28.98</v>
      </c>
      <c r="D500" s="226"/>
      <c r="E500" s="226">
        <v>11.92</v>
      </c>
      <c r="F500" s="226"/>
      <c r="G500" s="226">
        <v>10.51</v>
      </c>
      <c r="H500" s="226"/>
      <c r="I500" s="226">
        <v>1.6</v>
      </c>
      <c r="J500" s="226"/>
      <c r="K500" s="226">
        <v>8.61</v>
      </c>
    </row>
    <row r="501" spans="1:11" x14ac:dyDescent="0.25">
      <c r="A501" s="226">
        <v>8.7100000000000009</v>
      </c>
      <c r="B501" s="226"/>
      <c r="C501" s="226">
        <v>28.97</v>
      </c>
      <c r="D501" s="226"/>
      <c r="E501" s="226">
        <v>11.92</v>
      </c>
      <c r="F501" s="226"/>
      <c r="G501" s="226">
        <v>10.5</v>
      </c>
      <c r="H501" s="226"/>
      <c r="I501" s="226">
        <v>1.58</v>
      </c>
      <c r="J501" s="226"/>
      <c r="K501" s="226">
        <v>8.1</v>
      </c>
    </row>
    <row r="502" spans="1:11" x14ac:dyDescent="0.25">
      <c r="A502" s="226">
        <v>8.8000000000000007</v>
      </c>
      <c r="B502" s="226"/>
      <c r="C502" s="226">
        <v>28.97</v>
      </c>
      <c r="D502" s="226"/>
      <c r="E502" s="226">
        <v>11.92</v>
      </c>
      <c r="F502" s="226"/>
      <c r="G502" s="226">
        <v>10.5</v>
      </c>
      <c r="H502" s="226"/>
      <c r="I502" s="226">
        <v>1.54</v>
      </c>
      <c r="J502" s="226"/>
      <c r="K502" s="226">
        <v>7.6</v>
      </c>
    </row>
    <row r="503" spans="1:11" x14ac:dyDescent="0.25">
      <c r="A503" s="226">
        <v>8.89</v>
      </c>
      <c r="B503" s="226"/>
      <c r="C503" s="226">
        <v>28.98</v>
      </c>
      <c r="D503" s="226"/>
      <c r="E503" s="226">
        <v>11.91</v>
      </c>
      <c r="F503" s="226"/>
      <c r="G503" s="226">
        <v>10.51</v>
      </c>
      <c r="H503" s="226"/>
      <c r="I503" s="226">
        <v>1.59</v>
      </c>
      <c r="J503" s="226"/>
      <c r="K503" s="226">
        <v>7.84</v>
      </c>
    </row>
    <row r="504" spans="1:11" x14ac:dyDescent="0.25">
      <c r="A504" s="226">
        <v>9.0299999999999994</v>
      </c>
      <c r="B504" s="226"/>
      <c r="C504" s="226">
        <v>28.98</v>
      </c>
      <c r="D504" s="226"/>
      <c r="E504" s="226">
        <v>11.9</v>
      </c>
      <c r="F504" s="226"/>
      <c r="G504" s="226">
        <v>10.54</v>
      </c>
      <c r="H504" s="226"/>
      <c r="I504" s="226">
        <v>1.64</v>
      </c>
      <c r="J504" s="226"/>
      <c r="K504" s="226">
        <v>8.08</v>
      </c>
    </row>
    <row r="505" spans="1:11" x14ac:dyDescent="0.25">
      <c r="A505" s="226">
        <v>9.17</v>
      </c>
      <c r="B505" s="226"/>
      <c r="C505" s="226">
        <v>28.98</v>
      </c>
      <c r="D505" s="226"/>
      <c r="E505" s="226">
        <v>11.9</v>
      </c>
      <c r="F505" s="226"/>
      <c r="G505" s="226">
        <v>10.56</v>
      </c>
      <c r="H505" s="226"/>
      <c r="I505" s="226">
        <v>1.64</v>
      </c>
      <c r="J505" s="226"/>
      <c r="K505" s="226">
        <v>8.0399999999999991</v>
      </c>
    </row>
    <row r="506" spans="1:11" x14ac:dyDescent="0.25">
      <c r="A506" s="226">
        <v>9.24</v>
      </c>
      <c r="B506" s="226"/>
      <c r="C506" s="226">
        <v>28.98</v>
      </c>
      <c r="D506" s="226"/>
      <c r="E506" s="226">
        <v>11.9</v>
      </c>
      <c r="F506" s="226"/>
      <c r="G506" s="226">
        <v>10.58</v>
      </c>
      <c r="H506" s="226"/>
      <c r="I506" s="226">
        <v>1.65</v>
      </c>
      <c r="J506" s="226"/>
      <c r="K506" s="226">
        <v>7.99</v>
      </c>
    </row>
    <row r="507" spans="1:11" x14ac:dyDescent="0.25">
      <c r="A507" s="226">
        <v>9.34</v>
      </c>
      <c r="B507" s="226"/>
      <c r="C507" s="226">
        <v>28.99</v>
      </c>
      <c r="D507" s="226"/>
      <c r="E507" s="226">
        <v>11.89</v>
      </c>
      <c r="F507" s="226"/>
      <c r="G507" s="226">
        <v>10.6</v>
      </c>
      <c r="H507" s="226"/>
      <c r="I507" s="226">
        <v>1.61</v>
      </c>
      <c r="J507" s="226"/>
      <c r="K507" s="226">
        <v>7.84</v>
      </c>
    </row>
    <row r="508" spans="1:11" x14ac:dyDescent="0.25">
      <c r="A508" s="226">
        <v>9.5</v>
      </c>
      <c r="B508" s="226"/>
      <c r="C508" s="226">
        <v>28.98</v>
      </c>
      <c r="D508" s="226"/>
      <c r="E508" s="226">
        <v>11.89</v>
      </c>
      <c r="F508" s="226"/>
      <c r="G508" s="226">
        <v>10.62</v>
      </c>
      <c r="H508" s="226"/>
      <c r="I508" s="226">
        <v>1.57</v>
      </c>
      <c r="J508" s="226"/>
      <c r="K508" s="226">
        <v>7.69</v>
      </c>
    </row>
    <row r="509" spans="1:11" x14ac:dyDescent="0.25">
      <c r="A509" s="226">
        <v>9.58</v>
      </c>
      <c r="B509" s="226"/>
      <c r="C509" s="226">
        <v>28.98</v>
      </c>
      <c r="D509" s="226"/>
      <c r="E509" s="226">
        <v>11.89</v>
      </c>
      <c r="F509" s="226"/>
      <c r="G509" s="226">
        <v>10.64</v>
      </c>
      <c r="H509" s="226"/>
      <c r="I509" s="226">
        <v>1.51</v>
      </c>
      <c r="J509" s="226"/>
      <c r="K509" s="226">
        <v>7.54</v>
      </c>
    </row>
    <row r="510" spans="1:11" x14ac:dyDescent="0.25">
      <c r="A510" s="226">
        <v>9.6199999999999992</v>
      </c>
      <c r="B510" s="226"/>
      <c r="C510" s="226">
        <v>28.99</v>
      </c>
      <c r="D510" s="226"/>
      <c r="E510" s="226">
        <v>11.89</v>
      </c>
      <c r="F510" s="226"/>
      <c r="G510" s="226">
        <v>10.66</v>
      </c>
      <c r="H510" s="226"/>
      <c r="I510" s="226">
        <v>1.46</v>
      </c>
      <c r="J510" s="226"/>
      <c r="K510" s="226">
        <v>7.4</v>
      </c>
    </row>
    <row r="511" spans="1:11" x14ac:dyDescent="0.25">
      <c r="A511" s="226">
        <v>9.75</v>
      </c>
      <c r="B511" s="226"/>
      <c r="C511" s="226">
        <v>28.99</v>
      </c>
      <c r="D511" s="226"/>
      <c r="E511" s="226">
        <v>11.88</v>
      </c>
      <c r="F511" s="226"/>
      <c r="G511" s="226">
        <v>10.67</v>
      </c>
      <c r="H511" s="226"/>
      <c r="I511" s="226">
        <v>1.54</v>
      </c>
      <c r="J511" s="226"/>
      <c r="K511" s="226">
        <v>7.21</v>
      </c>
    </row>
    <row r="512" spans="1:11" x14ac:dyDescent="0.25">
      <c r="A512" s="226">
        <v>9.9</v>
      </c>
      <c r="B512" s="226"/>
      <c r="C512" s="226">
        <v>28.98</v>
      </c>
      <c r="D512" s="226"/>
      <c r="E512" s="226">
        <v>11.88</v>
      </c>
      <c r="F512" s="226"/>
      <c r="G512" s="226">
        <v>10.69</v>
      </c>
      <c r="H512" s="226"/>
      <c r="I512" s="226">
        <v>1.61</v>
      </c>
      <c r="J512" s="226"/>
      <c r="K512" s="226">
        <v>7.01</v>
      </c>
    </row>
    <row r="513" spans="1:11" x14ac:dyDescent="0.25">
      <c r="A513" s="226">
        <v>9.9499999999999993</v>
      </c>
      <c r="B513" s="226"/>
      <c r="C513" s="226">
        <v>28.99</v>
      </c>
      <c r="D513" s="226"/>
      <c r="E513" s="226">
        <v>11.87</v>
      </c>
      <c r="F513" s="226"/>
      <c r="G513" s="226">
        <v>10.72</v>
      </c>
      <c r="H513" s="226"/>
      <c r="I513" s="226">
        <v>1.5</v>
      </c>
      <c r="J513" s="226"/>
      <c r="K513" s="226">
        <v>6.69</v>
      </c>
    </row>
    <row r="514" spans="1:11" x14ac:dyDescent="0.25">
      <c r="A514" s="226">
        <v>10.02</v>
      </c>
      <c r="B514" s="226"/>
      <c r="C514" s="226">
        <v>29.01</v>
      </c>
      <c r="D514" s="226"/>
      <c r="E514" s="226">
        <v>11.85</v>
      </c>
      <c r="F514" s="226"/>
      <c r="G514" s="226">
        <v>10.74</v>
      </c>
      <c r="H514" s="226"/>
      <c r="I514" s="226">
        <v>1.39</v>
      </c>
      <c r="J514" s="226"/>
      <c r="K514" s="226">
        <v>6.38</v>
      </c>
    </row>
    <row r="515" spans="1:11" x14ac:dyDescent="0.25">
      <c r="A515" s="226">
        <v>10.17</v>
      </c>
      <c r="B515" s="226"/>
      <c r="C515" s="226">
        <v>29</v>
      </c>
      <c r="D515" s="226"/>
      <c r="E515" s="226">
        <v>11.83</v>
      </c>
      <c r="F515" s="226"/>
      <c r="G515" s="226">
        <v>10.76</v>
      </c>
      <c r="H515" s="226"/>
      <c r="I515" s="226">
        <v>1.44</v>
      </c>
      <c r="J515" s="226"/>
      <c r="K515" s="226">
        <v>6.72</v>
      </c>
    </row>
    <row r="516" spans="1:11" x14ac:dyDescent="0.25">
      <c r="A516" s="226">
        <v>10.32</v>
      </c>
      <c r="B516" s="226"/>
      <c r="C516" s="226">
        <v>28.99</v>
      </c>
      <c r="D516" s="226"/>
      <c r="E516" s="226">
        <v>11.83</v>
      </c>
      <c r="F516" s="226"/>
      <c r="G516" s="226">
        <v>10.79</v>
      </c>
      <c r="H516" s="226"/>
      <c r="I516" s="226">
        <v>1.54</v>
      </c>
      <c r="J516" s="226"/>
      <c r="K516" s="226">
        <v>7.06</v>
      </c>
    </row>
    <row r="517" spans="1:11" x14ac:dyDescent="0.25">
      <c r="A517" s="226">
        <v>10.43</v>
      </c>
      <c r="B517" s="226"/>
      <c r="C517" s="226">
        <v>29</v>
      </c>
      <c r="D517" s="226"/>
      <c r="E517" s="226">
        <v>11.83</v>
      </c>
      <c r="F517" s="226"/>
      <c r="G517" s="226">
        <v>10.83</v>
      </c>
      <c r="H517" s="226"/>
      <c r="I517" s="226">
        <v>1.54</v>
      </c>
      <c r="J517" s="226"/>
      <c r="K517" s="226">
        <v>7.05</v>
      </c>
    </row>
    <row r="518" spans="1:11" x14ac:dyDescent="0.25">
      <c r="A518" s="226">
        <v>10.5</v>
      </c>
      <c r="B518" s="226"/>
      <c r="C518" s="226">
        <v>29.01</v>
      </c>
      <c r="D518" s="226"/>
      <c r="E518" s="226">
        <v>11.82</v>
      </c>
      <c r="F518" s="226"/>
      <c r="G518" s="226">
        <v>10.87</v>
      </c>
      <c r="H518" s="226"/>
      <c r="I518" s="226">
        <v>1.42</v>
      </c>
      <c r="J518" s="226"/>
      <c r="K518" s="226">
        <v>6.22</v>
      </c>
    </row>
    <row r="519" spans="1:11" x14ac:dyDescent="0.25">
      <c r="A519" s="226">
        <v>10.58</v>
      </c>
      <c r="B519" s="226"/>
      <c r="C519" s="226">
        <v>29.03</v>
      </c>
      <c r="D519" s="226"/>
      <c r="E519" s="226">
        <v>11.79</v>
      </c>
      <c r="F519" s="226"/>
      <c r="G519" s="226">
        <v>10.9</v>
      </c>
      <c r="H519" s="226"/>
      <c r="I519" s="226">
        <v>1.42</v>
      </c>
      <c r="J519" s="226"/>
      <c r="K519" s="226">
        <v>6.22</v>
      </c>
    </row>
    <row r="520" spans="1:11" x14ac:dyDescent="0.25">
      <c r="A520" s="226">
        <v>10.71</v>
      </c>
      <c r="B520" s="226"/>
      <c r="C520" s="226">
        <v>29</v>
      </c>
      <c r="D520" s="226"/>
      <c r="E520" s="226">
        <v>11.77</v>
      </c>
      <c r="F520" s="226"/>
      <c r="G520" s="226">
        <v>10.87</v>
      </c>
      <c r="H520" s="226"/>
      <c r="I520" s="226">
        <v>1.42</v>
      </c>
      <c r="J520" s="226"/>
      <c r="K520" s="226">
        <v>6.02</v>
      </c>
    </row>
    <row r="521" spans="1:11" x14ac:dyDescent="0.25">
      <c r="A521" s="226">
        <v>10.82</v>
      </c>
      <c r="B521" s="226"/>
      <c r="C521" s="226">
        <v>29</v>
      </c>
      <c r="D521" s="226"/>
      <c r="E521" s="226">
        <v>11.77</v>
      </c>
      <c r="F521" s="226"/>
      <c r="G521" s="226">
        <v>10.77</v>
      </c>
      <c r="H521" s="226"/>
      <c r="I521" s="226">
        <v>1.42</v>
      </c>
      <c r="J521" s="226"/>
      <c r="K521" s="226">
        <v>6.02</v>
      </c>
    </row>
    <row r="522" spans="1:11" x14ac:dyDescent="0.25">
      <c r="A522" s="226">
        <v>10.9</v>
      </c>
      <c r="B522" s="226"/>
      <c r="C522" s="226">
        <v>29</v>
      </c>
      <c r="D522" s="226"/>
      <c r="E522" s="226">
        <v>11.76</v>
      </c>
      <c r="F522" s="226"/>
      <c r="G522" s="226">
        <v>10.63</v>
      </c>
      <c r="H522" s="226"/>
      <c r="I522" s="226">
        <v>1.41</v>
      </c>
      <c r="J522" s="226"/>
      <c r="K522" s="226">
        <v>5.94</v>
      </c>
    </row>
    <row r="523" spans="1:11" x14ac:dyDescent="0.25">
      <c r="A523" s="226">
        <v>10.99</v>
      </c>
      <c r="B523" s="226"/>
      <c r="C523" s="226">
        <v>29.02</v>
      </c>
      <c r="D523" s="226"/>
      <c r="E523" s="226">
        <v>11.75</v>
      </c>
      <c r="F523" s="226"/>
      <c r="G523" s="226">
        <v>10.45</v>
      </c>
      <c r="H523" s="226"/>
      <c r="I523" s="226">
        <v>1.41</v>
      </c>
      <c r="J523" s="226"/>
      <c r="K523" s="226">
        <v>5.95</v>
      </c>
    </row>
    <row r="524" spans="1:11" x14ac:dyDescent="0.25">
      <c r="A524" s="226">
        <v>11.11</v>
      </c>
      <c r="B524" s="226"/>
      <c r="C524" s="226">
        <v>29.01</v>
      </c>
      <c r="D524" s="226"/>
      <c r="E524" s="226">
        <v>11.74</v>
      </c>
      <c r="F524" s="226"/>
      <c r="G524" s="226">
        <v>10.23</v>
      </c>
      <c r="H524" s="226"/>
      <c r="I524" s="226">
        <v>1.35</v>
      </c>
      <c r="J524" s="226"/>
      <c r="K524" s="226">
        <v>5.92</v>
      </c>
    </row>
    <row r="525" spans="1:11" x14ac:dyDescent="0.25">
      <c r="A525" s="226">
        <v>11.23</v>
      </c>
      <c r="B525" s="226"/>
      <c r="C525" s="226">
        <v>28.99</v>
      </c>
      <c r="D525" s="226"/>
      <c r="E525" s="226">
        <v>11.74</v>
      </c>
      <c r="F525" s="226"/>
      <c r="G525" s="226">
        <v>10.02</v>
      </c>
      <c r="H525" s="226"/>
      <c r="I525" s="226">
        <v>1.36</v>
      </c>
      <c r="J525" s="226"/>
      <c r="K525" s="226">
        <v>5.92</v>
      </c>
    </row>
    <row r="526" spans="1:11" x14ac:dyDescent="0.25">
      <c r="A526" s="226">
        <v>11.34</v>
      </c>
      <c r="B526" s="226"/>
      <c r="C526" s="226">
        <v>29</v>
      </c>
      <c r="D526" s="226"/>
      <c r="E526" s="226">
        <v>11.74</v>
      </c>
      <c r="F526" s="226"/>
      <c r="G526" s="226">
        <v>9.8699999999999992</v>
      </c>
      <c r="H526" s="226"/>
      <c r="I526" s="226">
        <v>1.49</v>
      </c>
      <c r="J526" s="226"/>
      <c r="K526" s="226">
        <v>5.79</v>
      </c>
    </row>
    <row r="527" spans="1:11" x14ac:dyDescent="0.25">
      <c r="A527" s="226">
        <v>11.43</v>
      </c>
      <c r="B527" s="226"/>
      <c r="C527" s="226">
        <v>29.04</v>
      </c>
      <c r="D527" s="226"/>
      <c r="E527" s="226">
        <v>11.7</v>
      </c>
      <c r="F527" s="226"/>
      <c r="G527" s="226">
        <v>9.8000000000000007</v>
      </c>
      <c r="H527" s="226"/>
      <c r="I527" s="226">
        <v>1.49</v>
      </c>
      <c r="J527" s="226"/>
      <c r="K527" s="226">
        <v>5.78</v>
      </c>
    </row>
    <row r="528" spans="1:11" x14ac:dyDescent="0.25">
      <c r="A528" s="226">
        <v>11.54</v>
      </c>
      <c r="B528" s="226"/>
      <c r="C528" s="226">
        <v>29.06</v>
      </c>
      <c r="D528" s="226"/>
      <c r="E528" s="226">
        <v>11.64</v>
      </c>
      <c r="F528" s="226"/>
      <c r="G528" s="226">
        <v>9.8000000000000007</v>
      </c>
      <c r="H528" s="226"/>
      <c r="I528" s="226">
        <v>1.53</v>
      </c>
      <c r="J528" s="226"/>
      <c r="K528" s="226">
        <v>6.42</v>
      </c>
    </row>
    <row r="529" spans="1:11" x14ac:dyDescent="0.25">
      <c r="A529" s="226">
        <v>11.67</v>
      </c>
      <c r="B529" s="226"/>
      <c r="C529" s="226">
        <v>29.04</v>
      </c>
      <c r="D529" s="226"/>
      <c r="E529" s="226">
        <v>11.6</v>
      </c>
      <c r="F529" s="226"/>
      <c r="G529" s="226">
        <v>9.85</v>
      </c>
      <c r="H529" s="226"/>
      <c r="I529" s="226">
        <v>1.53</v>
      </c>
      <c r="J529" s="226"/>
      <c r="K529" s="226">
        <v>6.42</v>
      </c>
    </row>
    <row r="530" spans="1:11" x14ac:dyDescent="0.25">
      <c r="A530" s="226">
        <v>11.77</v>
      </c>
      <c r="B530" s="226"/>
      <c r="C530" s="226">
        <v>29.05</v>
      </c>
      <c r="D530" s="226"/>
      <c r="E530" s="226">
        <v>11.56</v>
      </c>
      <c r="F530" s="226"/>
      <c r="G530" s="226">
        <v>9.91</v>
      </c>
      <c r="H530" s="226"/>
      <c r="I530" s="226">
        <v>1.4</v>
      </c>
      <c r="J530" s="226"/>
      <c r="K530" s="226">
        <v>5.76</v>
      </c>
    </row>
    <row r="531" spans="1:11" x14ac:dyDescent="0.25">
      <c r="A531" s="226">
        <v>11.85</v>
      </c>
      <c r="B531" s="226"/>
      <c r="C531" s="226">
        <v>29.05</v>
      </c>
      <c r="D531" s="226"/>
      <c r="E531" s="226">
        <v>11.53</v>
      </c>
      <c r="F531" s="226"/>
      <c r="G531" s="226">
        <v>9.9700000000000006</v>
      </c>
      <c r="H531" s="226"/>
      <c r="I531" s="226">
        <v>1.4</v>
      </c>
      <c r="J531" s="226"/>
      <c r="K531" s="226">
        <v>5.76</v>
      </c>
    </row>
    <row r="532" spans="1:11" x14ac:dyDescent="0.25">
      <c r="A532" s="226">
        <v>11.95</v>
      </c>
      <c r="B532" s="226"/>
      <c r="C532" s="226">
        <v>29.03</v>
      </c>
      <c r="D532" s="226"/>
      <c r="E532" s="226">
        <v>11.51</v>
      </c>
      <c r="F532" s="226"/>
      <c r="G532" s="226">
        <v>9.9499999999999993</v>
      </c>
      <c r="H532" s="226"/>
      <c r="I532" s="226">
        <v>1.62</v>
      </c>
      <c r="J532" s="226"/>
      <c r="K532" s="226">
        <v>5.65</v>
      </c>
    </row>
    <row r="533" spans="1:11" x14ac:dyDescent="0.25">
      <c r="A533" s="226">
        <v>12.06</v>
      </c>
      <c r="B533" s="226"/>
      <c r="C533" s="226">
        <v>29.04</v>
      </c>
      <c r="D533" s="226"/>
      <c r="E533" s="226">
        <v>11.5</v>
      </c>
      <c r="F533" s="226"/>
      <c r="G533" s="226">
        <v>9.86</v>
      </c>
      <c r="H533" s="226"/>
      <c r="I533" s="226">
        <v>1.62</v>
      </c>
      <c r="J533" s="226"/>
      <c r="K533" s="226">
        <v>5.65</v>
      </c>
    </row>
    <row r="534" spans="1:11" x14ac:dyDescent="0.25">
      <c r="A534" s="226">
        <v>12.17</v>
      </c>
      <c r="B534" s="226"/>
      <c r="C534" s="226">
        <v>29.03</v>
      </c>
      <c r="D534" s="226"/>
      <c r="E534" s="226">
        <v>11.49</v>
      </c>
      <c r="F534" s="226"/>
      <c r="G534" s="226">
        <v>9.66</v>
      </c>
      <c r="H534" s="226"/>
      <c r="I534" s="226">
        <v>1.54</v>
      </c>
      <c r="J534" s="226"/>
      <c r="K534" s="226">
        <v>5.1100000000000003</v>
      </c>
    </row>
    <row r="535" spans="1:11" x14ac:dyDescent="0.25">
      <c r="A535" s="226">
        <v>12.29</v>
      </c>
      <c r="B535" s="226"/>
      <c r="C535" s="226">
        <v>29.01</v>
      </c>
      <c r="D535" s="226"/>
      <c r="E535" s="226">
        <v>11.51</v>
      </c>
      <c r="F535" s="226"/>
      <c r="G535" s="226">
        <v>9.3800000000000008</v>
      </c>
      <c r="H535" s="226"/>
      <c r="I535" s="226">
        <v>1.54</v>
      </c>
      <c r="J535" s="226"/>
      <c r="K535" s="226">
        <v>5.1100000000000003</v>
      </c>
    </row>
    <row r="536" spans="1:11" x14ac:dyDescent="0.25">
      <c r="A536" s="226">
        <v>12.35</v>
      </c>
      <c r="B536" s="226"/>
      <c r="C536" s="226">
        <v>29.05</v>
      </c>
      <c r="D536" s="226"/>
      <c r="E536" s="226">
        <v>11.5</v>
      </c>
      <c r="F536" s="226"/>
      <c r="G536" s="226">
        <v>9.07</v>
      </c>
      <c r="H536" s="226"/>
      <c r="I536" s="226">
        <v>1.64</v>
      </c>
      <c r="J536" s="226"/>
      <c r="K536" s="226">
        <v>4.95</v>
      </c>
    </row>
    <row r="537" spans="1:11" x14ac:dyDescent="0.25">
      <c r="A537" s="226">
        <v>12.44</v>
      </c>
      <c r="B537" s="226"/>
      <c r="C537" s="226">
        <v>29.1</v>
      </c>
      <c r="D537" s="226"/>
      <c r="E537" s="226">
        <v>11.43</v>
      </c>
      <c r="F537" s="226"/>
      <c r="G537" s="226">
        <v>8.68</v>
      </c>
      <c r="H537" s="226"/>
      <c r="I537" s="226">
        <v>1.64</v>
      </c>
      <c r="J537" s="226"/>
      <c r="K537" s="226">
        <v>4.95</v>
      </c>
    </row>
    <row r="538" spans="1:11" x14ac:dyDescent="0.25">
      <c r="A538" s="226">
        <v>12.6</v>
      </c>
      <c r="B538" s="226"/>
      <c r="C538" s="226">
        <v>29.04</v>
      </c>
      <c r="D538" s="226"/>
      <c r="E538" s="226">
        <v>11.42</v>
      </c>
      <c r="F538" s="226"/>
      <c r="G538" s="226">
        <v>8.26</v>
      </c>
      <c r="H538" s="226"/>
      <c r="I538" s="226">
        <v>1.85</v>
      </c>
      <c r="J538" s="226"/>
      <c r="K538" s="226">
        <v>4.4400000000000004</v>
      </c>
    </row>
    <row r="539" spans="1:11" x14ac:dyDescent="0.25">
      <c r="A539" s="226">
        <v>12.7</v>
      </c>
      <c r="B539" s="226"/>
      <c r="C539" s="226">
        <v>29.02</v>
      </c>
      <c r="D539" s="226"/>
      <c r="E539" s="226">
        <v>11.45</v>
      </c>
      <c r="F539" s="226"/>
      <c r="G539" s="226">
        <v>7.84</v>
      </c>
      <c r="H539" s="226"/>
      <c r="I539" s="226">
        <v>1.85</v>
      </c>
      <c r="J539" s="226"/>
      <c r="K539" s="226">
        <v>4.4400000000000004</v>
      </c>
    </row>
    <row r="540" spans="1:11" x14ac:dyDescent="0.25">
      <c r="A540" s="226">
        <v>12.77</v>
      </c>
      <c r="B540" s="226"/>
      <c r="C540" s="226">
        <v>29.1</v>
      </c>
      <c r="D540" s="226"/>
      <c r="E540" s="226">
        <v>11.4</v>
      </c>
      <c r="F540" s="226"/>
      <c r="G540" s="226">
        <v>7.47</v>
      </c>
      <c r="H540" s="226"/>
      <c r="I540" s="226">
        <v>2.0499999999999998</v>
      </c>
      <c r="J540" s="226"/>
      <c r="K540" s="226">
        <v>3.54</v>
      </c>
    </row>
    <row r="541" spans="1:11" x14ac:dyDescent="0.25">
      <c r="A541" s="226">
        <v>12.9</v>
      </c>
      <c r="B541" s="226"/>
      <c r="C541" s="226">
        <v>29.1</v>
      </c>
      <c r="D541" s="226"/>
      <c r="E541" s="226">
        <v>11.34</v>
      </c>
      <c r="F541" s="226"/>
      <c r="G541" s="226">
        <v>7.15</v>
      </c>
      <c r="H541" s="226"/>
      <c r="I541" s="226">
        <v>2.0499999999999998</v>
      </c>
      <c r="J541" s="226"/>
      <c r="K541" s="226">
        <v>3.54</v>
      </c>
    </row>
    <row r="542" spans="1:11" x14ac:dyDescent="0.25">
      <c r="A542" s="226">
        <v>13.04</v>
      </c>
      <c r="B542" s="226"/>
      <c r="C542" s="226">
        <v>29.08</v>
      </c>
      <c r="D542" s="226"/>
      <c r="E542" s="226">
        <v>11.32</v>
      </c>
      <c r="F542" s="226"/>
      <c r="G542" s="226">
        <v>6.9</v>
      </c>
      <c r="H542" s="226"/>
      <c r="I542" s="226">
        <v>2.25</v>
      </c>
      <c r="J542" s="226"/>
      <c r="K542" s="226">
        <v>3.56</v>
      </c>
    </row>
    <row r="543" spans="1:11" x14ac:dyDescent="0.25">
      <c r="A543" s="226">
        <v>13.13</v>
      </c>
      <c r="B543" s="226"/>
      <c r="C543" s="226">
        <v>29.12</v>
      </c>
      <c r="D543" s="226"/>
      <c r="E543" s="226">
        <v>11.26</v>
      </c>
      <c r="F543" s="226"/>
      <c r="G543" s="226">
        <v>6.69</v>
      </c>
      <c r="H543" s="226"/>
      <c r="I543" s="226">
        <v>2.25</v>
      </c>
      <c r="J543" s="226"/>
      <c r="K543" s="226">
        <v>3.56</v>
      </c>
    </row>
    <row r="544" spans="1:11" x14ac:dyDescent="0.25">
      <c r="A544" s="226">
        <v>13.23</v>
      </c>
      <c r="B544" s="226"/>
      <c r="C544" s="226">
        <v>29.11</v>
      </c>
      <c r="D544" s="226"/>
      <c r="E544" s="226">
        <v>11.22</v>
      </c>
      <c r="F544" s="226"/>
      <c r="G544" s="226">
        <v>6.53</v>
      </c>
      <c r="H544" s="226"/>
      <c r="I544" s="226">
        <v>2.36</v>
      </c>
      <c r="J544" s="226"/>
      <c r="K544" s="226">
        <v>3.29</v>
      </c>
    </row>
    <row r="545" spans="1:11" x14ac:dyDescent="0.25">
      <c r="A545" s="226">
        <v>13.31</v>
      </c>
      <c r="B545" s="226"/>
      <c r="C545" s="226">
        <v>29.13</v>
      </c>
      <c r="D545" s="226"/>
      <c r="E545" s="226">
        <v>11.18</v>
      </c>
      <c r="F545" s="226"/>
      <c r="G545" s="226">
        <v>6.41</v>
      </c>
      <c r="H545" s="226"/>
      <c r="I545" s="226">
        <v>2.36</v>
      </c>
      <c r="J545" s="226"/>
      <c r="K545" s="226">
        <v>3.29</v>
      </c>
    </row>
    <row r="546" spans="1:11" x14ac:dyDescent="0.25">
      <c r="A546" s="226">
        <v>13.4</v>
      </c>
      <c r="B546" s="226"/>
      <c r="C546" s="226">
        <v>29.13</v>
      </c>
      <c r="D546" s="226"/>
      <c r="E546" s="226">
        <v>11.14</v>
      </c>
      <c r="F546" s="226"/>
      <c r="G546" s="226">
        <v>6.3</v>
      </c>
      <c r="H546" s="226"/>
      <c r="I546" s="226">
        <v>3.38</v>
      </c>
      <c r="J546" s="226"/>
      <c r="K546" s="226">
        <v>3.97</v>
      </c>
    </row>
    <row r="547" spans="1:11" x14ac:dyDescent="0.25">
      <c r="A547" s="226">
        <v>13.49</v>
      </c>
      <c r="B547" s="226"/>
      <c r="C547" s="226">
        <v>29.1</v>
      </c>
      <c r="D547" s="226"/>
      <c r="E547" s="226">
        <v>11.12</v>
      </c>
      <c r="F547" s="226"/>
      <c r="G547" s="226">
        <v>6.2</v>
      </c>
      <c r="H547" s="226"/>
      <c r="I547" s="226">
        <v>3.38</v>
      </c>
      <c r="J547" s="226"/>
      <c r="K547" s="226">
        <v>3.97</v>
      </c>
    </row>
    <row r="548" spans="1:11" x14ac:dyDescent="0.25">
      <c r="A548" s="226">
        <v>13.53</v>
      </c>
      <c r="B548" s="226"/>
      <c r="C548" s="226">
        <v>29.09</v>
      </c>
      <c r="D548" s="226"/>
      <c r="E548" s="226">
        <v>11.12</v>
      </c>
      <c r="F548" s="226"/>
      <c r="G548" s="226">
        <v>6.1</v>
      </c>
      <c r="H548" s="226"/>
      <c r="I548" s="226">
        <v>3.22</v>
      </c>
      <c r="J548" s="226"/>
      <c r="K548" s="226">
        <v>4.54</v>
      </c>
    </row>
    <row r="550" spans="1:11" x14ac:dyDescent="0.25">
      <c r="A550" s="461" t="s">
        <v>298</v>
      </c>
      <c r="B550" s="461"/>
      <c r="C550" s="461"/>
      <c r="D550" s="461"/>
      <c r="E550" s="461"/>
      <c r="F550" s="462"/>
      <c r="G550" s="462"/>
      <c r="H550" s="462"/>
      <c r="I550" s="462"/>
      <c r="J550" s="462"/>
      <c r="K550" s="461"/>
    </row>
    <row r="551" spans="1:11" x14ac:dyDescent="0.25">
      <c r="A551" s="224">
        <v>0.02</v>
      </c>
      <c r="B551" s="224"/>
      <c r="C551" s="224">
        <v>28.83</v>
      </c>
      <c r="D551" s="224"/>
      <c r="E551" s="224">
        <v>16.649999999999999</v>
      </c>
      <c r="F551" s="224"/>
      <c r="G551" s="224">
        <v>13.91</v>
      </c>
      <c r="H551" s="224"/>
      <c r="I551" s="224">
        <v>3.78</v>
      </c>
      <c r="J551" s="224"/>
      <c r="K551" s="224">
        <v>2.08</v>
      </c>
    </row>
    <row r="552" spans="1:11" x14ac:dyDescent="0.25">
      <c r="A552" s="224">
        <v>0.22</v>
      </c>
      <c r="B552" s="224"/>
      <c r="C552" s="224">
        <v>29.07</v>
      </c>
      <c r="D552" s="224"/>
      <c r="E552" s="224">
        <v>15.86</v>
      </c>
      <c r="F552" s="224"/>
      <c r="G552" s="224">
        <v>14.25</v>
      </c>
      <c r="H552" s="224"/>
      <c r="I552" s="224">
        <v>2.75</v>
      </c>
      <c r="J552" s="224"/>
      <c r="K552" s="224">
        <v>2.35</v>
      </c>
    </row>
    <row r="553" spans="1:11" x14ac:dyDescent="0.25">
      <c r="A553" s="224">
        <v>0.39</v>
      </c>
      <c r="B553" s="224"/>
      <c r="C553" s="224">
        <v>28.69</v>
      </c>
      <c r="D553" s="224"/>
      <c r="E553" s="224">
        <v>15.6</v>
      </c>
      <c r="F553" s="224"/>
      <c r="G553" s="224">
        <v>14.57</v>
      </c>
      <c r="H553" s="224"/>
      <c r="I553" s="224">
        <v>1.73</v>
      </c>
      <c r="J553" s="224"/>
      <c r="K553" s="224">
        <v>2.62</v>
      </c>
    </row>
    <row r="554" spans="1:11" x14ac:dyDescent="0.25">
      <c r="A554" s="224">
        <v>0.48</v>
      </c>
      <c r="B554" s="224"/>
      <c r="C554" s="224">
        <v>28.69</v>
      </c>
      <c r="D554" s="224"/>
      <c r="E554" s="224">
        <v>15.44</v>
      </c>
      <c r="F554" s="224"/>
      <c r="G554" s="224">
        <v>14.83</v>
      </c>
      <c r="H554" s="224"/>
      <c r="I554" s="224">
        <v>1.7</v>
      </c>
      <c r="J554" s="224"/>
      <c r="K554" s="224">
        <v>2.95</v>
      </c>
    </row>
    <row r="555" spans="1:11" x14ac:dyDescent="0.25">
      <c r="A555" s="224">
        <v>0.54</v>
      </c>
      <c r="B555" s="224"/>
      <c r="C555" s="224">
        <v>28.62</v>
      </c>
      <c r="D555" s="224"/>
      <c r="E555" s="224">
        <v>15.37</v>
      </c>
      <c r="F555" s="224"/>
      <c r="G555" s="224">
        <v>15.06</v>
      </c>
      <c r="H555" s="224"/>
      <c r="I555" s="224">
        <v>1.67</v>
      </c>
      <c r="J555" s="224"/>
      <c r="K555" s="224">
        <v>3.28</v>
      </c>
    </row>
    <row r="556" spans="1:11" x14ac:dyDescent="0.25">
      <c r="A556" s="224">
        <v>0.63</v>
      </c>
      <c r="B556" s="224"/>
      <c r="C556" s="224">
        <v>28.68</v>
      </c>
      <c r="D556" s="224"/>
      <c r="E556" s="224">
        <v>15.23</v>
      </c>
      <c r="F556" s="224"/>
      <c r="G556" s="224">
        <v>15.24</v>
      </c>
      <c r="H556" s="224"/>
      <c r="I556" s="224">
        <v>1.68</v>
      </c>
      <c r="J556" s="224"/>
      <c r="K556" s="224">
        <v>3.5</v>
      </c>
    </row>
    <row r="557" spans="1:11" x14ac:dyDescent="0.25">
      <c r="A557" s="224">
        <v>0.74</v>
      </c>
      <c r="B557" s="224"/>
      <c r="C557" s="224">
        <v>28.64</v>
      </c>
      <c r="D557" s="224"/>
      <c r="E557" s="224">
        <v>15.15</v>
      </c>
      <c r="F557" s="224"/>
      <c r="G557" s="224">
        <v>15.32</v>
      </c>
      <c r="H557" s="224"/>
      <c r="I557" s="224">
        <v>1.69</v>
      </c>
      <c r="J557" s="224"/>
      <c r="K557" s="224">
        <v>3.73</v>
      </c>
    </row>
    <row r="558" spans="1:11" x14ac:dyDescent="0.25">
      <c r="A558" s="224">
        <v>0.82</v>
      </c>
      <c r="B558" s="224"/>
      <c r="C558" s="224">
        <v>28.58</v>
      </c>
      <c r="D558" s="224"/>
      <c r="E558" s="224">
        <v>15.16</v>
      </c>
      <c r="F558" s="224"/>
      <c r="G558" s="224">
        <v>15.25</v>
      </c>
      <c r="H558" s="224"/>
      <c r="I558" s="224">
        <v>1.67</v>
      </c>
      <c r="J558" s="224"/>
      <c r="K558" s="224">
        <v>3.92</v>
      </c>
    </row>
    <row r="559" spans="1:11" x14ac:dyDescent="0.25">
      <c r="A559" s="224">
        <v>0.89</v>
      </c>
      <c r="B559" s="224"/>
      <c r="C559" s="224">
        <v>28.68</v>
      </c>
      <c r="D559" s="224"/>
      <c r="E559" s="224">
        <v>15.06</v>
      </c>
      <c r="F559" s="224"/>
      <c r="G559" s="224">
        <v>14.98</v>
      </c>
      <c r="H559" s="224"/>
      <c r="I559" s="224">
        <v>1.65</v>
      </c>
      <c r="J559" s="224"/>
      <c r="K559" s="224">
        <v>4.0999999999999996</v>
      </c>
    </row>
    <row r="560" spans="1:11" x14ac:dyDescent="0.25">
      <c r="A560" s="224">
        <v>0.98</v>
      </c>
      <c r="B560" s="224"/>
      <c r="C560" s="224">
        <v>28.86</v>
      </c>
      <c r="D560" s="224"/>
      <c r="E560" s="224">
        <v>14.81</v>
      </c>
      <c r="F560" s="224"/>
      <c r="G560" s="224">
        <v>14.71</v>
      </c>
      <c r="H560" s="224"/>
      <c r="I560" s="224">
        <v>1.61</v>
      </c>
      <c r="J560" s="224"/>
      <c r="K560" s="224">
        <v>4.26</v>
      </c>
    </row>
    <row r="561" spans="1:11" x14ac:dyDescent="0.25">
      <c r="A561" s="224">
        <v>1.0900000000000001</v>
      </c>
      <c r="B561" s="224"/>
      <c r="C561" s="224">
        <v>28.72</v>
      </c>
      <c r="D561" s="224"/>
      <c r="E561" s="224">
        <v>14.68</v>
      </c>
      <c r="F561" s="224"/>
      <c r="G561" s="224">
        <v>14.47</v>
      </c>
      <c r="H561" s="224"/>
      <c r="I561" s="224">
        <v>1.58</v>
      </c>
      <c r="J561" s="224"/>
      <c r="K561" s="224">
        <v>4.42</v>
      </c>
    </row>
    <row r="562" spans="1:11" x14ac:dyDescent="0.25">
      <c r="A562" s="224">
        <v>1.19</v>
      </c>
      <c r="B562" s="224"/>
      <c r="C562" s="224">
        <v>28.74</v>
      </c>
      <c r="D562" s="224"/>
      <c r="E562" s="224">
        <v>14.57</v>
      </c>
      <c r="F562" s="224"/>
      <c r="G562" s="224">
        <v>14.24</v>
      </c>
      <c r="H562" s="224"/>
      <c r="I562" s="224">
        <v>1.53</v>
      </c>
      <c r="J562" s="224"/>
      <c r="K562" s="224">
        <v>4.42</v>
      </c>
    </row>
    <row r="563" spans="1:11" x14ac:dyDescent="0.25">
      <c r="A563" s="224">
        <v>1.26</v>
      </c>
      <c r="B563" s="224"/>
      <c r="C563" s="224">
        <v>28.83</v>
      </c>
      <c r="D563" s="224"/>
      <c r="E563" s="224">
        <v>14.42</v>
      </c>
      <c r="F563" s="224"/>
      <c r="G563" s="224">
        <v>14.06</v>
      </c>
      <c r="H563" s="224"/>
      <c r="I563" s="224">
        <v>1.49</v>
      </c>
      <c r="J563" s="224"/>
      <c r="K563" s="224">
        <v>4.41</v>
      </c>
    </row>
    <row r="564" spans="1:11" x14ac:dyDescent="0.25">
      <c r="A564" s="224">
        <v>1.38</v>
      </c>
      <c r="B564" s="224"/>
      <c r="C564" s="224">
        <v>28.9</v>
      </c>
      <c r="D564" s="224"/>
      <c r="E564" s="224">
        <v>14.19</v>
      </c>
      <c r="F564" s="224"/>
      <c r="G564" s="224">
        <v>13.95</v>
      </c>
      <c r="H564" s="224"/>
      <c r="I564" s="224">
        <v>1.56</v>
      </c>
      <c r="J564" s="224"/>
      <c r="K564" s="224">
        <v>4.54</v>
      </c>
    </row>
    <row r="565" spans="1:11" x14ac:dyDescent="0.25">
      <c r="A565" s="224">
        <v>1.5</v>
      </c>
      <c r="B565" s="224"/>
      <c r="C565" s="224">
        <v>28.87</v>
      </c>
      <c r="D565" s="224"/>
      <c r="E565" s="224">
        <v>14.02</v>
      </c>
      <c r="F565" s="224"/>
      <c r="G565" s="224">
        <v>13.9</v>
      </c>
      <c r="H565" s="224"/>
      <c r="I565" s="224">
        <v>1.64</v>
      </c>
      <c r="J565" s="224"/>
      <c r="K565" s="224">
        <v>4.67</v>
      </c>
    </row>
    <row r="566" spans="1:11" x14ac:dyDescent="0.25">
      <c r="A566" s="224">
        <v>1.56</v>
      </c>
      <c r="B566" s="224"/>
      <c r="C566" s="224">
        <v>28.85</v>
      </c>
      <c r="D566" s="224"/>
      <c r="E566" s="224">
        <v>13.93</v>
      </c>
      <c r="F566" s="224"/>
      <c r="G566" s="224">
        <v>13.87</v>
      </c>
      <c r="H566" s="224"/>
      <c r="I566" s="224">
        <v>1.61</v>
      </c>
      <c r="J566" s="224"/>
      <c r="K566" s="224">
        <v>5.01</v>
      </c>
    </row>
    <row r="567" spans="1:11" x14ac:dyDescent="0.25">
      <c r="A567" s="224">
        <v>1.64</v>
      </c>
      <c r="B567" s="224"/>
      <c r="C567" s="224">
        <v>28.95</v>
      </c>
      <c r="D567" s="224"/>
      <c r="E567" s="224">
        <v>13.74</v>
      </c>
      <c r="F567" s="224"/>
      <c r="G567" s="224">
        <v>13.89</v>
      </c>
      <c r="H567" s="224"/>
      <c r="I567" s="224">
        <v>1.58</v>
      </c>
      <c r="J567" s="224"/>
      <c r="K567" s="224">
        <v>5.34</v>
      </c>
    </row>
    <row r="568" spans="1:11" x14ac:dyDescent="0.25">
      <c r="A568" s="224">
        <v>1.77</v>
      </c>
      <c r="B568" s="224"/>
      <c r="C568" s="224">
        <v>28.84</v>
      </c>
      <c r="D568" s="224"/>
      <c r="E568" s="224">
        <v>13.68</v>
      </c>
      <c r="F568" s="224"/>
      <c r="G568" s="224">
        <v>13.91</v>
      </c>
      <c r="H568" s="224"/>
      <c r="I568" s="224">
        <v>1.58</v>
      </c>
      <c r="J568" s="224"/>
      <c r="K568" s="224">
        <v>5.4</v>
      </c>
    </row>
    <row r="569" spans="1:11" x14ac:dyDescent="0.25">
      <c r="A569" s="224">
        <v>1.85</v>
      </c>
      <c r="B569" s="224"/>
      <c r="C569" s="224">
        <v>28.82</v>
      </c>
      <c r="D569" s="224"/>
      <c r="E569" s="224">
        <v>13.67</v>
      </c>
      <c r="F569" s="224"/>
      <c r="G569" s="224">
        <v>13.92</v>
      </c>
      <c r="H569" s="224"/>
      <c r="I569" s="224">
        <v>1.58</v>
      </c>
      <c r="J569" s="224"/>
      <c r="K569" s="224">
        <v>5.47</v>
      </c>
    </row>
    <row r="570" spans="1:11" x14ac:dyDescent="0.25">
      <c r="A570" s="224">
        <v>1.95</v>
      </c>
      <c r="B570" s="224"/>
      <c r="C570" s="224">
        <v>28.83</v>
      </c>
      <c r="D570" s="224"/>
      <c r="E570" s="224">
        <v>13.64</v>
      </c>
      <c r="F570" s="224"/>
      <c r="G570" s="224">
        <v>13.92</v>
      </c>
      <c r="H570" s="224"/>
      <c r="I570" s="224">
        <v>1.58</v>
      </c>
      <c r="J570" s="224"/>
      <c r="K570" s="224">
        <v>5.54</v>
      </c>
    </row>
    <row r="571" spans="1:11" x14ac:dyDescent="0.25">
      <c r="A571" s="224">
        <v>2.0699999999999998</v>
      </c>
      <c r="B571" s="224"/>
      <c r="C571" s="224">
        <v>28.93</v>
      </c>
      <c r="D571" s="224"/>
      <c r="E571" s="224">
        <v>13.54</v>
      </c>
      <c r="F571" s="224"/>
      <c r="G571" s="224">
        <v>13.94</v>
      </c>
      <c r="H571" s="224"/>
      <c r="I571" s="224">
        <v>1.57</v>
      </c>
      <c r="J571" s="224"/>
      <c r="K571" s="224">
        <v>5.62</v>
      </c>
    </row>
    <row r="572" spans="1:11" x14ac:dyDescent="0.25">
      <c r="A572" s="224">
        <v>2.14</v>
      </c>
      <c r="B572" s="224"/>
      <c r="C572" s="224">
        <v>28.83</v>
      </c>
      <c r="D572" s="224"/>
      <c r="E572" s="224">
        <v>13.52</v>
      </c>
      <c r="F572" s="224"/>
      <c r="G572" s="224">
        <v>13.97</v>
      </c>
      <c r="H572" s="224"/>
      <c r="I572" s="224">
        <v>1.6</v>
      </c>
      <c r="J572" s="224"/>
      <c r="K572" s="224">
        <v>5.82</v>
      </c>
    </row>
    <row r="573" spans="1:11" x14ac:dyDescent="0.25">
      <c r="A573" s="224">
        <v>2.2400000000000002</v>
      </c>
      <c r="B573" s="224"/>
      <c r="C573" s="224">
        <v>28.8</v>
      </c>
      <c r="D573" s="224"/>
      <c r="E573" s="224">
        <v>13.53</v>
      </c>
      <c r="F573" s="224"/>
      <c r="G573" s="224">
        <v>13.99</v>
      </c>
      <c r="H573" s="224"/>
      <c r="I573" s="224">
        <v>1.62</v>
      </c>
      <c r="J573" s="224"/>
      <c r="K573" s="224">
        <v>6.02</v>
      </c>
    </row>
    <row r="574" spans="1:11" x14ac:dyDescent="0.25">
      <c r="A574" s="224">
        <v>2.38</v>
      </c>
      <c r="B574" s="224"/>
      <c r="C574" s="224">
        <v>28.94</v>
      </c>
      <c r="D574" s="224"/>
      <c r="E574" s="224">
        <v>13.43</v>
      </c>
      <c r="F574" s="224"/>
      <c r="G574" s="224">
        <v>14.04</v>
      </c>
      <c r="H574" s="224"/>
      <c r="I574" s="224">
        <v>1.62</v>
      </c>
      <c r="J574" s="224"/>
      <c r="K574" s="224">
        <v>6.44</v>
      </c>
    </row>
    <row r="575" spans="1:11" x14ac:dyDescent="0.25">
      <c r="A575" s="224">
        <v>2.44</v>
      </c>
      <c r="B575" s="224"/>
      <c r="C575" s="224">
        <v>28.91</v>
      </c>
      <c r="D575" s="224"/>
      <c r="E575" s="224">
        <v>13.33</v>
      </c>
      <c r="F575" s="224"/>
      <c r="G575" s="224">
        <v>14.14</v>
      </c>
      <c r="H575" s="224"/>
      <c r="I575" s="224">
        <v>1.61</v>
      </c>
      <c r="J575" s="224"/>
      <c r="K575" s="224">
        <v>6.87</v>
      </c>
    </row>
    <row r="576" spans="1:11" x14ac:dyDescent="0.25">
      <c r="A576" s="224">
        <v>2.52</v>
      </c>
      <c r="B576" s="224"/>
      <c r="C576" s="224">
        <v>28.88</v>
      </c>
      <c r="D576" s="224"/>
      <c r="E576" s="224">
        <v>13.29</v>
      </c>
      <c r="F576" s="224"/>
      <c r="G576" s="224">
        <v>14.24</v>
      </c>
      <c r="H576" s="224"/>
      <c r="I576" s="224">
        <v>1.71</v>
      </c>
      <c r="J576" s="224"/>
      <c r="K576" s="224">
        <v>6.95</v>
      </c>
    </row>
    <row r="577" spans="1:11" x14ac:dyDescent="0.25">
      <c r="A577" s="224">
        <v>2.65</v>
      </c>
      <c r="B577" s="224"/>
      <c r="C577" s="224">
        <v>28.91</v>
      </c>
      <c r="D577" s="224"/>
      <c r="E577" s="224">
        <v>13.24</v>
      </c>
      <c r="F577" s="224"/>
      <c r="G577" s="224">
        <v>14.32</v>
      </c>
      <c r="H577" s="224"/>
      <c r="I577" s="224">
        <v>1.8</v>
      </c>
      <c r="J577" s="224"/>
      <c r="K577" s="224">
        <v>7.03</v>
      </c>
    </row>
    <row r="578" spans="1:11" x14ac:dyDescent="0.25">
      <c r="A578" s="224">
        <v>2.75</v>
      </c>
      <c r="B578" s="224"/>
      <c r="C578" s="224">
        <v>28.94</v>
      </c>
      <c r="D578" s="224"/>
      <c r="E578" s="224">
        <v>13.17</v>
      </c>
      <c r="F578" s="224"/>
      <c r="G578" s="224">
        <v>14.4</v>
      </c>
      <c r="H578" s="224"/>
      <c r="I578" s="224">
        <v>1.78</v>
      </c>
      <c r="J578" s="224"/>
      <c r="K578" s="224">
        <v>7.13</v>
      </c>
    </row>
    <row r="579" spans="1:11" x14ac:dyDescent="0.25">
      <c r="A579" s="224">
        <v>2.82</v>
      </c>
      <c r="B579" s="224"/>
      <c r="C579" s="224">
        <v>28.89</v>
      </c>
      <c r="D579" s="224"/>
      <c r="E579" s="224">
        <v>13.14</v>
      </c>
      <c r="F579" s="224"/>
      <c r="G579" s="224">
        <v>14.45</v>
      </c>
      <c r="H579" s="224"/>
      <c r="I579" s="224">
        <v>1.75</v>
      </c>
      <c r="J579" s="224"/>
      <c r="K579" s="224">
        <v>7.22</v>
      </c>
    </row>
    <row r="580" spans="1:11" x14ac:dyDescent="0.25">
      <c r="A580" s="224">
        <v>2.93</v>
      </c>
      <c r="B580" s="224"/>
      <c r="C580" s="224">
        <v>28.92</v>
      </c>
      <c r="D580" s="224"/>
      <c r="E580" s="224">
        <v>13.09</v>
      </c>
      <c r="F580" s="224"/>
      <c r="G580" s="224">
        <v>14.46</v>
      </c>
      <c r="H580" s="224"/>
      <c r="I580" s="224">
        <v>1.73</v>
      </c>
      <c r="J580" s="224"/>
      <c r="K580" s="224">
        <v>7.12</v>
      </c>
    </row>
    <row r="581" spans="1:11" x14ac:dyDescent="0.25">
      <c r="A581" s="224">
        <v>3.02</v>
      </c>
      <c r="B581" s="224"/>
      <c r="C581" s="224">
        <v>28.9</v>
      </c>
      <c r="D581" s="224"/>
      <c r="E581" s="224">
        <v>13.06</v>
      </c>
      <c r="F581" s="224"/>
      <c r="G581" s="224">
        <v>14.44</v>
      </c>
      <c r="H581" s="224"/>
      <c r="I581" s="224">
        <v>1.71</v>
      </c>
      <c r="J581" s="224"/>
      <c r="K581" s="224">
        <v>7.01</v>
      </c>
    </row>
    <row r="582" spans="1:11" x14ac:dyDescent="0.25">
      <c r="A582" s="224">
        <v>3.1</v>
      </c>
      <c r="B582" s="224"/>
      <c r="C582" s="224">
        <v>28.92</v>
      </c>
      <c r="D582" s="224"/>
      <c r="E582" s="224">
        <v>13.02</v>
      </c>
      <c r="F582" s="224"/>
      <c r="G582" s="224">
        <v>14.36</v>
      </c>
      <c r="H582" s="224"/>
      <c r="I582" s="224">
        <v>1.8</v>
      </c>
      <c r="J582" s="224"/>
      <c r="K582" s="224">
        <v>7.16</v>
      </c>
    </row>
    <row r="583" spans="1:11" x14ac:dyDescent="0.25">
      <c r="A583" s="224">
        <v>3.22</v>
      </c>
      <c r="B583" s="224"/>
      <c r="C583" s="224">
        <v>28.89</v>
      </c>
      <c r="D583" s="224"/>
      <c r="E583" s="224">
        <v>13.01</v>
      </c>
      <c r="F583" s="224"/>
      <c r="G583" s="224">
        <v>14.23</v>
      </c>
      <c r="H583" s="224"/>
      <c r="I583" s="224">
        <v>1.89</v>
      </c>
      <c r="J583" s="224"/>
      <c r="K583" s="224">
        <v>7.3</v>
      </c>
    </row>
    <row r="584" spans="1:11" x14ac:dyDescent="0.25">
      <c r="A584" s="224">
        <v>3.31</v>
      </c>
      <c r="B584" s="224"/>
      <c r="C584" s="224">
        <v>28.94</v>
      </c>
      <c r="D584" s="224"/>
      <c r="E584" s="224">
        <v>12.96</v>
      </c>
      <c r="F584" s="224"/>
      <c r="G584" s="224">
        <v>14.08</v>
      </c>
      <c r="H584" s="224"/>
      <c r="I584" s="224">
        <v>1.89</v>
      </c>
      <c r="J584" s="224"/>
      <c r="K584" s="224">
        <v>7.3</v>
      </c>
    </row>
    <row r="585" spans="1:11" x14ac:dyDescent="0.25">
      <c r="A585" s="224">
        <v>3.42</v>
      </c>
      <c r="B585" s="224"/>
      <c r="C585" s="224">
        <v>28.95</v>
      </c>
      <c r="D585" s="224"/>
      <c r="E585" s="224">
        <v>12.89</v>
      </c>
      <c r="F585" s="224"/>
      <c r="G585" s="224">
        <v>13.86</v>
      </c>
      <c r="H585" s="224"/>
      <c r="I585" s="224">
        <v>1.71</v>
      </c>
      <c r="J585" s="224"/>
      <c r="K585" s="224">
        <v>7.73</v>
      </c>
    </row>
    <row r="586" spans="1:11" x14ac:dyDescent="0.25">
      <c r="A586" s="224">
        <v>3.54</v>
      </c>
      <c r="B586" s="224"/>
      <c r="C586" s="224">
        <v>28.9</v>
      </c>
      <c r="D586" s="224"/>
      <c r="E586" s="224">
        <v>12.9</v>
      </c>
      <c r="F586" s="224"/>
      <c r="G586" s="224">
        <v>13.61</v>
      </c>
      <c r="H586" s="224"/>
      <c r="I586" s="224">
        <v>1.71</v>
      </c>
      <c r="J586" s="224"/>
      <c r="K586" s="224">
        <v>7.73</v>
      </c>
    </row>
    <row r="587" spans="1:11" x14ac:dyDescent="0.25">
      <c r="A587" s="224">
        <v>3.62</v>
      </c>
      <c r="B587" s="224"/>
      <c r="C587" s="224">
        <v>28.92</v>
      </c>
      <c r="D587" s="224"/>
      <c r="E587" s="224">
        <v>12.89</v>
      </c>
      <c r="F587" s="224"/>
      <c r="G587" s="224">
        <v>13.34</v>
      </c>
      <c r="H587" s="224"/>
      <c r="I587" s="224">
        <v>1.71</v>
      </c>
      <c r="J587" s="224"/>
      <c r="K587" s="224">
        <v>7.95</v>
      </c>
    </row>
    <row r="588" spans="1:11" x14ac:dyDescent="0.25">
      <c r="A588" s="224">
        <v>3.68</v>
      </c>
      <c r="B588" s="224"/>
      <c r="C588" s="224">
        <v>29.02</v>
      </c>
      <c r="D588" s="224"/>
      <c r="E588" s="224">
        <v>12.79</v>
      </c>
      <c r="F588" s="224"/>
      <c r="G588" s="224">
        <v>13.07</v>
      </c>
      <c r="H588" s="224"/>
      <c r="I588" s="224">
        <v>1.71</v>
      </c>
      <c r="J588" s="224"/>
      <c r="K588" s="224">
        <v>7.95</v>
      </c>
    </row>
    <row r="589" spans="1:11" x14ac:dyDescent="0.25">
      <c r="A589" s="224">
        <v>3.8</v>
      </c>
      <c r="B589" s="224"/>
      <c r="C589" s="224">
        <v>28.94</v>
      </c>
      <c r="D589" s="224"/>
      <c r="E589" s="224">
        <v>12.74</v>
      </c>
      <c r="F589" s="224"/>
      <c r="G589" s="224">
        <v>12.78</v>
      </c>
      <c r="H589" s="224"/>
      <c r="I589" s="224">
        <v>1.71</v>
      </c>
      <c r="J589" s="224"/>
      <c r="K589" s="224">
        <v>8.14</v>
      </c>
    </row>
    <row r="590" spans="1:11" x14ac:dyDescent="0.25">
      <c r="A590" s="224">
        <v>3.91</v>
      </c>
      <c r="B590" s="224"/>
      <c r="C590" s="224">
        <v>28.93</v>
      </c>
      <c r="D590" s="224"/>
      <c r="E590" s="224">
        <v>12.74</v>
      </c>
      <c r="F590" s="224"/>
      <c r="G590" s="224">
        <v>12.52</v>
      </c>
      <c r="H590" s="224"/>
      <c r="I590" s="224">
        <v>1.71</v>
      </c>
      <c r="J590" s="224"/>
      <c r="K590" s="224">
        <v>8.14</v>
      </c>
    </row>
    <row r="591" spans="1:11" x14ac:dyDescent="0.25">
      <c r="A591" s="224">
        <v>3.97</v>
      </c>
      <c r="B591" s="224"/>
      <c r="C591" s="224">
        <v>29.01</v>
      </c>
      <c r="D591" s="224"/>
      <c r="E591" s="224">
        <v>12.66</v>
      </c>
      <c r="F591" s="224"/>
      <c r="G591" s="224">
        <v>12.27</v>
      </c>
      <c r="H591" s="224"/>
      <c r="I591" s="224">
        <v>1.65</v>
      </c>
      <c r="J591" s="224"/>
      <c r="K591" s="224">
        <v>8.2899999999999991</v>
      </c>
    </row>
    <row r="592" spans="1:11" x14ac:dyDescent="0.25">
      <c r="A592" s="224">
        <v>4.07</v>
      </c>
      <c r="B592" s="224"/>
      <c r="C592" s="224">
        <v>29.02</v>
      </c>
      <c r="D592" s="224"/>
      <c r="E592" s="224">
        <v>12.57</v>
      </c>
      <c r="F592" s="224"/>
      <c r="G592" s="224">
        <v>12.02</v>
      </c>
      <c r="H592" s="224"/>
      <c r="I592" s="224">
        <v>1.65</v>
      </c>
      <c r="J592" s="224"/>
      <c r="K592" s="224">
        <v>8.2899999999999991</v>
      </c>
    </row>
    <row r="593" spans="1:11" x14ac:dyDescent="0.25">
      <c r="A593" s="224">
        <v>4.17</v>
      </c>
      <c r="B593" s="224"/>
      <c r="C593" s="224">
        <v>28.92</v>
      </c>
      <c r="D593" s="224"/>
      <c r="E593" s="224">
        <v>12.6</v>
      </c>
      <c r="F593" s="224"/>
      <c r="G593" s="224">
        <v>11.81</v>
      </c>
      <c r="H593" s="224"/>
      <c r="I593" s="224">
        <v>1.65</v>
      </c>
      <c r="J593" s="224"/>
      <c r="K593" s="224">
        <v>8.89</v>
      </c>
    </row>
    <row r="594" spans="1:11" x14ac:dyDescent="0.25">
      <c r="A594" s="224">
        <v>4.24</v>
      </c>
      <c r="B594" s="224"/>
      <c r="C594" s="224">
        <v>29.01</v>
      </c>
      <c r="D594" s="224"/>
      <c r="E594" s="224">
        <v>12.56</v>
      </c>
      <c r="F594" s="224"/>
      <c r="G594" s="224">
        <v>11.63</v>
      </c>
      <c r="H594" s="224"/>
      <c r="I594" s="224">
        <v>1.65</v>
      </c>
      <c r="J594" s="224"/>
      <c r="K594" s="224">
        <v>8.89</v>
      </c>
    </row>
    <row r="595" spans="1:11" x14ac:dyDescent="0.25">
      <c r="A595" s="224">
        <v>4.33</v>
      </c>
      <c r="B595" s="224"/>
      <c r="C595" s="224">
        <v>29.02</v>
      </c>
      <c r="D595" s="224"/>
      <c r="E595" s="224">
        <v>12.48</v>
      </c>
      <c r="F595" s="224"/>
      <c r="G595" s="224">
        <v>11.5</v>
      </c>
      <c r="H595" s="224"/>
      <c r="I595" s="224">
        <v>1.62</v>
      </c>
      <c r="J595" s="224"/>
      <c r="K595" s="224">
        <v>9.17</v>
      </c>
    </row>
    <row r="596" spans="1:11" x14ac:dyDescent="0.25">
      <c r="A596" s="224">
        <v>4.4400000000000004</v>
      </c>
      <c r="B596" s="224"/>
      <c r="C596" s="224">
        <v>28.95</v>
      </c>
      <c r="D596" s="224"/>
      <c r="E596" s="224">
        <v>12.46</v>
      </c>
      <c r="F596" s="224"/>
      <c r="G596" s="224">
        <v>11.37</v>
      </c>
      <c r="H596" s="224"/>
      <c r="I596" s="224">
        <v>1.62</v>
      </c>
      <c r="J596" s="224"/>
      <c r="K596" s="224">
        <v>9.17</v>
      </c>
    </row>
    <row r="597" spans="1:11" x14ac:dyDescent="0.25">
      <c r="A597" s="224">
        <v>4.53</v>
      </c>
      <c r="B597" s="224"/>
      <c r="C597" s="224">
        <v>28.98</v>
      </c>
      <c r="D597" s="224"/>
      <c r="E597" s="224">
        <v>12.44</v>
      </c>
      <c r="F597" s="224"/>
      <c r="G597" s="224">
        <v>11.26</v>
      </c>
      <c r="H597" s="224"/>
      <c r="I597" s="224">
        <v>1.43</v>
      </c>
      <c r="J597" s="224"/>
      <c r="K597" s="224">
        <v>8.64</v>
      </c>
    </row>
    <row r="598" spans="1:11" x14ac:dyDescent="0.25">
      <c r="A598" s="224">
        <v>4.62</v>
      </c>
      <c r="B598" s="224"/>
      <c r="C598" s="224">
        <v>29.02</v>
      </c>
      <c r="D598" s="224"/>
      <c r="E598" s="224">
        <v>12.38</v>
      </c>
      <c r="F598" s="224"/>
      <c r="G598" s="224">
        <v>11.15</v>
      </c>
      <c r="H598" s="224"/>
      <c r="I598" s="224">
        <v>1.43</v>
      </c>
      <c r="J598" s="224"/>
      <c r="K598" s="224">
        <v>8.64</v>
      </c>
    </row>
    <row r="599" spans="1:11" x14ac:dyDescent="0.25">
      <c r="A599" s="224">
        <v>4.75</v>
      </c>
      <c r="B599" s="224"/>
      <c r="C599" s="224">
        <v>28.96</v>
      </c>
      <c r="D599" s="224"/>
      <c r="E599" s="224">
        <v>12.38</v>
      </c>
      <c r="F599" s="224"/>
      <c r="G599" s="224">
        <v>11.03</v>
      </c>
      <c r="H599" s="224"/>
      <c r="I599" s="224">
        <v>1.45</v>
      </c>
      <c r="J599" s="224"/>
      <c r="K599" s="224">
        <v>9.1</v>
      </c>
    </row>
    <row r="600" spans="1:11" x14ac:dyDescent="0.25">
      <c r="A600" s="224">
        <v>4.83</v>
      </c>
      <c r="B600" s="224"/>
      <c r="C600" s="224">
        <v>28.96</v>
      </c>
      <c r="D600" s="224"/>
      <c r="E600" s="224">
        <v>12.38</v>
      </c>
      <c r="F600" s="224"/>
      <c r="G600" s="224">
        <v>10.93</v>
      </c>
      <c r="H600" s="224"/>
      <c r="I600" s="224">
        <v>1.45</v>
      </c>
      <c r="J600" s="224"/>
      <c r="K600" s="224">
        <v>9.1</v>
      </c>
    </row>
    <row r="601" spans="1:11" x14ac:dyDescent="0.25">
      <c r="A601" s="224">
        <v>4.9000000000000004</v>
      </c>
      <c r="B601" s="224"/>
      <c r="C601" s="224">
        <v>29</v>
      </c>
      <c r="D601" s="224"/>
      <c r="E601" s="224">
        <v>12.35</v>
      </c>
      <c r="F601" s="224"/>
      <c r="G601" s="224">
        <v>10.84</v>
      </c>
      <c r="H601" s="224"/>
      <c r="I601" s="224">
        <v>1.47</v>
      </c>
      <c r="J601" s="224"/>
      <c r="K601" s="224">
        <v>9.57</v>
      </c>
    </row>
    <row r="602" spans="1:11" x14ac:dyDescent="0.25">
      <c r="A602" s="224">
        <v>5.03</v>
      </c>
      <c r="B602" s="224"/>
      <c r="C602" s="224">
        <v>28.97</v>
      </c>
      <c r="D602" s="224"/>
      <c r="E602" s="224">
        <v>12.34</v>
      </c>
      <c r="F602" s="224"/>
      <c r="G602" s="224">
        <v>10.78</v>
      </c>
      <c r="H602" s="224"/>
      <c r="I602" s="224">
        <v>1.47</v>
      </c>
      <c r="J602" s="224"/>
      <c r="K602" s="224">
        <v>9.57</v>
      </c>
    </row>
    <row r="603" spans="1:11" x14ac:dyDescent="0.25">
      <c r="A603" s="224">
        <v>5.12</v>
      </c>
      <c r="B603" s="224"/>
      <c r="C603" s="224">
        <v>28.98</v>
      </c>
      <c r="D603" s="224"/>
      <c r="E603" s="224">
        <v>12.33</v>
      </c>
      <c r="F603" s="224"/>
      <c r="G603" s="224">
        <v>10.73</v>
      </c>
      <c r="H603" s="224"/>
      <c r="I603" s="224">
        <v>1.67</v>
      </c>
      <c r="J603" s="224"/>
      <c r="K603" s="224">
        <v>9.34</v>
      </c>
    </row>
    <row r="604" spans="1:11" x14ac:dyDescent="0.25">
      <c r="A604" s="224">
        <v>5.18</v>
      </c>
      <c r="B604" s="224"/>
      <c r="C604" s="224">
        <v>28.98</v>
      </c>
      <c r="D604" s="224"/>
      <c r="E604" s="224">
        <v>12.32</v>
      </c>
      <c r="F604" s="224"/>
      <c r="G604" s="224">
        <v>10.7</v>
      </c>
      <c r="H604" s="224"/>
      <c r="I604" s="224">
        <v>1.67</v>
      </c>
      <c r="J604" s="224"/>
      <c r="K604" s="224">
        <v>9.34</v>
      </c>
    </row>
    <row r="605" spans="1:11" x14ac:dyDescent="0.25">
      <c r="A605" s="224">
        <v>5.3</v>
      </c>
      <c r="B605" s="224"/>
      <c r="C605" s="224">
        <v>28.98</v>
      </c>
      <c r="D605" s="224"/>
      <c r="E605" s="224">
        <v>12.31</v>
      </c>
      <c r="F605" s="224"/>
      <c r="G605" s="224">
        <v>10.66</v>
      </c>
      <c r="H605" s="224"/>
      <c r="I605" s="224">
        <v>1.56</v>
      </c>
      <c r="J605" s="224"/>
      <c r="K605" s="224">
        <v>9.39</v>
      </c>
    </row>
    <row r="606" spans="1:11" x14ac:dyDescent="0.25">
      <c r="A606" s="224">
        <v>5.4</v>
      </c>
      <c r="B606" s="224"/>
      <c r="C606" s="224">
        <v>28.98</v>
      </c>
      <c r="D606" s="224"/>
      <c r="E606" s="224">
        <v>12.31</v>
      </c>
      <c r="F606" s="224"/>
      <c r="G606" s="224">
        <v>10.64</v>
      </c>
      <c r="H606" s="224"/>
      <c r="I606" s="224">
        <v>1.56</v>
      </c>
      <c r="J606" s="224"/>
      <c r="K606" s="224">
        <v>9.39</v>
      </c>
    </row>
    <row r="607" spans="1:11" x14ac:dyDescent="0.25">
      <c r="A607" s="224">
        <v>5.46</v>
      </c>
      <c r="B607" s="224"/>
      <c r="C607" s="224">
        <v>28.98</v>
      </c>
      <c r="D607" s="224"/>
      <c r="E607" s="224">
        <v>12.3</v>
      </c>
      <c r="F607" s="224"/>
      <c r="G607" s="224">
        <v>10.62</v>
      </c>
      <c r="H607" s="224"/>
      <c r="I607" s="224">
        <v>1.43</v>
      </c>
      <c r="J607" s="224"/>
      <c r="K607" s="224">
        <v>7.64</v>
      </c>
    </row>
    <row r="608" spans="1:11" x14ac:dyDescent="0.25">
      <c r="A608" s="224">
        <v>5.57</v>
      </c>
      <c r="B608" s="224"/>
      <c r="C608" s="224">
        <v>28.99</v>
      </c>
      <c r="D608" s="224"/>
      <c r="E608" s="224">
        <v>12.29</v>
      </c>
      <c r="F608" s="224"/>
      <c r="G608" s="224">
        <v>10.62</v>
      </c>
      <c r="H608" s="224"/>
      <c r="I608" s="224">
        <v>1.43</v>
      </c>
      <c r="J608" s="224"/>
      <c r="K608" s="224">
        <v>7.64</v>
      </c>
    </row>
    <row r="609" spans="1:11" x14ac:dyDescent="0.25">
      <c r="A609" s="224">
        <v>5.69</v>
      </c>
      <c r="B609" s="224"/>
      <c r="C609" s="224">
        <v>28.98</v>
      </c>
      <c r="D609" s="224"/>
      <c r="E609" s="224">
        <v>12.29</v>
      </c>
      <c r="F609" s="224"/>
      <c r="G609" s="224">
        <v>10.61</v>
      </c>
      <c r="H609" s="224"/>
      <c r="I609" s="224">
        <v>1.51</v>
      </c>
      <c r="J609" s="224"/>
      <c r="K609" s="224">
        <v>6.25</v>
      </c>
    </row>
    <row r="610" spans="1:11" x14ac:dyDescent="0.25">
      <c r="A610" s="224">
        <v>5.76</v>
      </c>
      <c r="B610" s="224"/>
      <c r="C610" s="224">
        <v>28.99</v>
      </c>
      <c r="D610" s="224"/>
      <c r="E610" s="224">
        <v>12.29</v>
      </c>
      <c r="F610" s="224"/>
      <c r="G610" s="224">
        <v>10.61</v>
      </c>
      <c r="H610" s="224"/>
      <c r="I610" s="224">
        <v>1.51</v>
      </c>
      <c r="J610" s="224"/>
      <c r="K610" s="224">
        <v>6.25</v>
      </c>
    </row>
    <row r="611" spans="1:11" x14ac:dyDescent="0.25">
      <c r="A611" s="224">
        <v>5.84</v>
      </c>
      <c r="B611" s="224"/>
      <c r="C611" s="224">
        <v>28.99</v>
      </c>
      <c r="D611" s="224"/>
      <c r="E611" s="224">
        <v>12.28</v>
      </c>
      <c r="F611" s="224"/>
      <c r="G611" s="224">
        <v>10.6</v>
      </c>
      <c r="H611" s="224"/>
      <c r="I611" s="224">
        <v>1.53</v>
      </c>
      <c r="J611" s="224"/>
      <c r="K611" s="224">
        <v>6.23</v>
      </c>
    </row>
    <row r="612" spans="1:11" x14ac:dyDescent="0.25">
      <c r="A612" s="224">
        <v>5.97</v>
      </c>
      <c r="B612" s="224"/>
      <c r="C612" s="224">
        <v>28.99</v>
      </c>
      <c r="D612" s="224"/>
      <c r="E612" s="224">
        <v>12.27</v>
      </c>
      <c r="F612" s="224"/>
      <c r="G612" s="224">
        <v>10.58</v>
      </c>
      <c r="H612" s="224"/>
      <c r="I612" s="224">
        <v>1.54</v>
      </c>
      <c r="J612" s="224"/>
      <c r="K612" s="224">
        <v>6.23</v>
      </c>
    </row>
    <row r="613" spans="1:11" x14ac:dyDescent="0.25">
      <c r="A613" s="224">
        <v>6.05</v>
      </c>
      <c r="B613" s="224"/>
      <c r="C613" s="224">
        <v>28.99</v>
      </c>
      <c r="D613" s="224"/>
      <c r="E613" s="224">
        <v>12.28</v>
      </c>
      <c r="F613" s="224"/>
      <c r="G613" s="224">
        <v>10.56</v>
      </c>
      <c r="H613" s="224"/>
      <c r="I613" s="224">
        <v>1.54</v>
      </c>
      <c r="J613" s="224"/>
      <c r="K613" s="224">
        <v>6.02</v>
      </c>
    </row>
    <row r="614" spans="1:11" x14ac:dyDescent="0.25">
      <c r="A614" s="224">
        <v>6.1</v>
      </c>
      <c r="B614" s="224"/>
      <c r="C614" s="224">
        <v>29</v>
      </c>
      <c r="D614" s="224"/>
      <c r="E614" s="224">
        <v>12.27</v>
      </c>
      <c r="F614" s="224"/>
      <c r="G614" s="224">
        <v>10.55</v>
      </c>
      <c r="H614" s="224"/>
      <c r="I614" s="224">
        <v>1.54</v>
      </c>
      <c r="J614" s="224"/>
      <c r="K614" s="224">
        <v>6.02</v>
      </c>
    </row>
    <row r="615" spans="1:11" x14ac:dyDescent="0.25">
      <c r="A615" s="224">
        <v>6.22</v>
      </c>
      <c r="B615" s="224"/>
      <c r="C615" s="224">
        <v>28.99</v>
      </c>
      <c r="D615" s="224"/>
      <c r="E615" s="224">
        <v>12.26</v>
      </c>
      <c r="F615" s="224"/>
      <c r="G615" s="224">
        <v>10.52</v>
      </c>
      <c r="H615" s="224"/>
      <c r="I615" s="224">
        <v>1.59</v>
      </c>
      <c r="J615" s="224"/>
      <c r="K615" s="224">
        <v>5.87</v>
      </c>
    </row>
    <row r="616" spans="1:11" x14ac:dyDescent="0.25">
      <c r="A616" s="224">
        <v>6.33</v>
      </c>
      <c r="B616" s="224"/>
      <c r="C616" s="224">
        <v>28.99</v>
      </c>
      <c r="D616" s="224"/>
      <c r="E616" s="224">
        <v>12.26</v>
      </c>
      <c r="F616" s="224"/>
      <c r="G616" s="224">
        <v>10.5</v>
      </c>
      <c r="H616" s="224"/>
      <c r="I616" s="224">
        <v>1.59</v>
      </c>
      <c r="J616" s="224"/>
      <c r="K616" s="224">
        <v>5.87</v>
      </c>
    </row>
    <row r="617" spans="1:11" x14ac:dyDescent="0.25">
      <c r="A617" s="224">
        <v>6.39</v>
      </c>
      <c r="B617" s="224"/>
      <c r="C617" s="224">
        <v>28.99</v>
      </c>
      <c r="D617" s="224"/>
      <c r="E617" s="224">
        <v>12.26</v>
      </c>
      <c r="F617" s="224"/>
      <c r="G617" s="224">
        <v>10.5</v>
      </c>
      <c r="H617" s="224"/>
      <c r="I617" s="224">
        <v>1.58</v>
      </c>
      <c r="J617" s="224"/>
      <c r="K617" s="224">
        <v>5.22</v>
      </c>
    </row>
    <row r="618" spans="1:11" x14ac:dyDescent="0.25">
      <c r="A618" s="224">
        <v>6.48</v>
      </c>
      <c r="B618" s="224"/>
      <c r="C618" s="224">
        <v>29</v>
      </c>
      <c r="D618" s="224"/>
      <c r="E618" s="224">
        <v>12.25</v>
      </c>
      <c r="F618" s="224"/>
      <c r="G618" s="224">
        <v>10.51</v>
      </c>
      <c r="H618" s="224"/>
      <c r="I618" s="224">
        <v>1.58</v>
      </c>
      <c r="J618" s="224"/>
      <c r="K618" s="224">
        <v>5.23</v>
      </c>
    </row>
    <row r="619" spans="1:11" x14ac:dyDescent="0.25">
      <c r="A619" s="224">
        <v>6.6</v>
      </c>
      <c r="B619" s="224"/>
      <c r="C619" s="224">
        <v>28.99</v>
      </c>
      <c r="D619" s="224"/>
      <c r="E619" s="224">
        <v>12.25</v>
      </c>
      <c r="F619" s="224"/>
      <c r="G619" s="224">
        <v>10.54</v>
      </c>
      <c r="H619" s="224"/>
      <c r="I619" s="224">
        <v>1.67</v>
      </c>
      <c r="J619" s="224"/>
      <c r="K619" s="224">
        <v>5.76</v>
      </c>
    </row>
    <row r="620" spans="1:11" x14ac:dyDescent="0.25">
      <c r="A620" s="224">
        <v>6.67</v>
      </c>
      <c r="B620" s="224"/>
      <c r="C620" s="224">
        <v>29</v>
      </c>
      <c r="D620" s="224"/>
      <c r="E620" s="224">
        <v>12.24</v>
      </c>
      <c r="F620" s="224"/>
      <c r="G620" s="224">
        <v>10.57</v>
      </c>
      <c r="H620" s="224"/>
      <c r="I620" s="224">
        <v>1.77</v>
      </c>
      <c r="J620" s="224"/>
      <c r="K620" s="224">
        <v>5.93</v>
      </c>
    </row>
    <row r="621" spans="1:11" x14ac:dyDescent="0.25">
      <c r="A621" s="224">
        <v>6.75</v>
      </c>
      <c r="B621" s="224"/>
      <c r="C621" s="224">
        <v>29</v>
      </c>
      <c r="D621" s="224"/>
      <c r="E621" s="224">
        <v>12.23</v>
      </c>
      <c r="F621" s="224"/>
      <c r="G621" s="224">
        <v>10.6</v>
      </c>
      <c r="H621" s="224"/>
      <c r="I621" s="224">
        <v>1.67</v>
      </c>
      <c r="J621" s="224"/>
      <c r="K621" s="224">
        <v>5.32</v>
      </c>
    </row>
    <row r="622" spans="1:11" x14ac:dyDescent="0.25">
      <c r="A622" s="224">
        <v>6.85</v>
      </c>
      <c r="B622" s="224"/>
      <c r="C622" s="224">
        <v>29</v>
      </c>
      <c r="D622" s="224"/>
      <c r="E622" s="224">
        <v>12.22</v>
      </c>
      <c r="F622" s="224"/>
      <c r="G622" s="224">
        <v>10.62</v>
      </c>
      <c r="H622" s="224"/>
      <c r="I622" s="224">
        <v>1.58</v>
      </c>
      <c r="J622" s="224"/>
      <c r="K622" s="224">
        <v>4.7</v>
      </c>
    </row>
    <row r="623" spans="1:11" x14ac:dyDescent="0.25">
      <c r="A623" s="224">
        <v>6.93</v>
      </c>
      <c r="B623" s="224"/>
      <c r="C623" s="224">
        <v>29</v>
      </c>
      <c r="D623" s="224"/>
      <c r="E623" s="224">
        <v>12.21</v>
      </c>
      <c r="F623" s="224"/>
      <c r="G623" s="224">
        <v>10.62</v>
      </c>
      <c r="H623" s="224"/>
      <c r="I623" s="224">
        <v>1.62</v>
      </c>
      <c r="J623" s="224"/>
      <c r="K623" s="224">
        <v>4.84</v>
      </c>
    </row>
    <row r="624" spans="1:11" x14ac:dyDescent="0.25">
      <c r="A624" s="224">
        <v>7.04</v>
      </c>
      <c r="B624" s="224"/>
      <c r="C624" s="224">
        <v>29.01</v>
      </c>
      <c r="D624" s="224"/>
      <c r="E624" s="224">
        <v>12.21</v>
      </c>
      <c r="F624" s="224"/>
      <c r="G624" s="224">
        <v>10.62</v>
      </c>
      <c r="H624" s="224"/>
      <c r="I624" s="224">
        <v>1.65</v>
      </c>
      <c r="J624" s="224"/>
      <c r="K624" s="224">
        <v>4.97</v>
      </c>
    </row>
    <row r="625" spans="1:11" x14ac:dyDescent="0.25">
      <c r="A625" s="224">
        <v>7.14</v>
      </c>
      <c r="B625" s="224"/>
      <c r="C625" s="224">
        <v>29</v>
      </c>
      <c r="D625" s="224"/>
      <c r="E625" s="224">
        <v>12.2</v>
      </c>
      <c r="F625" s="224"/>
      <c r="G625" s="224">
        <v>10.59</v>
      </c>
      <c r="H625" s="224"/>
      <c r="I625" s="224">
        <v>1.63</v>
      </c>
      <c r="J625" s="224"/>
      <c r="K625" s="224">
        <v>4.96</v>
      </c>
    </row>
    <row r="626" spans="1:11" x14ac:dyDescent="0.25">
      <c r="A626" s="224">
        <v>7.21</v>
      </c>
      <c r="B626" s="224"/>
      <c r="C626" s="224">
        <v>29.02</v>
      </c>
      <c r="D626" s="224"/>
      <c r="E626" s="224">
        <v>12.19</v>
      </c>
      <c r="F626" s="224"/>
      <c r="G626" s="224">
        <v>10.55</v>
      </c>
      <c r="H626" s="224"/>
      <c r="I626" s="224">
        <v>1.62</v>
      </c>
      <c r="J626" s="224"/>
      <c r="K626" s="224">
        <v>4.95</v>
      </c>
    </row>
    <row r="627" spans="1:11" x14ac:dyDescent="0.25">
      <c r="A627" s="224">
        <v>7.34</v>
      </c>
      <c r="B627" s="224"/>
      <c r="C627" s="224">
        <v>29.02</v>
      </c>
      <c r="D627" s="224"/>
      <c r="E627" s="224">
        <v>12.17</v>
      </c>
      <c r="F627" s="224"/>
      <c r="G627" s="224">
        <v>10.49</v>
      </c>
      <c r="H627" s="224"/>
      <c r="I627" s="224">
        <v>1.67</v>
      </c>
      <c r="J627" s="224"/>
      <c r="K627" s="224">
        <v>4.8099999999999996</v>
      </c>
    </row>
    <row r="628" spans="1:11" x14ac:dyDescent="0.25">
      <c r="A628" s="224">
        <v>7.46</v>
      </c>
      <c r="B628" s="224"/>
      <c r="C628" s="224">
        <v>29</v>
      </c>
      <c r="D628" s="224"/>
      <c r="E628" s="224">
        <v>12.18</v>
      </c>
      <c r="F628" s="224"/>
      <c r="G628" s="224">
        <v>10.43</v>
      </c>
      <c r="H628" s="224"/>
      <c r="I628" s="224">
        <v>1.72</v>
      </c>
      <c r="J628" s="224"/>
      <c r="K628" s="224">
        <v>4.67</v>
      </c>
    </row>
    <row r="629" spans="1:11" x14ac:dyDescent="0.25">
      <c r="A629" s="224">
        <v>7.51</v>
      </c>
      <c r="B629" s="224"/>
      <c r="C629" s="224">
        <v>29.03</v>
      </c>
      <c r="D629" s="224"/>
      <c r="E629" s="224">
        <v>12.16</v>
      </c>
      <c r="F629" s="224"/>
      <c r="G629" s="224">
        <v>10.37</v>
      </c>
      <c r="H629" s="224"/>
      <c r="I629" s="224">
        <v>1.65</v>
      </c>
      <c r="J629" s="224"/>
      <c r="K629" s="224">
        <v>4.67</v>
      </c>
    </row>
    <row r="630" spans="1:11" x14ac:dyDescent="0.25">
      <c r="A630" s="224">
        <v>7.61</v>
      </c>
      <c r="B630" s="224"/>
      <c r="C630" s="224">
        <v>29.03</v>
      </c>
      <c r="D630" s="224"/>
      <c r="E630" s="224">
        <v>12.13</v>
      </c>
      <c r="F630" s="224"/>
      <c r="G630" s="224">
        <v>10.3</v>
      </c>
      <c r="H630" s="224"/>
      <c r="I630" s="224">
        <v>1.58</v>
      </c>
      <c r="J630" s="224"/>
      <c r="K630" s="224">
        <v>4.67</v>
      </c>
    </row>
    <row r="631" spans="1:11" x14ac:dyDescent="0.25">
      <c r="A631" s="224">
        <v>7.74</v>
      </c>
      <c r="B631" s="224"/>
      <c r="C631" s="224">
        <v>29.02</v>
      </c>
      <c r="D631" s="224"/>
      <c r="E631" s="224">
        <v>12.12</v>
      </c>
      <c r="F631" s="224"/>
      <c r="G631" s="224">
        <v>10.24</v>
      </c>
      <c r="H631" s="224"/>
      <c r="I631" s="224">
        <v>1.57</v>
      </c>
      <c r="J631" s="224"/>
      <c r="K631" s="224">
        <v>4.7</v>
      </c>
    </row>
    <row r="632" spans="1:11" x14ac:dyDescent="0.25">
      <c r="A632" s="224">
        <v>7.81</v>
      </c>
      <c r="B632" s="224"/>
      <c r="C632" s="224">
        <v>29.05</v>
      </c>
      <c r="D632" s="224"/>
      <c r="E632" s="224">
        <v>12.08</v>
      </c>
      <c r="F632" s="224"/>
      <c r="G632" s="224">
        <v>10.18</v>
      </c>
      <c r="H632" s="224"/>
      <c r="I632" s="224">
        <v>1.55</v>
      </c>
      <c r="J632" s="224"/>
      <c r="K632" s="224">
        <v>4.72</v>
      </c>
    </row>
    <row r="633" spans="1:11" x14ac:dyDescent="0.25">
      <c r="A633" s="224">
        <v>7.9</v>
      </c>
      <c r="B633" s="224"/>
      <c r="C633" s="224">
        <v>29.08</v>
      </c>
      <c r="D633" s="224"/>
      <c r="E633" s="224">
        <v>12.02</v>
      </c>
      <c r="F633" s="224"/>
      <c r="G633" s="224">
        <v>10.14</v>
      </c>
      <c r="H633" s="224"/>
      <c r="I633" s="224">
        <v>1.58</v>
      </c>
      <c r="J633" s="224"/>
      <c r="K633" s="224">
        <v>4.5599999999999996</v>
      </c>
    </row>
    <row r="634" spans="1:11" x14ac:dyDescent="0.25">
      <c r="A634" s="224">
        <v>8.0500000000000007</v>
      </c>
      <c r="B634" s="224"/>
      <c r="C634" s="224">
        <v>29.05</v>
      </c>
      <c r="D634" s="224"/>
      <c r="E634" s="224">
        <v>11.99</v>
      </c>
      <c r="F634" s="224"/>
      <c r="G634" s="224">
        <v>10.09</v>
      </c>
      <c r="H634" s="224"/>
      <c r="I634" s="224">
        <v>1.61</v>
      </c>
      <c r="J634" s="224"/>
      <c r="K634" s="224">
        <v>4.41</v>
      </c>
    </row>
    <row r="635" spans="1:11" x14ac:dyDescent="0.25">
      <c r="A635" s="224">
        <v>8.1199999999999992</v>
      </c>
      <c r="B635" s="224"/>
      <c r="C635" s="224">
        <v>29.05</v>
      </c>
      <c r="D635" s="224"/>
      <c r="E635" s="224">
        <v>11.99</v>
      </c>
      <c r="F635" s="224"/>
      <c r="G635" s="224">
        <v>10.039999999999999</v>
      </c>
      <c r="H635" s="224"/>
      <c r="I635" s="224">
        <v>1.59</v>
      </c>
      <c r="J635" s="224"/>
      <c r="K635" s="224">
        <v>4.5599999999999996</v>
      </c>
    </row>
    <row r="636" spans="1:11" x14ac:dyDescent="0.25">
      <c r="A636" s="224">
        <v>8.19</v>
      </c>
      <c r="B636" s="224"/>
      <c r="C636" s="224">
        <v>29.08</v>
      </c>
      <c r="D636" s="224"/>
      <c r="E636" s="224">
        <v>11.95</v>
      </c>
      <c r="F636" s="224"/>
      <c r="G636" s="224">
        <v>9.99</v>
      </c>
      <c r="H636" s="224"/>
      <c r="I636" s="224">
        <v>1.57</v>
      </c>
      <c r="J636" s="224"/>
      <c r="K636" s="224">
        <v>4.72</v>
      </c>
    </row>
    <row r="637" spans="1:11" x14ac:dyDescent="0.25">
      <c r="A637" s="224">
        <v>8.32</v>
      </c>
      <c r="B637" s="224"/>
      <c r="C637" s="224">
        <v>29.05</v>
      </c>
      <c r="D637" s="224"/>
      <c r="E637" s="224">
        <v>11.92</v>
      </c>
      <c r="F637" s="224"/>
      <c r="G637" s="224">
        <v>9.94</v>
      </c>
      <c r="H637" s="224"/>
      <c r="I637" s="224">
        <v>1.63</v>
      </c>
      <c r="J637" s="224"/>
      <c r="K637" s="224">
        <v>4.42</v>
      </c>
    </row>
    <row r="638" spans="1:11" x14ac:dyDescent="0.25">
      <c r="A638" s="224">
        <v>8.41</v>
      </c>
      <c r="B638" s="224"/>
      <c r="C638" s="224">
        <v>29.05</v>
      </c>
      <c r="D638" s="224"/>
      <c r="E638" s="224">
        <v>11.91</v>
      </c>
      <c r="F638" s="224"/>
      <c r="G638" s="224">
        <v>9.9</v>
      </c>
      <c r="H638" s="224"/>
      <c r="I638" s="224">
        <v>1.7</v>
      </c>
      <c r="J638" s="224"/>
      <c r="K638" s="224">
        <v>4.13</v>
      </c>
    </row>
    <row r="639" spans="1:11" x14ac:dyDescent="0.25">
      <c r="A639" s="224">
        <v>8.4700000000000006</v>
      </c>
      <c r="B639" s="224"/>
      <c r="C639" s="224">
        <v>29.08</v>
      </c>
      <c r="D639" s="224"/>
      <c r="E639" s="224">
        <v>11.88</v>
      </c>
      <c r="F639" s="224"/>
      <c r="G639" s="224">
        <v>9.8699999999999992</v>
      </c>
      <c r="H639" s="224"/>
      <c r="I639" s="224">
        <v>1.64</v>
      </c>
      <c r="J639" s="224"/>
      <c r="K639" s="224">
        <v>4.32</v>
      </c>
    </row>
    <row r="640" spans="1:11" x14ac:dyDescent="0.25">
      <c r="A640" s="224">
        <v>8.57</v>
      </c>
      <c r="B640" s="224"/>
      <c r="C640" s="224">
        <v>29.12</v>
      </c>
      <c r="D640" s="224"/>
      <c r="E640" s="224">
        <v>11.82</v>
      </c>
      <c r="F640" s="224"/>
      <c r="G640" s="224">
        <v>9.85</v>
      </c>
      <c r="H640" s="224"/>
      <c r="I640" s="224">
        <v>1.57</v>
      </c>
      <c r="J640" s="224"/>
      <c r="K640" s="224">
        <v>4.51</v>
      </c>
    </row>
    <row r="641" spans="1:11" x14ac:dyDescent="0.25">
      <c r="A641" s="224">
        <v>8.69</v>
      </c>
      <c r="B641" s="224"/>
      <c r="C641" s="224">
        <v>29.06</v>
      </c>
      <c r="D641" s="224"/>
      <c r="E641" s="224">
        <v>11.8</v>
      </c>
      <c r="F641" s="224"/>
      <c r="G641" s="224">
        <v>9.83</v>
      </c>
      <c r="H641" s="224"/>
      <c r="I641" s="224">
        <v>1.56</v>
      </c>
      <c r="J641" s="224"/>
      <c r="K641" s="224">
        <v>4.1399999999999997</v>
      </c>
    </row>
    <row r="642" spans="1:11" x14ac:dyDescent="0.25">
      <c r="A642" s="224">
        <v>8.75</v>
      </c>
      <c r="B642" s="224"/>
      <c r="C642" s="224">
        <v>29.04</v>
      </c>
      <c r="D642" s="224"/>
      <c r="E642" s="224">
        <v>11.81</v>
      </c>
      <c r="F642" s="224"/>
      <c r="G642" s="224">
        <v>9.81</v>
      </c>
      <c r="H642" s="224"/>
      <c r="I642" s="224">
        <v>1.54</v>
      </c>
      <c r="J642" s="224"/>
      <c r="K642" s="224">
        <v>3.77</v>
      </c>
    </row>
    <row r="643" spans="1:11" x14ac:dyDescent="0.25">
      <c r="A643" s="224">
        <v>8.8000000000000007</v>
      </c>
      <c r="B643" s="224"/>
      <c r="C643" s="224">
        <v>29.09</v>
      </c>
      <c r="D643" s="224"/>
      <c r="E643" s="224">
        <v>11.79</v>
      </c>
      <c r="F643" s="224"/>
      <c r="G643" s="224">
        <v>9.7799999999999994</v>
      </c>
      <c r="H643" s="224"/>
      <c r="I643" s="224">
        <v>1.54</v>
      </c>
      <c r="J643" s="224"/>
      <c r="K643" s="224">
        <v>3.84</v>
      </c>
    </row>
    <row r="644" spans="1:11" x14ac:dyDescent="0.25">
      <c r="A644" s="224">
        <v>8.9499999999999993</v>
      </c>
      <c r="B644" s="224"/>
      <c r="C644" s="224">
        <v>29.09</v>
      </c>
      <c r="D644" s="224"/>
      <c r="E644" s="224">
        <v>11.75</v>
      </c>
      <c r="F644" s="224"/>
      <c r="G644" s="224">
        <v>9.76</v>
      </c>
      <c r="H644" s="224"/>
      <c r="I644" s="224">
        <v>1.54</v>
      </c>
      <c r="J644" s="224"/>
      <c r="K644" s="224">
        <v>3.92</v>
      </c>
    </row>
    <row r="645" spans="1:11" x14ac:dyDescent="0.25">
      <c r="A645" s="224">
        <v>9.07</v>
      </c>
      <c r="B645" s="224"/>
      <c r="C645" s="224">
        <v>29.06</v>
      </c>
      <c r="D645" s="224"/>
      <c r="E645" s="224">
        <v>11.75</v>
      </c>
      <c r="F645" s="224"/>
      <c r="G645" s="224">
        <v>9.74</v>
      </c>
      <c r="H645" s="224"/>
      <c r="I645" s="224">
        <v>1.52</v>
      </c>
      <c r="J645" s="224"/>
      <c r="K645" s="224">
        <v>3.7</v>
      </c>
    </row>
    <row r="646" spans="1:11" x14ac:dyDescent="0.25">
      <c r="A646" s="224">
        <v>9.1</v>
      </c>
      <c r="B646" s="224"/>
      <c r="C646" s="224">
        <v>29.07</v>
      </c>
      <c r="D646" s="224"/>
      <c r="E646" s="224">
        <v>11.75</v>
      </c>
      <c r="F646" s="224"/>
      <c r="G646" s="224">
        <v>9.7100000000000009</v>
      </c>
      <c r="H646" s="224"/>
      <c r="I646" s="224">
        <v>1.51</v>
      </c>
      <c r="J646" s="224"/>
      <c r="K646" s="224">
        <v>3.48</v>
      </c>
    </row>
    <row r="647" spans="1:11" x14ac:dyDescent="0.25">
      <c r="A647" s="224">
        <v>9.17</v>
      </c>
      <c r="B647" s="224"/>
      <c r="C647" s="224">
        <v>29.09</v>
      </c>
      <c r="D647" s="224"/>
      <c r="E647" s="224">
        <v>11.72</v>
      </c>
      <c r="F647" s="224"/>
      <c r="G647" s="224">
        <v>9.7100000000000009</v>
      </c>
      <c r="H647" s="224"/>
      <c r="I647" s="224">
        <v>1.55</v>
      </c>
      <c r="J647" s="224"/>
      <c r="K647" s="224">
        <v>3.42</v>
      </c>
    </row>
    <row r="648" spans="1:11" x14ac:dyDescent="0.25">
      <c r="A648" s="224">
        <v>9.3000000000000007</v>
      </c>
      <c r="B648" s="224"/>
      <c r="C648" s="224">
        <v>29.07</v>
      </c>
      <c r="D648" s="224"/>
      <c r="E648" s="224">
        <v>11.71</v>
      </c>
      <c r="F648" s="224"/>
      <c r="G648" s="224">
        <v>9.7100000000000009</v>
      </c>
      <c r="H648" s="224"/>
      <c r="I648" s="224">
        <v>1.59</v>
      </c>
      <c r="J648" s="224"/>
      <c r="K648" s="224">
        <v>3.37</v>
      </c>
    </row>
    <row r="649" spans="1:11" x14ac:dyDescent="0.25">
      <c r="A649" s="224">
        <v>9.3699999999999992</v>
      </c>
      <c r="B649" s="224"/>
      <c r="C649" s="224">
        <v>29.06</v>
      </c>
      <c r="D649" s="224"/>
      <c r="E649" s="224">
        <v>11.71</v>
      </c>
      <c r="F649" s="224"/>
      <c r="G649" s="224">
        <v>9.7100000000000009</v>
      </c>
      <c r="H649" s="224"/>
      <c r="I649" s="224">
        <v>1.59</v>
      </c>
      <c r="J649" s="224"/>
      <c r="K649" s="224">
        <v>3.35</v>
      </c>
    </row>
    <row r="650" spans="1:11" x14ac:dyDescent="0.25">
      <c r="A650" s="224">
        <v>9.4</v>
      </c>
      <c r="B650" s="224"/>
      <c r="C650" s="224">
        <v>29.09</v>
      </c>
      <c r="D650" s="224"/>
      <c r="E650" s="224">
        <v>11.69</v>
      </c>
      <c r="F650" s="224"/>
      <c r="G650" s="224">
        <v>9.7200000000000006</v>
      </c>
      <c r="H650" s="224"/>
      <c r="I650" s="224">
        <v>1.58</v>
      </c>
      <c r="J650" s="224"/>
      <c r="K650" s="224">
        <v>3.33</v>
      </c>
    </row>
    <row r="651" spans="1:11" x14ac:dyDescent="0.25">
      <c r="A651" s="224">
        <v>9.52</v>
      </c>
      <c r="B651" s="224"/>
      <c r="C651" s="224">
        <v>29.08</v>
      </c>
      <c r="D651" s="224"/>
      <c r="E651" s="224">
        <v>11.68</v>
      </c>
      <c r="F651" s="224"/>
      <c r="G651" s="224">
        <v>9.7200000000000006</v>
      </c>
      <c r="H651" s="224"/>
      <c r="I651" s="224">
        <v>1.55</v>
      </c>
      <c r="J651" s="224"/>
      <c r="K651" s="224">
        <v>3.16</v>
      </c>
    </row>
    <row r="652" spans="1:11" x14ac:dyDescent="0.25">
      <c r="A652" s="224">
        <v>9.61</v>
      </c>
      <c r="B652" s="224"/>
      <c r="C652" s="224">
        <v>29.07</v>
      </c>
      <c r="D652" s="224"/>
      <c r="E652" s="224">
        <v>11.68</v>
      </c>
      <c r="F652" s="224"/>
      <c r="G652" s="224">
        <v>9.7100000000000009</v>
      </c>
      <c r="H652" s="224"/>
      <c r="I652" s="224">
        <v>1.51</v>
      </c>
      <c r="J652" s="224"/>
      <c r="K652" s="224">
        <v>2.98</v>
      </c>
    </row>
    <row r="653" spans="1:11" x14ac:dyDescent="0.25">
      <c r="A653" s="224">
        <v>9.66</v>
      </c>
      <c r="B653" s="224"/>
      <c r="C653" s="224">
        <v>29.09</v>
      </c>
      <c r="D653" s="224"/>
      <c r="E653" s="224">
        <v>11.66</v>
      </c>
      <c r="F653" s="224"/>
      <c r="G653" s="224">
        <v>9.7100000000000009</v>
      </c>
      <c r="H653" s="224"/>
      <c r="I653" s="224">
        <v>1.51</v>
      </c>
      <c r="J653" s="224"/>
      <c r="K653" s="224">
        <v>2.98</v>
      </c>
    </row>
    <row r="654" spans="1:11" x14ac:dyDescent="0.25">
      <c r="A654" s="224">
        <v>9.77</v>
      </c>
      <c r="B654" s="224"/>
      <c r="C654" s="224">
        <v>29.09</v>
      </c>
      <c r="D654" s="224"/>
      <c r="E654" s="224">
        <v>11.64</v>
      </c>
      <c r="F654" s="224"/>
      <c r="G654" s="224">
        <v>9.69</v>
      </c>
      <c r="H654" s="224"/>
      <c r="I654" s="224">
        <v>1.56</v>
      </c>
      <c r="J654" s="224"/>
      <c r="K654" s="224">
        <v>2.98</v>
      </c>
    </row>
    <row r="655" spans="1:11" x14ac:dyDescent="0.25">
      <c r="A655" s="224">
        <v>9.89</v>
      </c>
      <c r="B655" s="224"/>
      <c r="C655" s="224">
        <v>29.07</v>
      </c>
      <c r="D655" s="224"/>
      <c r="E655" s="224">
        <v>11.64</v>
      </c>
      <c r="F655" s="224"/>
      <c r="G655" s="224">
        <v>9.65</v>
      </c>
      <c r="H655" s="224"/>
      <c r="I655" s="224">
        <v>1.57</v>
      </c>
      <c r="J655" s="224"/>
      <c r="K655" s="224">
        <v>2.99</v>
      </c>
    </row>
    <row r="656" spans="1:11" x14ac:dyDescent="0.25">
      <c r="A656" s="224">
        <v>9.94</v>
      </c>
      <c r="B656" s="224"/>
      <c r="C656" s="224">
        <v>29.09</v>
      </c>
      <c r="D656" s="224"/>
      <c r="E656" s="224">
        <v>11.63</v>
      </c>
      <c r="F656" s="224"/>
      <c r="G656" s="224">
        <v>9.6199999999999992</v>
      </c>
      <c r="H656" s="224"/>
      <c r="I656" s="224">
        <v>1.44</v>
      </c>
      <c r="J656" s="224"/>
      <c r="K656" s="224">
        <v>3.15</v>
      </c>
    </row>
    <row r="657" spans="1:11" x14ac:dyDescent="0.25">
      <c r="A657" s="224">
        <v>10.02</v>
      </c>
      <c r="B657" s="224"/>
      <c r="C657" s="224">
        <v>29.1</v>
      </c>
      <c r="D657" s="224"/>
      <c r="E657" s="224">
        <v>11.61</v>
      </c>
      <c r="F657" s="224"/>
      <c r="G657" s="224">
        <v>9.59</v>
      </c>
      <c r="H657" s="224"/>
      <c r="I657" s="224">
        <v>1.44</v>
      </c>
      <c r="J657" s="224"/>
      <c r="K657" s="224">
        <v>3.15</v>
      </c>
    </row>
    <row r="658" spans="1:11" x14ac:dyDescent="0.25">
      <c r="A658" s="224">
        <v>10.16</v>
      </c>
      <c r="B658" s="224"/>
      <c r="C658" s="224">
        <v>29.08</v>
      </c>
      <c r="D658" s="224"/>
      <c r="E658" s="224">
        <v>11.6</v>
      </c>
      <c r="F658" s="224"/>
      <c r="G658" s="224">
        <v>9.5500000000000007</v>
      </c>
      <c r="H658" s="224"/>
      <c r="I658" s="224">
        <v>1.5</v>
      </c>
      <c r="J658" s="224"/>
      <c r="K658" s="224">
        <v>2.86</v>
      </c>
    </row>
    <row r="659" spans="1:11" x14ac:dyDescent="0.25">
      <c r="A659" s="224">
        <v>10.25</v>
      </c>
      <c r="B659" s="224"/>
      <c r="C659" s="224">
        <v>29.08</v>
      </c>
      <c r="D659" s="224"/>
      <c r="E659" s="224">
        <v>11.59</v>
      </c>
      <c r="F659" s="224"/>
      <c r="G659" s="224">
        <v>9.51</v>
      </c>
      <c r="H659" s="224"/>
      <c r="I659" s="224">
        <v>1.49</v>
      </c>
      <c r="J659" s="224"/>
      <c r="K659" s="224">
        <v>2.86</v>
      </c>
    </row>
    <row r="660" spans="1:11" x14ac:dyDescent="0.25">
      <c r="A660" s="224">
        <v>10.29</v>
      </c>
      <c r="B660" s="224"/>
      <c r="C660" s="224">
        <v>29.11</v>
      </c>
      <c r="D660" s="224"/>
      <c r="E660" s="224">
        <v>11.57</v>
      </c>
      <c r="F660" s="224"/>
      <c r="G660" s="224">
        <v>9.48</v>
      </c>
      <c r="H660" s="224"/>
      <c r="I660" s="224">
        <v>1.49</v>
      </c>
      <c r="J660" s="224"/>
      <c r="K660" s="224">
        <v>3.3</v>
      </c>
    </row>
    <row r="661" spans="1:11" x14ac:dyDescent="0.25">
      <c r="A661" s="224">
        <v>10.39</v>
      </c>
      <c r="B661" s="224"/>
      <c r="C661" s="224">
        <v>29.1</v>
      </c>
      <c r="D661" s="224"/>
      <c r="E661" s="224">
        <v>11.54</v>
      </c>
      <c r="F661" s="224"/>
      <c r="G661" s="224">
        <v>9.44</v>
      </c>
      <c r="H661" s="224"/>
      <c r="I661" s="224">
        <v>1.49</v>
      </c>
      <c r="J661" s="224"/>
      <c r="K661" s="224">
        <v>3.3</v>
      </c>
    </row>
    <row r="662" spans="1:11" x14ac:dyDescent="0.25">
      <c r="A662" s="224">
        <v>10.51</v>
      </c>
      <c r="B662" s="224"/>
      <c r="C662" s="224">
        <v>29.07</v>
      </c>
      <c r="D662" s="224"/>
      <c r="E662" s="224">
        <v>11.54</v>
      </c>
      <c r="F662" s="224"/>
      <c r="G662" s="224">
        <v>9.4</v>
      </c>
      <c r="H662" s="224"/>
      <c r="I662" s="224">
        <v>1.52</v>
      </c>
      <c r="J662" s="224"/>
      <c r="K662" s="224">
        <v>3.02</v>
      </c>
    </row>
    <row r="663" spans="1:11" x14ac:dyDescent="0.25">
      <c r="A663" s="224">
        <v>10.57</v>
      </c>
      <c r="B663" s="224"/>
      <c r="C663" s="224">
        <v>29.11</v>
      </c>
      <c r="D663" s="224"/>
      <c r="E663" s="224">
        <v>11.52</v>
      </c>
      <c r="F663" s="224"/>
      <c r="G663" s="224">
        <v>9.34</v>
      </c>
      <c r="H663" s="224"/>
      <c r="I663" s="224">
        <v>1.53</v>
      </c>
      <c r="J663" s="224"/>
      <c r="K663" s="224">
        <v>3.02</v>
      </c>
    </row>
    <row r="664" spans="1:11" x14ac:dyDescent="0.25">
      <c r="A664" s="224">
        <v>10.67</v>
      </c>
      <c r="B664" s="224"/>
      <c r="C664" s="224">
        <v>29.13</v>
      </c>
      <c r="D664" s="224"/>
      <c r="E664" s="224">
        <v>11.47</v>
      </c>
      <c r="F664" s="224"/>
      <c r="G664" s="224">
        <v>9.26</v>
      </c>
      <c r="H664" s="224"/>
      <c r="I664" s="224">
        <v>1.45</v>
      </c>
      <c r="J664" s="224"/>
      <c r="K664" s="224">
        <v>3.18</v>
      </c>
    </row>
    <row r="665" spans="1:11" x14ac:dyDescent="0.25">
      <c r="A665" s="224">
        <v>10.8</v>
      </c>
      <c r="B665" s="224"/>
      <c r="C665" s="224">
        <v>29.07</v>
      </c>
      <c r="D665" s="224"/>
      <c r="E665" s="224">
        <v>11.48</v>
      </c>
      <c r="F665" s="224"/>
      <c r="G665" s="224">
        <v>9.17</v>
      </c>
      <c r="H665" s="224"/>
      <c r="I665" s="224">
        <v>1.45</v>
      </c>
      <c r="J665" s="224"/>
      <c r="K665" s="224">
        <v>3.17</v>
      </c>
    </row>
    <row r="666" spans="1:11" x14ac:dyDescent="0.25">
      <c r="A666" s="224">
        <v>10.87</v>
      </c>
      <c r="B666" s="224"/>
      <c r="C666" s="224">
        <v>29.09</v>
      </c>
      <c r="D666" s="224"/>
      <c r="E666" s="224">
        <v>11.48</v>
      </c>
      <c r="F666" s="224"/>
      <c r="G666" s="224">
        <v>9.09</v>
      </c>
      <c r="H666" s="224"/>
      <c r="I666" s="224">
        <v>1.43</v>
      </c>
      <c r="J666" s="224"/>
      <c r="K666" s="224">
        <v>3.12</v>
      </c>
    </row>
    <row r="667" spans="1:11" x14ac:dyDescent="0.25">
      <c r="A667" s="224">
        <v>10.94</v>
      </c>
      <c r="B667" s="224"/>
      <c r="C667" s="224">
        <v>29.15</v>
      </c>
      <c r="D667" s="224"/>
      <c r="E667" s="224">
        <v>11.43</v>
      </c>
      <c r="F667" s="224"/>
      <c r="G667" s="224">
        <v>9.01</v>
      </c>
      <c r="H667" s="224"/>
      <c r="I667" s="224">
        <v>1.43</v>
      </c>
      <c r="J667" s="224"/>
      <c r="K667" s="224">
        <v>3.12</v>
      </c>
    </row>
    <row r="668" spans="1:11" x14ac:dyDescent="0.25">
      <c r="A668" s="224">
        <v>11.06</v>
      </c>
      <c r="B668" s="224"/>
      <c r="C668" s="224">
        <v>29.1</v>
      </c>
      <c r="D668" s="224"/>
      <c r="E668" s="224">
        <v>11.4</v>
      </c>
      <c r="F668" s="224"/>
      <c r="G668" s="224">
        <v>8.91</v>
      </c>
      <c r="H668" s="224"/>
      <c r="I668" s="224">
        <v>1.5</v>
      </c>
      <c r="J668" s="224"/>
      <c r="K668" s="224">
        <v>2.9</v>
      </c>
    </row>
    <row r="669" spans="1:11" x14ac:dyDescent="0.25">
      <c r="A669" s="224">
        <v>11.16</v>
      </c>
      <c r="B669" s="224"/>
      <c r="C669" s="224">
        <v>29.07</v>
      </c>
      <c r="D669" s="224"/>
      <c r="E669" s="224">
        <v>11.43</v>
      </c>
      <c r="F669" s="224"/>
      <c r="G669" s="224">
        <v>8.84</v>
      </c>
      <c r="H669" s="224"/>
      <c r="I669" s="224">
        <v>1.5</v>
      </c>
      <c r="J669" s="224"/>
      <c r="K669" s="224">
        <v>2.9</v>
      </c>
    </row>
    <row r="670" spans="1:11" x14ac:dyDescent="0.25">
      <c r="A670" s="224">
        <v>11.21</v>
      </c>
      <c r="B670" s="224"/>
      <c r="C670" s="224">
        <v>29.16</v>
      </c>
      <c r="D670" s="224"/>
      <c r="E670" s="224">
        <v>11.38</v>
      </c>
      <c r="F670" s="224"/>
      <c r="G670" s="224">
        <v>8.77</v>
      </c>
      <c r="H670" s="224"/>
      <c r="I670" s="224">
        <v>1.48</v>
      </c>
      <c r="J670" s="224"/>
      <c r="K670" s="224">
        <v>3.87</v>
      </c>
    </row>
    <row r="671" spans="1:11" x14ac:dyDescent="0.25">
      <c r="A671" s="224">
        <v>11.33</v>
      </c>
      <c r="B671" s="224"/>
      <c r="C671" s="224">
        <v>29.13</v>
      </c>
      <c r="D671" s="224"/>
      <c r="E671" s="224">
        <v>11.33</v>
      </c>
      <c r="F671" s="224"/>
      <c r="G671" s="224">
        <v>8.6999999999999993</v>
      </c>
      <c r="H671" s="224"/>
      <c r="I671" s="224">
        <v>1.48</v>
      </c>
      <c r="J671" s="224"/>
      <c r="K671" s="224">
        <v>3.86</v>
      </c>
    </row>
    <row r="672" spans="1:11" x14ac:dyDescent="0.25">
      <c r="A672" s="224">
        <v>11.46</v>
      </c>
      <c r="B672" s="224"/>
      <c r="C672" s="224">
        <v>29.09</v>
      </c>
      <c r="D672" s="224"/>
      <c r="E672" s="224">
        <v>11.33</v>
      </c>
      <c r="F672" s="224"/>
      <c r="G672" s="224">
        <v>8.6199999999999992</v>
      </c>
      <c r="H672" s="224"/>
      <c r="I672" s="224">
        <v>1.5</v>
      </c>
      <c r="J672" s="224"/>
      <c r="K672" s="224">
        <v>2.75</v>
      </c>
    </row>
    <row r="673" spans="1:11" x14ac:dyDescent="0.25">
      <c r="A673" s="224">
        <v>11.51</v>
      </c>
      <c r="B673" s="224"/>
      <c r="C673" s="224">
        <v>29.13</v>
      </c>
      <c r="D673" s="224"/>
      <c r="E673" s="224">
        <v>11.31</v>
      </c>
      <c r="F673" s="224"/>
      <c r="G673" s="224">
        <v>8.52</v>
      </c>
      <c r="H673" s="224"/>
      <c r="I673" s="224">
        <v>1.5</v>
      </c>
      <c r="J673" s="224"/>
      <c r="K673" s="224">
        <v>2.75</v>
      </c>
    </row>
    <row r="674" spans="1:11" x14ac:dyDescent="0.25">
      <c r="A674" s="224">
        <v>11.6</v>
      </c>
      <c r="B674" s="224"/>
      <c r="C674" s="224">
        <v>29.13</v>
      </c>
      <c r="D674" s="224"/>
      <c r="E674" s="224">
        <v>11.27</v>
      </c>
      <c r="F674" s="224"/>
      <c r="G674" s="224">
        <v>8.43</v>
      </c>
      <c r="H674" s="224"/>
      <c r="I674" s="224">
        <v>1.52</v>
      </c>
      <c r="J674" s="224"/>
      <c r="K674" s="224">
        <v>2.8</v>
      </c>
    </row>
    <row r="675" spans="1:11" x14ac:dyDescent="0.25">
      <c r="A675" s="224">
        <v>11.72</v>
      </c>
      <c r="B675" s="224"/>
      <c r="C675" s="224">
        <v>29.09</v>
      </c>
      <c r="D675" s="224"/>
      <c r="E675" s="224">
        <v>11.28</v>
      </c>
      <c r="F675" s="224"/>
      <c r="G675" s="224">
        <v>8.35</v>
      </c>
      <c r="H675" s="224"/>
      <c r="I675" s="224">
        <v>1.52</v>
      </c>
      <c r="J675" s="224"/>
      <c r="K675" s="224">
        <v>2.8</v>
      </c>
    </row>
    <row r="676" spans="1:11" x14ac:dyDescent="0.25">
      <c r="A676" s="224">
        <v>11.78</v>
      </c>
      <c r="B676" s="224"/>
      <c r="C676" s="224">
        <v>29.11</v>
      </c>
      <c r="D676" s="224"/>
      <c r="E676" s="224">
        <v>11.26</v>
      </c>
      <c r="F676" s="224"/>
      <c r="G676" s="224">
        <v>8.2899999999999991</v>
      </c>
      <c r="H676" s="224"/>
      <c r="I676" s="224">
        <v>1.59</v>
      </c>
      <c r="J676" s="224"/>
      <c r="K676" s="224">
        <v>3.14</v>
      </c>
    </row>
    <row r="677" spans="1:11" x14ac:dyDescent="0.25">
      <c r="A677" s="224">
        <v>11.86</v>
      </c>
      <c r="B677" s="224"/>
      <c r="C677" s="224">
        <v>29.13</v>
      </c>
      <c r="D677" s="224"/>
      <c r="E677" s="224">
        <v>11.23</v>
      </c>
      <c r="F677" s="224"/>
      <c r="G677" s="224">
        <v>8.24</v>
      </c>
      <c r="H677" s="224"/>
      <c r="I677" s="224">
        <v>1.59</v>
      </c>
      <c r="J677" s="224"/>
      <c r="K677" s="224">
        <v>3.14</v>
      </c>
    </row>
    <row r="678" spans="1:11" x14ac:dyDescent="0.25">
      <c r="A678" s="224">
        <v>11.99</v>
      </c>
      <c r="B678" s="224"/>
      <c r="C678" s="224">
        <v>29.1</v>
      </c>
      <c r="D678" s="224"/>
      <c r="E678" s="224">
        <v>11.22</v>
      </c>
      <c r="F678" s="224"/>
      <c r="G678" s="224">
        <v>8.1999999999999993</v>
      </c>
      <c r="H678" s="224"/>
      <c r="I678" s="224">
        <v>1.6</v>
      </c>
      <c r="J678" s="224"/>
      <c r="K678" s="224">
        <v>2.93</v>
      </c>
    </row>
    <row r="679" spans="1:11" x14ac:dyDescent="0.25">
      <c r="A679" s="224">
        <v>12.1</v>
      </c>
      <c r="B679" s="224"/>
      <c r="C679" s="224">
        <v>29.1</v>
      </c>
      <c r="D679" s="224"/>
      <c r="E679" s="224">
        <v>11.23</v>
      </c>
      <c r="F679" s="224"/>
      <c r="G679" s="224">
        <v>8.1999999999999993</v>
      </c>
      <c r="H679" s="224"/>
      <c r="I679" s="224">
        <v>1.6</v>
      </c>
      <c r="J679" s="224"/>
      <c r="K679" s="224">
        <v>2.94</v>
      </c>
    </row>
    <row r="680" spans="1:11" x14ac:dyDescent="0.25">
      <c r="A680" s="224">
        <v>12.15</v>
      </c>
      <c r="B680" s="224"/>
      <c r="C680" s="224">
        <v>29.12</v>
      </c>
      <c r="D680" s="224"/>
      <c r="E680" s="224">
        <v>11.21</v>
      </c>
      <c r="F680" s="224"/>
      <c r="G680" s="224">
        <v>8.2200000000000006</v>
      </c>
      <c r="H680" s="224"/>
      <c r="I680" s="224">
        <v>1.69</v>
      </c>
      <c r="J680" s="224"/>
      <c r="K680" s="224">
        <v>2.98</v>
      </c>
    </row>
    <row r="681" spans="1:11" x14ac:dyDescent="0.25">
      <c r="A681" s="224">
        <v>12.25</v>
      </c>
      <c r="B681" s="224"/>
      <c r="C681" s="224">
        <v>29.12</v>
      </c>
      <c r="D681" s="224"/>
      <c r="E681" s="224">
        <v>11.19</v>
      </c>
      <c r="F681" s="224"/>
      <c r="G681" s="224">
        <v>8.24</v>
      </c>
      <c r="H681" s="224"/>
      <c r="I681" s="224">
        <v>1.69</v>
      </c>
      <c r="J681" s="224"/>
      <c r="K681" s="224">
        <v>2.98</v>
      </c>
    </row>
    <row r="682" spans="1:11" x14ac:dyDescent="0.25">
      <c r="A682" s="224">
        <v>12.35</v>
      </c>
      <c r="B682" s="224"/>
      <c r="C682" s="224">
        <v>29.12</v>
      </c>
      <c r="D682" s="224"/>
      <c r="E682" s="224">
        <v>11.18</v>
      </c>
      <c r="F682" s="224"/>
      <c r="G682" s="224">
        <v>8.24</v>
      </c>
      <c r="H682" s="224"/>
      <c r="I682" s="224">
        <v>1.77</v>
      </c>
      <c r="J682" s="224"/>
      <c r="K682" s="224">
        <v>2.5499999999999998</v>
      </c>
    </row>
    <row r="683" spans="1:11" x14ac:dyDescent="0.25">
      <c r="A683" s="224">
        <v>12.42</v>
      </c>
      <c r="B683" s="224"/>
      <c r="C683" s="224">
        <v>29.12</v>
      </c>
      <c r="D683" s="224"/>
      <c r="E683" s="224">
        <v>11.16</v>
      </c>
      <c r="F683" s="224"/>
      <c r="G683" s="224">
        <v>8.24</v>
      </c>
      <c r="H683" s="224"/>
      <c r="I683" s="224">
        <v>1.77</v>
      </c>
      <c r="J683" s="224"/>
      <c r="K683" s="224">
        <v>2.5499999999999998</v>
      </c>
    </row>
    <row r="684" spans="1:11" x14ac:dyDescent="0.25">
      <c r="A684" s="224">
        <v>12.52</v>
      </c>
      <c r="B684" s="224"/>
      <c r="C684" s="224">
        <v>29.13</v>
      </c>
      <c r="D684" s="224"/>
      <c r="E684" s="224">
        <v>11.15</v>
      </c>
      <c r="F684" s="224"/>
      <c r="G684" s="224">
        <v>8.24</v>
      </c>
      <c r="H684" s="224"/>
      <c r="I684" s="224">
        <v>1.82</v>
      </c>
      <c r="J684" s="224"/>
      <c r="K684" s="224">
        <v>2.58</v>
      </c>
    </row>
    <row r="685" spans="1:11" x14ac:dyDescent="0.25">
      <c r="A685" s="224">
        <v>12.62</v>
      </c>
      <c r="B685" s="224"/>
      <c r="C685" s="224">
        <v>29.13</v>
      </c>
      <c r="D685" s="224"/>
      <c r="E685" s="224">
        <v>11.15</v>
      </c>
      <c r="F685" s="224"/>
      <c r="G685" s="224">
        <v>8.23</v>
      </c>
      <c r="H685" s="224"/>
      <c r="I685" s="224">
        <v>1.82</v>
      </c>
      <c r="J685" s="224"/>
      <c r="K685" s="224">
        <v>2.58</v>
      </c>
    </row>
    <row r="686" spans="1:11" x14ac:dyDescent="0.25">
      <c r="A686" s="224">
        <v>12.7</v>
      </c>
      <c r="B686" s="224"/>
      <c r="C686" s="224">
        <v>29.12</v>
      </c>
      <c r="D686" s="224"/>
      <c r="E686" s="224">
        <v>11.15</v>
      </c>
      <c r="F686" s="224"/>
      <c r="G686" s="224">
        <v>8.2100000000000009</v>
      </c>
      <c r="H686" s="224"/>
      <c r="I686" s="224">
        <v>1.99</v>
      </c>
      <c r="J686" s="224"/>
      <c r="K686" s="224">
        <v>2.4700000000000002</v>
      </c>
    </row>
    <row r="687" spans="1:11" x14ac:dyDescent="0.25">
      <c r="A687" s="224">
        <v>12.8</v>
      </c>
      <c r="B687" s="224"/>
      <c r="C687" s="224">
        <v>29.12</v>
      </c>
      <c r="D687" s="224"/>
      <c r="E687" s="224">
        <v>11.16</v>
      </c>
      <c r="F687" s="224"/>
      <c r="G687" s="224">
        <v>8.19</v>
      </c>
      <c r="H687" s="224"/>
      <c r="I687" s="224">
        <v>1.99</v>
      </c>
      <c r="J687" s="224"/>
      <c r="K687" s="224">
        <v>2.4700000000000002</v>
      </c>
    </row>
    <row r="688" spans="1:11" x14ac:dyDescent="0.25">
      <c r="A688" s="224">
        <v>12.92</v>
      </c>
      <c r="B688" s="224"/>
      <c r="C688" s="224">
        <v>29.13</v>
      </c>
      <c r="D688" s="224"/>
      <c r="E688" s="224">
        <v>11.15</v>
      </c>
      <c r="F688" s="224"/>
      <c r="G688" s="224">
        <v>8.19</v>
      </c>
      <c r="H688" s="224"/>
      <c r="I688" s="224">
        <v>2.0699999999999998</v>
      </c>
      <c r="J688" s="224"/>
      <c r="K688" s="224">
        <v>2.46</v>
      </c>
    </row>
    <row r="689" spans="1:11" x14ac:dyDescent="0.25">
      <c r="A689" s="224">
        <v>12.99</v>
      </c>
      <c r="B689" s="224"/>
      <c r="C689" s="224">
        <v>29.13</v>
      </c>
      <c r="D689" s="224"/>
      <c r="E689" s="224">
        <v>11.15</v>
      </c>
      <c r="F689" s="224"/>
      <c r="G689" s="224">
        <v>8.1999999999999993</v>
      </c>
      <c r="H689" s="224"/>
      <c r="I689" s="224">
        <v>2.15</v>
      </c>
      <c r="J689" s="224"/>
      <c r="K689" s="224">
        <v>2.4700000000000002</v>
      </c>
    </row>
    <row r="690" spans="1:11" x14ac:dyDescent="0.25">
      <c r="A690" s="224">
        <v>13.08</v>
      </c>
      <c r="B690" s="224"/>
      <c r="C690" s="224">
        <v>29.12</v>
      </c>
      <c r="D690" s="224"/>
      <c r="E690" s="224">
        <v>11.15</v>
      </c>
      <c r="F690" s="224"/>
      <c r="G690" s="224">
        <v>8.2200000000000006</v>
      </c>
      <c r="H690" s="224"/>
      <c r="I690" s="224">
        <v>2.1800000000000002</v>
      </c>
      <c r="J690" s="224"/>
      <c r="K690" s="224">
        <v>2.61</v>
      </c>
    </row>
    <row r="691" spans="1:11" x14ac:dyDescent="0.25">
      <c r="A691" s="224">
        <v>13.21</v>
      </c>
      <c r="B691" s="224"/>
      <c r="C691" s="224">
        <v>29.14</v>
      </c>
      <c r="D691" s="224"/>
      <c r="E691" s="224">
        <v>11.15</v>
      </c>
      <c r="F691" s="224"/>
      <c r="G691" s="224">
        <v>8.2200000000000006</v>
      </c>
      <c r="H691" s="224"/>
      <c r="I691" s="224">
        <v>2.21</v>
      </c>
      <c r="J691" s="224"/>
      <c r="K691" s="224">
        <v>2.76</v>
      </c>
    </row>
    <row r="692" spans="1:11" x14ac:dyDescent="0.25">
      <c r="A692" s="224">
        <v>13.3</v>
      </c>
      <c r="B692" s="224"/>
      <c r="C692" s="224">
        <v>29.13</v>
      </c>
      <c r="D692" s="224"/>
      <c r="E692" s="224">
        <v>11.15</v>
      </c>
      <c r="F692" s="224"/>
      <c r="G692" s="224">
        <v>8.2200000000000006</v>
      </c>
      <c r="H692" s="224"/>
      <c r="I692" s="224">
        <v>2.17</v>
      </c>
      <c r="J692" s="224"/>
      <c r="K692" s="224">
        <v>2.66</v>
      </c>
    </row>
    <row r="693" spans="1:11" x14ac:dyDescent="0.25">
      <c r="A693" s="224">
        <v>13.35</v>
      </c>
      <c r="B693" s="224"/>
      <c r="C693" s="224">
        <v>29.13</v>
      </c>
      <c r="D693" s="224"/>
      <c r="E693" s="224">
        <v>11.15</v>
      </c>
      <c r="F693" s="224"/>
      <c r="G693" s="224">
        <v>8.1999999999999993</v>
      </c>
      <c r="H693" s="224"/>
      <c r="I693" s="224">
        <v>2.12</v>
      </c>
      <c r="J693" s="224"/>
      <c r="K693" s="224">
        <v>2.56</v>
      </c>
    </row>
    <row r="694" spans="1:11" x14ac:dyDescent="0.25">
      <c r="A694" s="224">
        <v>13.46</v>
      </c>
      <c r="B694" s="224"/>
      <c r="C694" s="224">
        <v>29.13</v>
      </c>
      <c r="D694" s="224"/>
      <c r="E694" s="224">
        <v>11.15</v>
      </c>
      <c r="F694" s="224"/>
      <c r="G694" s="224">
        <v>8.16</v>
      </c>
      <c r="H694" s="224"/>
      <c r="I694" s="224">
        <v>2.23</v>
      </c>
      <c r="J694" s="224"/>
      <c r="K694" s="224">
        <v>2.71</v>
      </c>
    </row>
    <row r="695" spans="1:11" x14ac:dyDescent="0.25">
      <c r="A695" s="224">
        <v>13.59</v>
      </c>
      <c r="B695" s="224"/>
      <c r="C695" s="224">
        <v>29.13</v>
      </c>
      <c r="D695" s="224"/>
      <c r="E695" s="224">
        <v>11.15</v>
      </c>
      <c r="F695" s="224"/>
      <c r="G695" s="224">
        <v>8.09</v>
      </c>
      <c r="H695" s="224"/>
      <c r="I695" s="224">
        <v>2.33</v>
      </c>
      <c r="J695" s="224"/>
      <c r="K695" s="224">
        <v>2.88</v>
      </c>
    </row>
    <row r="696" spans="1:11" x14ac:dyDescent="0.25">
      <c r="A696" s="224">
        <v>13.63</v>
      </c>
      <c r="B696" s="224"/>
      <c r="C696" s="224">
        <v>29.12</v>
      </c>
      <c r="D696" s="224"/>
      <c r="E696" s="224">
        <v>11.16</v>
      </c>
      <c r="F696" s="224"/>
      <c r="G696" s="224">
        <v>8.01</v>
      </c>
      <c r="H696" s="224"/>
      <c r="I696" s="224">
        <v>2.2799999999999998</v>
      </c>
      <c r="J696" s="224"/>
      <c r="K696" s="224">
        <v>2.82</v>
      </c>
    </row>
    <row r="697" spans="1:11" x14ac:dyDescent="0.25">
      <c r="A697" s="224">
        <v>13.66</v>
      </c>
      <c r="B697" s="224"/>
      <c r="C697" s="224">
        <v>29.13</v>
      </c>
      <c r="D697" s="224"/>
      <c r="E697" s="224">
        <v>11.16</v>
      </c>
      <c r="F697" s="224"/>
      <c r="G697" s="224">
        <v>7.92</v>
      </c>
      <c r="H697" s="224"/>
      <c r="I697" s="224">
        <v>2.2400000000000002</v>
      </c>
      <c r="J697" s="224"/>
      <c r="K697" s="224">
        <v>2.77</v>
      </c>
    </row>
    <row r="698" spans="1:11" x14ac:dyDescent="0.25">
      <c r="A698" s="224">
        <v>13.77</v>
      </c>
      <c r="B698" s="224"/>
      <c r="C698" s="224">
        <v>29.12</v>
      </c>
      <c r="D698" s="224"/>
      <c r="E698" s="224">
        <v>11.17</v>
      </c>
      <c r="F698" s="224"/>
      <c r="G698" s="224">
        <v>7.84</v>
      </c>
      <c r="H698" s="224"/>
      <c r="I698" s="224">
        <v>2.25</v>
      </c>
      <c r="J698" s="224"/>
      <c r="K698" s="224">
        <v>2.73</v>
      </c>
    </row>
    <row r="699" spans="1:11" x14ac:dyDescent="0.25">
      <c r="A699" s="224">
        <v>13.88</v>
      </c>
      <c r="B699" s="224"/>
      <c r="C699" s="224">
        <v>29.14</v>
      </c>
      <c r="D699" s="224"/>
      <c r="E699" s="224">
        <v>11.17</v>
      </c>
      <c r="F699" s="224"/>
      <c r="G699" s="224">
        <v>7.79</v>
      </c>
      <c r="H699" s="224"/>
      <c r="I699" s="224">
        <v>2.2599999999999998</v>
      </c>
      <c r="J699" s="224"/>
      <c r="K699" s="224">
        <v>2.68</v>
      </c>
    </row>
    <row r="700" spans="1:11" x14ac:dyDescent="0.25">
      <c r="A700" s="224">
        <v>13.95</v>
      </c>
      <c r="B700" s="224"/>
      <c r="C700" s="224">
        <v>29.14</v>
      </c>
      <c r="D700" s="224"/>
      <c r="E700" s="224">
        <v>11.16</v>
      </c>
      <c r="F700" s="224"/>
      <c r="G700" s="224">
        <v>7.76</v>
      </c>
      <c r="H700" s="224"/>
      <c r="I700" s="224">
        <v>2.2799999999999998</v>
      </c>
      <c r="J700" s="224"/>
      <c r="K700" s="224">
        <v>2.72</v>
      </c>
    </row>
    <row r="701" spans="1:11" x14ac:dyDescent="0.25">
      <c r="A701" s="224">
        <v>14.04</v>
      </c>
      <c r="B701" s="224"/>
      <c r="C701" s="224">
        <v>29.16</v>
      </c>
      <c r="D701" s="224"/>
      <c r="E701" s="224">
        <v>11.14</v>
      </c>
      <c r="F701" s="224"/>
      <c r="G701" s="224">
        <v>7.75</v>
      </c>
      <c r="H701" s="224"/>
      <c r="I701" s="224">
        <v>2.29</v>
      </c>
      <c r="J701" s="224"/>
      <c r="K701" s="224">
        <v>2.76</v>
      </c>
    </row>
    <row r="702" spans="1:11" x14ac:dyDescent="0.25">
      <c r="A702" s="224">
        <v>14.16</v>
      </c>
      <c r="B702" s="224"/>
      <c r="C702" s="224">
        <v>29.15</v>
      </c>
      <c r="D702" s="224"/>
      <c r="E702" s="224">
        <v>11.12</v>
      </c>
      <c r="F702" s="224"/>
      <c r="G702" s="224">
        <v>7.76</v>
      </c>
      <c r="H702" s="224"/>
      <c r="I702" s="224">
        <v>2.34</v>
      </c>
      <c r="J702" s="224"/>
      <c r="K702" s="224">
        <v>2.64</v>
      </c>
    </row>
    <row r="703" spans="1:11" x14ac:dyDescent="0.25">
      <c r="A703" s="224">
        <v>14.26</v>
      </c>
      <c r="B703" s="224"/>
      <c r="C703" s="224">
        <v>29.14</v>
      </c>
      <c r="D703" s="224"/>
      <c r="E703" s="224">
        <v>11.12</v>
      </c>
      <c r="F703" s="224"/>
      <c r="G703" s="224">
        <v>7.78</v>
      </c>
      <c r="H703" s="224"/>
      <c r="I703" s="224">
        <v>2.38</v>
      </c>
      <c r="J703" s="224"/>
      <c r="K703" s="224">
        <v>2.5299999999999998</v>
      </c>
    </row>
    <row r="704" spans="1:11" x14ac:dyDescent="0.25">
      <c r="A704" s="224">
        <v>14.3</v>
      </c>
      <c r="B704" s="224"/>
      <c r="C704" s="224">
        <v>29.13</v>
      </c>
      <c r="D704" s="224"/>
      <c r="E704" s="224">
        <v>11.11</v>
      </c>
      <c r="F704" s="224"/>
      <c r="G704" s="224">
        <v>7.79</v>
      </c>
      <c r="H704" s="224"/>
      <c r="I704" s="224">
        <v>2.4300000000000002</v>
      </c>
      <c r="J704" s="224"/>
      <c r="K704" s="224">
        <v>2.72</v>
      </c>
    </row>
    <row r="705" spans="1:11" x14ac:dyDescent="0.25">
      <c r="A705" s="224">
        <v>14.33</v>
      </c>
      <c r="B705" s="224"/>
      <c r="C705" s="224">
        <v>29.13</v>
      </c>
      <c r="D705" s="224"/>
      <c r="E705" s="224">
        <v>11.11</v>
      </c>
      <c r="F705" s="224"/>
      <c r="G705" s="224">
        <v>7.77</v>
      </c>
      <c r="H705" s="224"/>
      <c r="I705" s="224">
        <v>2.48</v>
      </c>
      <c r="J705" s="224"/>
      <c r="K705" s="224">
        <v>2.92</v>
      </c>
    </row>
    <row r="706" spans="1:11" x14ac:dyDescent="0.25">
      <c r="A706" s="224">
        <v>14.34</v>
      </c>
      <c r="B706" s="224"/>
      <c r="C706" s="224">
        <v>29.12</v>
      </c>
      <c r="D706" s="224"/>
      <c r="E706" s="224">
        <v>11.1</v>
      </c>
      <c r="F706" s="224"/>
      <c r="G706" s="224">
        <v>7.74</v>
      </c>
      <c r="H706" s="224"/>
      <c r="I706" s="224">
        <v>2.52</v>
      </c>
      <c r="J706" s="224"/>
      <c r="K706" s="224">
        <v>2.99</v>
      </c>
    </row>
    <row r="709" spans="1:11" x14ac:dyDescent="0.25">
      <c r="A709" s="461" t="s">
        <v>299</v>
      </c>
      <c r="B709" s="461"/>
      <c r="C709" s="461"/>
      <c r="D709" s="461"/>
      <c r="E709" s="461"/>
      <c r="F709" s="462"/>
      <c r="G709" s="462"/>
      <c r="H709" s="462"/>
      <c r="I709" s="462"/>
      <c r="J709" s="462"/>
      <c r="K709" s="461"/>
    </row>
    <row r="710" spans="1:11" x14ac:dyDescent="0.25">
      <c r="A710" s="224">
        <v>0.04</v>
      </c>
      <c r="B710" s="224"/>
      <c r="C710" s="224">
        <v>28.48</v>
      </c>
      <c r="D710" s="224"/>
      <c r="E710" s="224">
        <v>16.57</v>
      </c>
      <c r="F710" s="224"/>
      <c r="G710" s="224">
        <v>13.79</v>
      </c>
      <c r="H710" s="224"/>
      <c r="I710" s="224">
        <v>1.1200000000000001</v>
      </c>
      <c r="J710" s="224"/>
      <c r="K710" s="224">
        <v>1.02</v>
      </c>
    </row>
    <row r="711" spans="1:11" x14ac:dyDescent="0.25">
      <c r="A711" s="224">
        <v>0.14000000000000001</v>
      </c>
      <c r="B711" s="224"/>
      <c r="C711" s="224">
        <v>28.55</v>
      </c>
      <c r="D711" s="224"/>
      <c r="E711" s="224">
        <v>16.489999999999998</v>
      </c>
      <c r="F711" s="224"/>
      <c r="G711" s="224">
        <v>13.77</v>
      </c>
      <c r="H711" s="224"/>
      <c r="I711" s="224">
        <v>1.37</v>
      </c>
      <c r="J711" s="224"/>
      <c r="K711" s="224">
        <v>1.54</v>
      </c>
    </row>
    <row r="712" spans="1:11" x14ac:dyDescent="0.25">
      <c r="A712" s="224">
        <v>0.26</v>
      </c>
      <c r="B712" s="224"/>
      <c r="C712" s="224">
        <v>28.75</v>
      </c>
      <c r="D712" s="224"/>
      <c r="E712" s="224">
        <v>16.22</v>
      </c>
      <c r="F712" s="224"/>
      <c r="G712" s="224">
        <v>13.84</v>
      </c>
      <c r="H712" s="224"/>
      <c r="I712" s="224">
        <v>1.37</v>
      </c>
      <c r="J712" s="224"/>
      <c r="K712" s="224">
        <v>1.54</v>
      </c>
    </row>
    <row r="713" spans="1:11" x14ac:dyDescent="0.25">
      <c r="A713" s="224">
        <v>0.39</v>
      </c>
      <c r="B713" s="224"/>
      <c r="C713" s="224">
        <v>28.65</v>
      </c>
      <c r="D713" s="224"/>
      <c r="E713" s="224">
        <v>16.02</v>
      </c>
      <c r="F713" s="224"/>
      <c r="G713" s="224">
        <v>13.93</v>
      </c>
      <c r="H713" s="224"/>
      <c r="I713" s="224">
        <v>1.54</v>
      </c>
      <c r="J713" s="224"/>
      <c r="K713" s="224">
        <v>1.86</v>
      </c>
    </row>
    <row r="714" spans="1:11" x14ac:dyDescent="0.25">
      <c r="A714" s="224">
        <v>0.52</v>
      </c>
      <c r="B714" s="224"/>
      <c r="C714" s="224">
        <v>28.44</v>
      </c>
      <c r="D714" s="224"/>
      <c r="E714" s="224">
        <v>16.07</v>
      </c>
      <c r="F714" s="224"/>
      <c r="G714" s="224">
        <v>13.83</v>
      </c>
      <c r="H714" s="224"/>
      <c r="I714" s="224">
        <v>1.54</v>
      </c>
      <c r="J714" s="224"/>
      <c r="K714" s="224">
        <v>1.86</v>
      </c>
    </row>
    <row r="715" spans="1:11" x14ac:dyDescent="0.25">
      <c r="A715" s="224">
        <v>0.63</v>
      </c>
      <c r="B715" s="224"/>
      <c r="C715" s="224">
        <v>28.45</v>
      </c>
      <c r="D715" s="224"/>
      <c r="E715" s="224">
        <v>16.12</v>
      </c>
      <c r="F715" s="224"/>
      <c r="G715" s="224">
        <v>13.59</v>
      </c>
      <c r="H715" s="224"/>
      <c r="I715" s="224">
        <v>1.83</v>
      </c>
      <c r="J715" s="224"/>
      <c r="K715" s="224">
        <v>1.89</v>
      </c>
    </row>
    <row r="716" spans="1:11" x14ac:dyDescent="0.25">
      <c r="A716" s="224">
        <v>0.68</v>
      </c>
      <c r="B716" s="224"/>
      <c r="C716" s="224">
        <v>28.7</v>
      </c>
      <c r="D716" s="224"/>
      <c r="E716" s="224">
        <v>15.44</v>
      </c>
      <c r="F716" s="224"/>
      <c r="G716" s="224">
        <v>11.46</v>
      </c>
      <c r="H716" s="224"/>
      <c r="I716" s="224">
        <v>1.38</v>
      </c>
      <c r="J716" s="224"/>
      <c r="K716" s="224">
        <v>1.87</v>
      </c>
    </row>
    <row r="717" spans="1:11" x14ac:dyDescent="0.25">
      <c r="A717" s="224">
        <v>0.68</v>
      </c>
      <c r="B717" s="224"/>
      <c r="C717" s="224">
        <v>28.46</v>
      </c>
      <c r="D717" s="224"/>
      <c r="E717" s="224">
        <v>15.96</v>
      </c>
      <c r="F717" s="224"/>
      <c r="G717" s="224">
        <v>11.67</v>
      </c>
      <c r="H717" s="224"/>
      <c r="I717" s="224">
        <v>2.23</v>
      </c>
      <c r="J717" s="224"/>
      <c r="K717" s="224">
        <v>1.91</v>
      </c>
    </row>
    <row r="718" spans="1:11" x14ac:dyDescent="0.25">
      <c r="A718" s="224">
        <v>0.69</v>
      </c>
      <c r="B718" s="224"/>
      <c r="C718" s="224">
        <v>28.76</v>
      </c>
      <c r="D718" s="224"/>
      <c r="E718" s="224">
        <v>15.26</v>
      </c>
      <c r="F718" s="224"/>
      <c r="G718" s="224">
        <v>11.43</v>
      </c>
      <c r="H718" s="224"/>
      <c r="I718" s="224">
        <v>1.38</v>
      </c>
      <c r="J718" s="224"/>
      <c r="K718" s="224">
        <v>1.87</v>
      </c>
    </row>
    <row r="719" spans="1:11" x14ac:dyDescent="0.25">
      <c r="A719" s="224">
        <v>0.7</v>
      </c>
      <c r="B719" s="224"/>
      <c r="C719" s="224">
        <v>28.88</v>
      </c>
      <c r="D719" s="224"/>
      <c r="E719" s="224">
        <v>15.02</v>
      </c>
      <c r="F719" s="224"/>
      <c r="G719" s="224">
        <v>11.43</v>
      </c>
      <c r="H719" s="224"/>
      <c r="I719" s="224">
        <v>1.37</v>
      </c>
      <c r="J719" s="224"/>
      <c r="K719" s="224">
        <v>1.66</v>
      </c>
    </row>
    <row r="720" spans="1:11" x14ac:dyDescent="0.25">
      <c r="A720" s="224">
        <v>0.71</v>
      </c>
      <c r="B720" s="224"/>
      <c r="C720" s="224">
        <v>28.69</v>
      </c>
      <c r="D720" s="224"/>
      <c r="E720" s="224">
        <v>15.56</v>
      </c>
      <c r="F720" s="224"/>
      <c r="G720" s="224">
        <v>11.47</v>
      </c>
      <c r="H720" s="224"/>
      <c r="I720" s="224">
        <v>1.47</v>
      </c>
      <c r="J720" s="224"/>
      <c r="K720" s="224">
        <v>1.86</v>
      </c>
    </row>
    <row r="721" spans="1:11" x14ac:dyDescent="0.25">
      <c r="A721" s="224">
        <v>0.71</v>
      </c>
      <c r="B721" s="224"/>
      <c r="C721" s="224">
        <v>28.52</v>
      </c>
      <c r="D721" s="224"/>
      <c r="E721" s="224">
        <v>15.94</v>
      </c>
      <c r="F721" s="224"/>
      <c r="G721" s="224">
        <v>11.5</v>
      </c>
      <c r="H721" s="224"/>
      <c r="I721" s="224">
        <v>2.23</v>
      </c>
      <c r="J721" s="224"/>
      <c r="K721" s="224">
        <v>1.91</v>
      </c>
    </row>
    <row r="722" spans="1:11" x14ac:dyDescent="0.25">
      <c r="A722" s="224">
        <v>0.71</v>
      </c>
      <c r="B722" s="224"/>
      <c r="C722" s="224">
        <v>28.51</v>
      </c>
      <c r="D722" s="224"/>
      <c r="E722" s="224">
        <v>16.11</v>
      </c>
      <c r="F722" s="224"/>
      <c r="G722" s="224">
        <v>13.28</v>
      </c>
      <c r="H722" s="224"/>
      <c r="I722" s="224">
        <v>1.83</v>
      </c>
      <c r="J722" s="224"/>
      <c r="K722" s="224">
        <v>1.89</v>
      </c>
    </row>
    <row r="723" spans="1:11" x14ac:dyDescent="0.25">
      <c r="A723" s="224">
        <v>0.73</v>
      </c>
      <c r="B723" s="224"/>
      <c r="C723" s="224">
        <v>28.78</v>
      </c>
      <c r="D723" s="224"/>
      <c r="E723" s="224">
        <v>14.88</v>
      </c>
      <c r="F723" s="224"/>
      <c r="G723" s="224">
        <v>11.53</v>
      </c>
      <c r="H723" s="224"/>
      <c r="I723" s="224">
        <v>1.37</v>
      </c>
      <c r="J723" s="224"/>
      <c r="K723" s="224">
        <v>1.66</v>
      </c>
    </row>
    <row r="724" spans="1:11" x14ac:dyDescent="0.25">
      <c r="A724" s="224">
        <v>0.73</v>
      </c>
      <c r="B724" s="224"/>
      <c r="C724" s="224">
        <v>28.57</v>
      </c>
      <c r="D724" s="224"/>
      <c r="E724" s="224">
        <v>15.93</v>
      </c>
      <c r="F724" s="224"/>
      <c r="G724" s="224">
        <v>11.94</v>
      </c>
      <c r="H724" s="224"/>
      <c r="I724" s="224">
        <v>1.64</v>
      </c>
      <c r="J724" s="224"/>
      <c r="K724" s="224">
        <v>1.91</v>
      </c>
    </row>
    <row r="725" spans="1:11" x14ac:dyDescent="0.25">
      <c r="A725" s="224">
        <v>0.73</v>
      </c>
      <c r="B725" s="224"/>
      <c r="C725" s="224">
        <v>28.54</v>
      </c>
      <c r="D725" s="224"/>
      <c r="E725" s="224">
        <v>16</v>
      </c>
      <c r="F725" s="224"/>
      <c r="G725" s="224">
        <v>12.25</v>
      </c>
      <c r="H725" s="224"/>
      <c r="I725" s="224">
        <v>1.64</v>
      </c>
      <c r="J725" s="224"/>
      <c r="K725" s="224">
        <v>1.91</v>
      </c>
    </row>
    <row r="726" spans="1:11" x14ac:dyDescent="0.25">
      <c r="A726" s="224">
        <v>0.73</v>
      </c>
      <c r="B726" s="224"/>
      <c r="C726" s="224">
        <v>28.5</v>
      </c>
      <c r="D726" s="224"/>
      <c r="E726" s="224">
        <v>16.059999999999999</v>
      </c>
      <c r="F726" s="224"/>
      <c r="G726" s="224">
        <v>12.56</v>
      </c>
      <c r="H726" s="224"/>
      <c r="I726" s="224">
        <v>1.83</v>
      </c>
      <c r="J726" s="224"/>
      <c r="K726" s="224">
        <v>1.83</v>
      </c>
    </row>
    <row r="727" spans="1:11" x14ac:dyDescent="0.25">
      <c r="A727" s="224">
        <v>0.73</v>
      </c>
      <c r="B727" s="224"/>
      <c r="C727" s="224">
        <v>28.53</v>
      </c>
      <c r="D727" s="224"/>
      <c r="E727" s="224">
        <v>16.07</v>
      </c>
      <c r="F727" s="224"/>
      <c r="G727" s="224">
        <v>12.92</v>
      </c>
      <c r="H727" s="224"/>
      <c r="I727" s="224">
        <v>1.83</v>
      </c>
      <c r="J727" s="224"/>
      <c r="K727" s="224">
        <v>1.83</v>
      </c>
    </row>
    <row r="728" spans="1:11" x14ac:dyDescent="0.25">
      <c r="A728" s="224">
        <v>0.75</v>
      </c>
      <c r="B728" s="224"/>
      <c r="C728" s="224">
        <v>28.68</v>
      </c>
      <c r="D728" s="224"/>
      <c r="E728" s="224">
        <v>15.75</v>
      </c>
      <c r="F728" s="224"/>
      <c r="G728" s="224">
        <v>11.44</v>
      </c>
      <c r="H728" s="224"/>
      <c r="I728" s="224">
        <v>1.47</v>
      </c>
      <c r="J728" s="224"/>
      <c r="K728" s="224">
        <v>1.86</v>
      </c>
    </row>
    <row r="729" spans="1:11" x14ac:dyDescent="0.25">
      <c r="A729" s="224">
        <v>0.79</v>
      </c>
      <c r="B729" s="224"/>
      <c r="C729" s="224">
        <v>28.68</v>
      </c>
      <c r="D729" s="224"/>
      <c r="E729" s="224">
        <v>14.86</v>
      </c>
      <c r="F729" s="224"/>
      <c r="G729" s="224">
        <v>11.68</v>
      </c>
      <c r="H729" s="224"/>
      <c r="I729" s="224">
        <v>1.3</v>
      </c>
      <c r="J729" s="224"/>
      <c r="K729" s="224">
        <v>1.72</v>
      </c>
    </row>
    <row r="730" spans="1:11" x14ac:dyDescent="0.25">
      <c r="A730" s="224">
        <v>0.87</v>
      </c>
      <c r="B730" s="224"/>
      <c r="C730" s="224">
        <v>28.68</v>
      </c>
      <c r="D730" s="224"/>
      <c r="E730" s="224">
        <v>14.86</v>
      </c>
      <c r="F730" s="224"/>
      <c r="G730" s="224">
        <v>11.84</v>
      </c>
      <c r="H730" s="224"/>
      <c r="I730" s="224">
        <v>1.3</v>
      </c>
      <c r="J730" s="224"/>
      <c r="K730" s="224">
        <v>1.72</v>
      </c>
    </row>
    <row r="731" spans="1:11" x14ac:dyDescent="0.25">
      <c r="A731" s="224">
        <v>0.94</v>
      </c>
      <c r="B731" s="224"/>
      <c r="C731" s="224">
        <v>28.66</v>
      </c>
      <c r="D731" s="224"/>
      <c r="E731" s="224">
        <v>14.91</v>
      </c>
      <c r="F731" s="224"/>
      <c r="G731" s="224">
        <v>11.95</v>
      </c>
      <c r="H731" s="224"/>
      <c r="I731" s="224">
        <v>1.31</v>
      </c>
      <c r="J731" s="224"/>
      <c r="K731" s="224">
        <v>2.09</v>
      </c>
    </row>
    <row r="732" spans="1:11" x14ac:dyDescent="0.25">
      <c r="A732" s="224">
        <v>1</v>
      </c>
      <c r="B732" s="224"/>
      <c r="C732" s="224">
        <v>28.81</v>
      </c>
      <c r="D732" s="224"/>
      <c r="E732" s="224">
        <v>14.78</v>
      </c>
      <c r="F732" s="224"/>
      <c r="G732" s="224">
        <v>12.06</v>
      </c>
      <c r="H732" s="224"/>
      <c r="I732" s="224">
        <v>1.31</v>
      </c>
      <c r="J732" s="224"/>
      <c r="K732" s="224">
        <v>2.09</v>
      </c>
    </row>
    <row r="733" spans="1:11" x14ac:dyDescent="0.25">
      <c r="A733" s="224">
        <v>1.1200000000000001</v>
      </c>
      <c r="B733" s="224"/>
      <c r="C733" s="224">
        <v>28.81</v>
      </c>
      <c r="D733" s="224"/>
      <c r="E733" s="224">
        <v>14.63</v>
      </c>
      <c r="F733" s="224"/>
      <c r="G733" s="224">
        <v>12.18</v>
      </c>
      <c r="H733" s="224"/>
      <c r="I733" s="224">
        <v>1.42</v>
      </c>
      <c r="J733" s="224"/>
      <c r="K733" s="224">
        <v>2.88</v>
      </c>
    </row>
    <row r="734" spans="1:11" x14ac:dyDescent="0.25">
      <c r="A734" s="224">
        <v>1.25</v>
      </c>
      <c r="B734" s="224"/>
      <c r="C734" s="224">
        <v>28.73</v>
      </c>
      <c r="D734" s="224"/>
      <c r="E734" s="224">
        <v>14.6</v>
      </c>
      <c r="F734" s="224"/>
      <c r="G734" s="224">
        <v>12.27</v>
      </c>
      <c r="H734" s="224"/>
      <c r="I734" s="224">
        <v>1.41</v>
      </c>
      <c r="J734" s="224"/>
      <c r="K734" s="224">
        <v>2.89</v>
      </c>
    </row>
    <row r="735" spans="1:11" x14ac:dyDescent="0.25">
      <c r="A735" s="224">
        <v>1.37</v>
      </c>
      <c r="B735" s="224"/>
      <c r="C735" s="224">
        <v>28.85</v>
      </c>
      <c r="D735" s="224"/>
      <c r="E735" s="224">
        <v>14.46</v>
      </c>
      <c r="F735" s="224"/>
      <c r="G735" s="224">
        <v>12.32</v>
      </c>
      <c r="H735" s="224"/>
      <c r="I735" s="224">
        <v>1.5</v>
      </c>
      <c r="J735" s="224"/>
      <c r="K735" s="224">
        <v>3.34</v>
      </c>
    </row>
    <row r="736" spans="1:11" x14ac:dyDescent="0.25">
      <c r="A736" s="224">
        <v>1.5</v>
      </c>
      <c r="B736" s="224"/>
      <c r="C736" s="224">
        <v>28.83</v>
      </c>
      <c r="D736" s="224"/>
      <c r="E736" s="224">
        <v>14.34</v>
      </c>
      <c r="F736" s="224"/>
      <c r="G736" s="224">
        <v>12.4</v>
      </c>
      <c r="H736" s="224"/>
      <c r="I736" s="224">
        <v>1.5</v>
      </c>
      <c r="J736" s="224"/>
      <c r="K736" s="224">
        <v>3.34</v>
      </c>
    </row>
    <row r="737" spans="1:11" x14ac:dyDescent="0.25">
      <c r="A737" s="224">
        <v>1.64</v>
      </c>
      <c r="B737" s="224"/>
      <c r="C737" s="224">
        <v>28.82</v>
      </c>
      <c r="D737" s="224"/>
      <c r="E737" s="224">
        <v>14.26</v>
      </c>
      <c r="F737" s="224"/>
      <c r="G737" s="224">
        <v>12.48</v>
      </c>
      <c r="H737" s="224"/>
      <c r="I737" s="224">
        <v>1.35</v>
      </c>
      <c r="J737" s="224"/>
      <c r="K737" s="224">
        <v>3.96</v>
      </c>
    </row>
    <row r="738" spans="1:11" x14ac:dyDescent="0.25">
      <c r="A738" s="224">
        <v>1.77</v>
      </c>
      <c r="B738" s="224"/>
      <c r="C738" s="224">
        <v>28.79</v>
      </c>
      <c r="D738" s="224"/>
      <c r="E738" s="224">
        <v>14.21</v>
      </c>
      <c r="F738" s="224"/>
      <c r="G738" s="224">
        <v>12.57</v>
      </c>
      <c r="H738" s="224"/>
      <c r="I738" s="224">
        <v>1.35</v>
      </c>
      <c r="J738" s="224"/>
      <c r="K738" s="224">
        <v>3.96</v>
      </c>
    </row>
    <row r="739" spans="1:11" x14ac:dyDescent="0.25">
      <c r="A739" s="224">
        <v>1.9</v>
      </c>
      <c r="B739" s="224"/>
      <c r="C739" s="224">
        <v>28.8</v>
      </c>
      <c r="D739" s="224"/>
      <c r="E739" s="224">
        <v>14.17</v>
      </c>
      <c r="F739" s="224"/>
      <c r="G739" s="224">
        <v>12.65</v>
      </c>
      <c r="H739" s="224"/>
      <c r="I739" s="224">
        <v>1.37</v>
      </c>
      <c r="J739" s="224"/>
      <c r="K739" s="224">
        <v>4.2</v>
      </c>
    </row>
    <row r="740" spans="1:11" x14ac:dyDescent="0.25">
      <c r="A740" s="224">
        <v>2.02</v>
      </c>
      <c r="B740" s="224"/>
      <c r="C740" s="224">
        <v>28.84</v>
      </c>
      <c r="D740" s="224"/>
      <c r="E740" s="224">
        <v>14.1</v>
      </c>
      <c r="F740" s="224"/>
      <c r="G740" s="224">
        <v>12.76</v>
      </c>
      <c r="H740" s="224"/>
      <c r="I740" s="224">
        <v>1.37</v>
      </c>
      <c r="J740" s="224"/>
      <c r="K740" s="224">
        <v>4.2</v>
      </c>
    </row>
    <row r="741" spans="1:11" x14ac:dyDescent="0.25">
      <c r="A741" s="224">
        <v>2.15</v>
      </c>
      <c r="B741" s="224"/>
      <c r="C741" s="224">
        <v>28.81</v>
      </c>
      <c r="D741" s="224"/>
      <c r="E741" s="224">
        <v>14.07</v>
      </c>
      <c r="F741" s="224"/>
      <c r="G741" s="224">
        <v>12.86</v>
      </c>
      <c r="H741" s="224"/>
      <c r="I741" s="224">
        <v>1.43</v>
      </c>
      <c r="J741" s="224"/>
      <c r="K741" s="224">
        <v>5.15</v>
      </c>
    </row>
    <row r="742" spans="1:11" x14ac:dyDescent="0.25">
      <c r="A742" s="224">
        <v>2.25</v>
      </c>
      <c r="B742" s="224"/>
      <c r="C742" s="224">
        <v>28.82</v>
      </c>
      <c r="D742" s="224"/>
      <c r="E742" s="224">
        <v>14.05</v>
      </c>
      <c r="F742" s="224"/>
      <c r="G742" s="224">
        <v>12.9</v>
      </c>
      <c r="H742" s="224"/>
      <c r="I742" s="224">
        <v>1.48</v>
      </c>
      <c r="J742" s="224"/>
      <c r="K742" s="224">
        <v>5.15</v>
      </c>
    </row>
    <row r="743" spans="1:11" x14ac:dyDescent="0.25">
      <c r="A743" s="224">
        <v>2.37</v>
      </c>
      <c r="B743" s="224"/>
      <c r="C743" s="224">
        <v>28.82</v>
      </c>
      <c r="D743" s="224"/>
      <c r="E743" s="224">
        <v>14.02</v>
      </c>
      <c r="F743" s="224"/>
      <c r="G743" s="224">
        <v>12.9</v>
      </c>
      <c r="H743" s="224"/>
      <c r="I743" s="224">
        <v>1.42</v>
      </c>
      <c r="J743" s="224"/>
      <c r="K743" s="224">
        <v>4.95</v>
      </c>
    </row>
    <row r="744" spans="1:11" x14ac:dyDescent="0.25">
      <c r="A744" s="224">
        <v>2.4900000000000002</v>
      </c>
      <c r="B744" s="224"/>
      <c r="C744" s="224">
        <v>28.84</v>
      </c>
      <c r="D744" s="224"/>
      <c r="E744" s="224">
        <v>13.99</v>
      </c>
      <c r="F744" s="224"/>
      <c r="G744" s="224">
        <v>12.82</v>
      </c>
      <c r="H744" s="224"/>
      <c r="I744" s="224">
        <v>1.35</v>
      </c>
      <c r="J744" s="224"/>
      <c r="K744" s="224">
        <v>4.75</v>
      </c>
    </row>
    <row r="745" spans="1:11" x14ac:dyDescent="0.25">
      <c r="A745" s="224">
        <v>2.62</v>
      </c>
      <c r="B745" s="224"/>
      <c r="C745" s="224">
        <v>28.87</v>
      </c>
      <c r="D745" s="224"/>
      <c r="E745" s="224">
        <v>13.93</v>
      </c>
      <c r="F745" s="224"/>
      <c r="G745" s="224">
        <v>12.69</v>
      </c>
      <c r="H745" s="224"/>
      <c r="I745" s="224">
        <v>1.35</v>
      </c>
      <c r="J745" s="224"/>
      <c r="K745" s="224">
        <v>4.96</v>
      </c>
    </row>
    <row r="746" spans="1:11" x14ac:dyDescent="0.25">
      <c r="A746" s="224">
        <v>2.75</v>
      </c>
      <c r="B746" s="224"/>
      <c r="C746" s="224">
        <v>28.88</v>
      </c>
      <c r="D746" s="224"/>
      <c r="E746" s="224">
        <v>13.87</v>
      </c>
      <c r="F746" s="224"/>
      <c r="G746" s="224">
        <v>12.53</v>
      </c>
      <c r="H746" s="224"/>
      <c r="I746" s="224">
        <v>1.35</v>
      </c>
      <c r="J746" s="224"/>
      <c r="K746" s="224">
        <v>5.16</v>
      </c>
    </row>
    <row r="747" spans="1:11" x14ac:dyDescent="0.25">
      <c r="A747" s="224">
        <v>2.86</v>
      </c>
      <c r="B747" s="224"/>
      <c r="C747" s="224">
        <v>28.89</v>
      </c>
      <c r="D747" s="224"/>
      <c r="E747" s="224">
        <v>13.8</v>
      </c>
      <c r="F747" s="224"/>
      <c r="G747" s="224">
        <v>12.34</v>
      </c>
      <c r="H747" s="224"/>
      <c r="I747" s="224">
        <v>1.36</v>
      </c>
      <c r="J747" s="224"/>
      <c r="K747" s="224">
        <v>5.2</v>
      </c>
    </row>
    <row r="748" spans="1:11" x14ac:dyDescent="0.25">
      <c r="A748" s="224">
        <v>2.98</v>
      </c>
      <c r="B748" s="224"/>
      <c r="C748" s="224">
        <v>28.84</v>
      </c>
      <c r="D748" s="224"/>
      <c r="E748" s="224">
        <v>13.8</v>
      </c>
      <c r="F748" s="224"/>
      <c r="G748" s="224">
        <v>12.15</v>
      </c>
      <c r="H748" s="224"/>
      <c r="I748" s="224">
        <v>1.36</v>
      </c>
      <c r="J748" s="224"/>
      <c r="K748" s="224">
        <v>5.24</v>
      </c>
    </row>
    <row r="749" spans="1:11" x14ac:dyDescent="0.25">
      <c r="A749" s="224">
        <v>3.09</v>
      </c>
      <c r="B749" s="224"/>
      <c r="C749" s="224">
        <v>28.89</v>
      </c>
      <c r="D749" s="224"/>
      <c r="E749" s="224">
        <v>13.75</v>
      </c>
      <c r="F749" s="224"/>
      <c r="G749" s="224">
        <v>12</v>
      </c>
      <c r="H749" s="224"/>
      <c r="I749" s="224">
        <v>1.38</v>
      </c>
      <c r="J749" s="224"/>
      <c r="K749" s="224">
        <v>5.37</v>
      </c>
    </row>
    <row r="750" spans="1:11" x14ac:dyDescent="0.25">
      <c r="A750" s="224">
        <v>3.22</v>
      </c>
      <c r="B750" s="224"/>
      <c r="C750" s="224">
        <v>28.92</v>
      </c>
      <c r="D750" s="224"/>
      <c r="E750" s="224">
        <v>13.66</v>
      </c>
      <c r="F750" s="224"/>
      <c r="G750" s="224">
        <v>11.92</v>
      </c>
      <c r="H750" s="224"/>
      <c r="I750" s="224">
        <v>1.41</v>
      </c>
      <c r="J750" s="224"/>
      <c r="K750" s="224">
        <v>5.49</v>
      </c>
    </row>
    <row r="751" spans="1:11" x14ac:dyDescent="0.25">
      <c r="A751" s="224">
        <v>3.35</v>
      </c>
      <c r="B751" s="224"/>
      <c r="C751" s="224">
        <v>28.9</v>
      </c>
      <c r="D751" s="224"/>
      <c r="E751" s="224">
        <v>13.62</v>
      </c>
      <c r="F751" s="224"/>
      <c r="G751" s="224">
        <v>11.93</v>
      </c>
      <c r="H751" s="224"/>
      <c r="I751" s="224">
        <v>1.43</v>
      </c>
      <c r="J751" s="224"/>
      <c r="K751" s="224">
        <v>5.49</v>
      </c>
    </row>
    <row r="752" spans="1:11" x14ac:dyDescent="0.25">
      <c r="A752" s="224">
        <v>3.47</v>
      </c>
      <c r="B752" s="224"/>
      <c r="C752" s="224">
        <v>28.91</v>
      </c>
      <c r="D752" s="224"/>
      <c r="E752" s="224">
        <v>13.58</v>
      </c>
      <c r="F752" s="224"/>
      <c r="G752" s="224">
        <v>12.01</v>
      </c>
      <c r="H752" s="224"/>
      <c r="I752" s="224">
        <v>1.45</v>
      </c>
      <c r="J752" s="224"/>
      <c r="K752" s="224">
        <v>5.48</v>
      </c>
    </row>
    <row r="753" spans="1:11" x14ac:dyDescent="0.25">
      <c r="A753" s="224">
        <v>3.6</v>
      </c>
      <c r="B753" s="224"/>
      <c r="C753" s="224">
        <v>28.92</v>
      </c>
      <c r="D753" s="224"/>
      <c r="E753" s="224">
        <v>13.51</v>
      </c>
      <c r="F753" s="224"/>
      <c r="G753" s="224">
        <v>12.14</v>
      </c>
      <c r="H753" s="224"/>
      <c r="I753" s="224">
        <v>1.41</v>
      </c>
      <c r="J753" s="224"/>
      <c r="K753" s="224">
        <v>5.09</v>
      </c>
    </row>
    <row r="754" spans="1:11" x14ac:dyDescent="0.25">
      <c r="A754" s="224">
        <v>3.73</v>
      </c>
      <c r="B754" s="224"/>
      <c r="C754" s="224">
        <v>28.9</v>
      </c>
      <c r="D754" s="224"/>
      <c r="E754" s="224">
        <v>13.48</v>
      </c>
      <c r="F754" s="224"/>
      <c r="G754" s="224">
        <v>12.27</v>
      </c>
      <c r="H754" s="224"/>
      <c r="I754" s="224">
        <v>1.37</v>
      </c>
      <c r="J754" s="224"/>
      <c r="K754" s="224">
        <v>4.71</v>
      </c>
    </row>
    <row r="755" spans="1:11" x14ac:dyDescent="0.25">
      <c r="A755" s="224">
        <v>3.86</v>
      </c>
      <c r="B755" s="224"/>
      <c r="C755" s="224">
        <v>28.9</v>
      </c>
      <c r="D755" s="224"/>
      <c r="E755" s="224">
        <v>13.45</v>
      </c>
      <c r="F755" s="224"/>
      <c r="G755" s="224">
        <v>12.4</v>
      </c>
      <c r="H755" s="224"/>
      <c r="I755" s="224">
        <v>1.39</v>
      </c>
      <c r="J755" s="224"/>
      <c r="K755" s="224">
        <v>4.7300000000000004</v>
      </c>
    </row>
    <row r="756" spans="1:11" x14ac:dyDescent="0.25">
      <c r="A756" s="224">
        <v>3.99</v>
      </c>
      <c r="B756" s="224"/>
      <c r="C756" s="224">
        <v>28.91</v>
      </c>
      <c r="D756" s="224"/>
      <c r="E756" s="224">
        <v>13.43</v>
      </c>
      <c r="F756" s="224"/>
      <c r="G756" s="224">
        <v>12.48</v>
      </c>
      <c r="H756" s="224"/>
      <c r="I756" s="224">
        <v>1.41</v>
      </c>
      <c r="J756" s="224"/>
      <c r="K756" s="224">
        <v>4.75</v>
      </c>
    </row>
    <row r="757" spans="1:11" x14ac:dyDescent="0.25">
      <c r="A757" s="224">
        <v>4.12</v>
      </c>
      <c r="B757" s="224"/>
      <c r="C757" s="224">
        <v>28.91</v>
      </c>
      <c r="D757" s="224"/>
      <c r="E757" s="224">
        <v>13.39</v>
      </c>
      <c r="F757" s="224"/>
      <c r="G757" s="224">
        <v>12.56</v>
      </c>
      <c r="H757" s="224"/>
      <c r="I757" s="224">
        <v>1.42</v>
      </c>
      <c r="J757" s="224"/>
      <c r="K757" s="224">
        <v>5</v>
      </c>
    </row>
    <row r="758" spans="1:11" x14ac:dyDescent="0.25">
      <c r="A758" s="224">
        <v>4.25</v>
      </c>
      <c r="B758" s="224"/>
      <c r="C758" s="224">
        <v>28.91</v>
      </c>
      <c r="D758" s="224"/>
      <c r="E758" s="224">
        <v>13.38</v>
      </c>
      <c r="F758" s="224"/>
      <c r="G758" s="224">
        <v>12.6</v>
      </c>
      <c r="H758" s="224"/>
      <c r="I758" s="224">
        <v>1.43</v>
      </c>
      <c r="J758" s="224"/>
      <c r="K758" s="224">
        <v>5.25</v>
      </c>
    </row>
    <row r="759" spans="1:11" x14ac:dyDescent="0.25">
      <c r="A759" s="224">
        <v>4.3499999999999996</v>
      </c>
      <c r="B759" s="224"/>
      <c r="C759" s="224">
        <v>28.91</v>
      </c>
      <c r="D759" s="224"/>
      <c r="E759" s="224">
        <v>13.36</v>
      </c>
      <c r="F759" s="224"/>
      <c r="G759" s="224">
        <v>12.57</v>
      </c>
      <c r="H759" s="224"/>
      <c r="I759" s="224">
        <v>1.44</v>
      </c>
      <c r="J759" s="224"/>
      <c r="K759" s="224">
        <v>5.54</v>
      </c>
    </row>
    <row r="760" spans="1:11" x14ac:dyDescent="0.25">
      <c r="A760" s="224">
        <v>4.4800000000000004</v>
      </c>
      <c r="B760" s="224"/>
      <c r="C760" s="224">
        <v>28.93</v>
      </c>
      <c r="D760" s="224"/>
      <c r="E760" s="224">
        <v>13.33</v>
      </c>
      <c r="F760" s="224"/>
      <c r="G760" s="224">
        <v>12.5</v>
      </c>
      <c r="H760" s="224"/>
      <c r="I760" s="224">
        <v>1.45</v>
      </c>
      <c r="J760" s="224"/>
      <c r="K760" s="224">
        <v>5.83</v>
      </c>
    </row>
    <row r="761" spans="1:11" x14ac:dyDescent="0.25">
      <c r="A761" s="224">
        <v>4.6100000000000003</v>
      </c>
      <c r="B761" s="224"/>
      <c r="C761" s="224">
        <v>28.91</v>
      </c>
      <c r="D761" s="224"/>
      <c r="E761" s="224">
        <v>13.31</v>
      </c>
      <c r="F761" s="224"/>
      <c r="G761" s="224">
        <v>12.42</v>
      </c>
      <c r="H761" s="224"/>
      <c r="I761" s="224">
        <v>1.45</v>
      </c>
      <c r="J761" s="224"/>
      <c r="K761" s="224">
        <v>5.95</v>
      </c>
    </row>
    <row r="762" spans="1:11" x14ac:dyDescent="0.25">
      <c r="A762" s="224">
        <v>4.72</v>
      </c>
      <c r="B762" s="224"/>
      <c r="C762" s="224">
        <v>28.94</v>
      </c>
      <c r="D762" s="224"/>
      <c r="E762" s="224">
        <v>13.27</v>
      </c>
      <c r="F762" s="224"/>
      <c r="G762" s="224">
        <v>12.31</v>
      </c>
      <c r="H762" s="224"/>
      <c r="I762" s="224">
        <v>1.44</v>
      </c>
      <c r="J762" s="224"/>
      <c r="K762" s="224">
        <v>6.06</v>
      </c>
    </row>
    <row r="763" spans="1:11" x14ac:dyDescent="0.25">
      <c r="A763" s="224">
        <v>4.84</v>
      </c>
      <c r="B763" s="224"/>
      <c r="C763" s="224">
        <v>28.93</v>
      </c>
      <c r="D763" s="224"/>
      <c r="E763" s="224">
        <v>13.24</v>
      </c>
      <c r="F763" s="224"/>
      <c r="G763" s="224">
        <v>12.2</v>
      </c>
      <c r="H763" s="224"/>
      <c r="I763" s="224">
        <v>1.42</v>
      </c>
      <c r="J763" s="224"/>
      <c r="K763" s="224">
        <v>6.01</v>
      </c>
    </row>
    <row r="764" spans="1:11" x14ac:dyDescent="0.25">
      <c r="A764" s="224">
        <v>4.96</v>
      </c>
      <c r="B764" s="224"/>
      <c r="C764" s="224">
        <v>28.94</v>
      </c>
      <c r="D764" s="224"/>
      <c r="E764" s="224">
        <v>13.21</v>
      </c>
      <c r="F764" s="224"/>
      <c r="G764" s="224">
        <v>12.07</v>
      </c>
      <c r="H764" s="224"/>
      <c r="I764" s="224">
        <v>1.39</v>
      </c>
      <c r="J764" s="224"/>
      <c r="K764" s="224">
        <v>5.96</v>
      </c>
    </row>
    <row r="765" spans="1:11" x14ac:dyDescent="0.25">
      <c r="A765" s="224">
        <v>5.09</v>
      </c>
      <c r="B765" s="224"/>
      <c r="C765" s="224">
        <v>28.92</v>
      </c>
      <c r="D765" s="224"/>
      <c r="E765" s="224">
        <v>13.2</v>
      </c>
      <c r="F765" s="224"/>
      <c r="G765" s="224">
        <v>11.92</v>
      </c>
      <c r="H765" s="224"/>
      <c r="I765" s="224">
        <v>1.35</v>
      </c>
      <c r="J765" s="224"/>
      <c r="K765" s="224">
        <v>5.51</v>
      </c>
    </row>
    <row r="766" spans="1:11" x14ac:dyDescent="0.25">
      <c r="A766" s="224">
        <v>5.19</v>
      </c>
      <c r="B766" s="224"/>
      <c r="C766" s="224">
        <v>28.94</v>
      </c>
      <c r="D766" s="224"/>
      <c r="E766" s="224">
        <v>13.17</v>
      </c>
      <c r="F766" s="224"/>
      <c r="G766" s="224">
        <v>11.79</v>
      </c>
      <c r="H766" s="224"/>
      <c r="I766" s="224">
        <v>1.31</v>
      </c>
      <c r="J766" s="224"/>
      <c r="K766" s="224">
        <v>5.07</v>
      </c>
    </row>
    <row r="767" spans="1:11" x14ac:dyDescent="0.25">
      <c r="A767" s="224">
        <v>5.31</v>
      </c>
      <c r="B767" s="224"/>
      <c r="C767" s="224">
        <v>28.94</v>
      </c>
      <c r="D767" s="224"/>
      <c r="E767" s="224">
        <v>13.15</v>
      </c>
      <c r="F767" s="224"/>
      <c r="G767" s="224">
        <v>11.68</v>
      </c>
      <c r="H767" s="224"/>
      <c r="I767" s="224">
        <v>1.34</v>
      </c>
      <c r="J767" s="224"/>
      <c r="K767" s="224">
        <v>4.82</v>
      </c>
    </row>
    <row r="768" spans="1:11" x14ac:dyDescent="0.25">
      <c r="A768" s="224">
        <v>5.44</v>
      </c>
      <c r="B768" s="224"/>
      <c r="C768" s="224">
        <v>28.95</v>
      </c>
      <c r="D768" s="224"/>
      <c r="E768" s="224">
        <v>13.12</v>
      </c>
      <c r="F768" s="224"/>
      <c r="G768" s="224">
        <v>11.58</v>
      </c>
      <c r="H768" s="224"/>
      <c r="I768" s="224">
        <v>1.37</v>
      </c>
      <c r="J768" s="224"/>
      <c r="K768" s="224">
        <v>4.57</v>
      </c>
    </row>
    <row r="769" spans="1:11" x14ac:dyDescent="0.25">
      <c r="A769" s="224">
        <v>5.55</v>
      </c>
      <c r="B769" s="224"/>
      <c r="C769" s="224">
        <v>28.96</v>
      </c>
      <c r="D769" s="224"/>
      <c r="E769" s="224">
        <v>13.08</v>
      </c>
      <c r="F769" s="224"/>
      <c r="G769" s="224">
        <v>11.48</v>
      </c>
      <c r="H769" s="224"/>
      <c r="I769" s="224">
        <v>1.35</v>
      </c>
      <c r="J769" s="224"/>
      <c r="K769" s="224">
        <v>4.3499999999999996</v>
      </c>
    </row>
    <row r="770" spans="1:11" x14ac:dyDescent="0.25">
      <c r="A770" s="224">
        <v>5.67</v>
      </c>
      <c r="B770" s="224"/>
      <c r="C770" s="224">
        <v>28.93</v>
      </c>
      <c r="D770" s="224"/>
      <c r="E770" s="224">
        <v>13.07</v>
      </c>
      <c r="F770" s="224"/>
      <c r="G770" s="224">
        <v>11.39</v>
      </c>
      <c r="H770" s="224"/>
      <c r="I770" s="224">
        <v>1.34</v>
      </c>
      <c r="J770" s="224"/>
      <c r="K770" s="224">
        <v>4.13</v>
      </c>
    </row>
    <row r="771" spans="1:11" x14ac:dyDescent="0.25">
      <c r="A771" s="224">
        <v>5.77</v>
      </c>
      <c r="B771" s="224"/>
      <c r="C771" s="224">
        <v>28.95</v>
      </c>
      <c r="D771" s="224"/>
      <c r="E771" s="224">
        <v>13.05</v>
      </c>
      <c r="F771" s="224"/>
      <c r="G771" s="224">
        <v>11.31</v>
      </c>
      <c r="H771" s="224"/>
      <c r="I771" s="224">
        <v>1.33</v>
      </c>
      <c r="J771" s="224"/>
      <c r="K771" s="224">
        <v>4.18</v>
      </c>
    </row>
    <row r="772" spans="1:11" x14ac:dyDescent="0.25">
      <c r="A772" s="224">
        <v>5.88</v>
      </c>
      <c r="B772" s="224"/>
      <c r="C772" s="224">
        <v>28.98</v>
      </c>
      <c r="D772" s="224"/>
      <c r="E772" s="224">
        <v>13</v>
      </c>
      <c r="F772" s="224"/>
      <c r="G772" s="224">
        <v>11.24</v>
      </c>
      <c r="H772" s="224"/>
      <c r="I772" s="224">
        <v>1.32</v>
      </c>
      <c r="J772" s="224"/>
      <c r="K772" s="224">
        <v>4.22</v>
      </c>
    </row>
    <row r="773" spans="1:11" x14ac:dyDescent="0.25">
      <c r="A773" s="224">
        <v>6.01</v>
      </c>
      <c r="B773" s="224"/>
      <c r="C773" s="224">
        <v>28.96</v>
      </c>
      <c r="D773" s="224"/>
      <c r="E773" s="224">
        <v>12.96</v>
      </c>
      <c r="F773" s="224"/>
      <c r="G773" s="224">
        <v>11.21</v>
      </c>
      <c r="H773" s="224"/>
      <c r="I773" s="224">
        <v>1.32</v>
      </c>
      <c r="J773" s="224"/>
      <c r="K773" s="224">
        <v>4.0999999999999996</v>
      </c>
    </row>
    <row r="774" spans="1:11" x14ac:dyDescent="0.25">
      <c r="A774" s="224">
        <v>6.11</v>
      </c>
      <c r="B774" s="224"/>
      <c r="C774" s="224">
        <v>28.98</v>
      </c>
      <c r="D774" s="224"/>
      <c r="E774" s="224">
        <v>12.91</v>
      </c>
      <c r="F774" s="224"/>
      <c r="G774" s="224">
        <v>11.2</v>
      </c>
      <c r="H774" s="224"/>
      <c r="I774" s="224">
        <v>1.31</v>
      </c>
      <c r="J774" s="224"/>
      <c r="K774" s="224">
        <v>3.97</v>
      </c>
    </row>
    <row r="775" spans="1:11" x14ac:dyDescent="0.25">
      <c r="A775" s="224">
        <v>6.2</v>
      </c>
      <c r="B775" s="224"/>
      <c r="C775" s="224">
        <v>28.99</v>
      </c>
      <c r="D775" s="224"/>
      <c r="E775" s="224">
        <v>12.87</v>
      </c>
      <c r="F775" s="224"/>
      <c r="G775" s="224">
        <v>11.2</v>
      </c>
      <c r="H775" s="224"/>
      <c r="I775" s="224">
        <v>1.32</v>
      </c>
      <c r="J775" s="224"/>
      <c r="K775" s="224">
        <v>3.99</v>
      </c>
    </row>
    <row r="776" spans="1:11" x14ac:dyDescent="0.25">
      <c r="A776" s="224">
        <v>6.33</v>
      </c>
      <c r="B776" s="224"/>
      <c r="C776" s="224">
        <v>28.97</v>
      </c>
      <c r="D776" s="224"/>
      <c r="E776" s="224">
        <v>12.84</v>
      </c>
      <c r="F776" s="224"/>
      <c r="G776" s="224">
        <v>11.21</v>
      </c>
      <c r="H776" s="224"/>
      <c r="I776" s="224">
        <v>1.34</v>
      </c>
      <c r="J776" s="224"/>
      <c r="K776" s="224">
        <v>4</v>
      </c>
    </row>
    <row r="777" spans="1:11" x14ac:dyDescent="0.25">
      <c r="A777" s="224">
        <v>6.43</v>
      </c>
      <c r="B777" s="224"/>
      <c r="C777" s="224">
        <v>28.97</v>
      </c>
      <c r="D777" s="224"/>
      <c r="E777" s="224">
        <v>12.82</v>
      </c>
      <c r="F777" s="224"/>
      <c r="G777" s="224">
        <v>11.23</v>
      </c>
      <c r="H777" s="224"/>
      <c r="I777" s="224">
        <v>1.34</v>
      </c>
      <c r="J777" s="224"/>
      <c r="K777" s="224">
        <v>4</v>
      </c>
    </row>
    <row r="778" spans="1:11" x14ac:dyDescent="0.25">
      <c r="A778" s="224">
        <v>6.54</v>
      </c>
      <c r="B778" s="224"/>
      <c r="C778" s="224">
        <v>28.98</v>
      </c>
      <c r="D778" s="224"/>
      <c r="E778" s="224">
        <v>12.79</v>
      </c>
      <c r="F778" s="224"/>
      <c r="G778" s="224">
        <v>11.25</v>
      </c>
      <c r="H778" s="224"/>
      <c r="I778" s="224">
        <v>1.38</v>
      </c>
      <c r="J778" s="224"/>
      <c r="K778" s="224">
        <v>4.04</v>
      </c>
    </row>
    <row r="779" spans="1:11" x14ac:dyDescent="0.25">
      <c r="A779" s="224">
        <v>6.65</v>
      </c>
      <c r="B779" s="224"/>
      <c r="C779" s="224">
        <v>28.96</v>
      </c>
      <c r="D779" s="224"/>
      <c r="E779" s="224">
        <v>12.78</v>
      </c>
      <c r="F779" s="224"/>
      <c r="G779" s="224">
        <v>11.26</v>
      </c>
      <c r="H779" s="224"/>
      <c r="I779" s="224">
        <v>1.38</v>
      </c>
      <c r="J779" s="224"/>
      <c r="K779" s="224">
        <v>4.04</v>
      </c>
    </row>
    <row r="780" spans="1:11" x14ac:dyDescent="0.25">
      <c r="A780" s="224">
        <v>6.76</v>
      </c>
      <c r="B780" s="224"/>
      <c r="C780" s="224">
        <v>28.96</v>
      </c>
      <c r="D780" s="224"/>
      <c r="E780" s="224">
        <v>12.78</v>
      </c>
      <c r="F780" s="224"/>
      <c r="G780" s="224">
        <v>11.24</v>
      </c>
      <c r="H780" s="224"/>
      <c r="I780" s="224">
        <v>1.41</v>
      </c>
      <c r="J780" s="224"/>
      <c r="K780" s="224">
        <v>3.9</v>
      </c>
    </row>
    <row r="781" spans="1:11" x14ac:dyDescent="0.25">
      <c r="A781" s="224">
        <v>6.86</v>
      </c>
      <c r="B781" s="224"/>
      <c r="C781" s="224">
        <v>28.98</v>
      </c>
      <c r="D781" s="224"/>
      <c r="E781" s="224">
        <v>12.76</v>
      </c>
      <c r="F781" s="224"/>
      <c r="G781" s="224">
        <v>11.19</v>
      </c>
      <c r="H781" s="224"/>
      <c r="I781" s="224">
        <v>1.41</v>
      </c>
      <c r="J781" s="224"/>
      <c r="K781" s="224">
        <v>3.9</v>
      </c>
    </row>
    <row r="782" spans="1:11" x14ac:dyDescent="0.25">
      <c r="A782" s="224">
        <v>6.99</v>
      </c>
      <c r="B782" s="224"/>
      <c r="C782" s="224">
        <v>28.98</v>
      </c>
      <c r="D782" s="224"/>
      <c r="E782" s="224">
        <v>12.74</v>
      </c>
      <c r="F782" s="224"/>
      <c r="G782" s="224">
        <v>11.11</v>
      </c>
      <c r="H782" s="224"/>
      <c r="I782" s="224">
        <v>1.37</v>
      </c>
      <c r="J782" s="224"/>
      <c r="K782" s="224">
        <v>3.79</v>
      </c>
    </row>
    <row r="783" spans="1:11" x14ac:dyDescent="0.25">
      <c r="A783" s="224">
        <v>7.11</v>
      </c>
      <c r="B783" s="224"/>
      <c r="C783" s="224">
        <v>28.99</v>
      </c>
      <c r="D783" s="224"/>
      <c r="E783" s="224">
        <v>12.72</v>
      </c>
      <c r="F783" s="224"/>
      <c r="G783" s="224">
        <v>11.04</v>
      </c>
      <c r="H783" s="224"/>
      <c r="I783" s="224">
        <v>1.36</v>
      </c>
      <c r="J783" s="224"/>
      <c r="K783" s="224">
        <v>3.79</v>
      </c>
    </row>
    <row r="784" spans="1:11" x14ac:dyDescent="0.25">
      <c r="A784" s="224">
        <v>7.23</v>
      </c>
      <c r="B784" s="224"/>
      <c r="C784" s="224">
        <v>28.98</v>
      </c>
      <c r="D784" s="224"/>
      <c r="E784" s="224">
        <v>12.7</v>
      </c>
      <c r="F784" s="224"/>
      <c r="G784" s="224">
        <v>10.99</v>
      </c>
      <c r="H784" s="224"/>
      <c r="I784" s="224">
        <v>1.32</v>
      </c>
      <c r="J784" s="224"/>
      <c r="K784" s="224">
        <v>4.16</v>
      </c>
    </row>
    <row r="785" spans="1:11" x14ac:dyDescent="0.25">
      <c r="A785" s="224">
        <v>7.34</v>
      </c>
      <c r="B785" s="224"/>
      <c r="C785" s="224">
        <v>29</v>
      </c>
      <c r="D785" s="224"/>
      <c r="E785" s="224">
        <v>12.67</v>
      </c>
      <c r="F785" s="224"/>
      <c r="G785" s="224">
        <v>10.94</v>
      </c>
      <c r="H785" s="224"/>
      <c r="I785" s="224">
        <v>1.32</v>
      </c>
      <c r="J785" s="224"/>
      <c r="K785" s="224">
        <v>4.16</v>
      </c>
    </row>
    <row r="786" spans="1:11" x14ac:dyDescent="0.25">
      <c r="A786" s="224">
        <v>7.48</v>
      </c>
      <c r="B786" s="224"/>
      <c r="C786" s="224">
        <v>29</v>
      </c>
      <c r="D786" s="224"/>
      <c r="E786" s="224">
        <v>12.64</v>
      </c>
      <c r="F786" s="224"/>
      <c r="G786" s="224">
        <v>10.9</v>
      </c>
      <c r="H786" s="224"/>
      <c r="I786" s="224">
        <v>1.34</v>
      </c>
      <c r="J786" s="224"/>
      <c r="K786" s="224">
        <v>4.04</v>
      </c>
    </row>
    <row r="787" spans="1:11" x14ac:dyDescent="0.25">
      <c r="A787" s="224">
        <v>7.6</v>
      </c>
      <c r="B787" s="224"/>
      <c r="C787" s="224">
        <v>28.99</v>
      </c>
      <c r="D787" s="224"/>
      <c r="E787" s="224">
        <v>12.63</v>
      </c>
      <c r="F787" s="224"/>
      <c r="G787" s="224">
        <v>10.84</v>
      </c>
      <c r="H787" s="224"/>
      <c r="I787" s="224">
        <v>1.34</v>
      </c>
      <c r="J787" s="224"/>
      <c r="K787" s="224">
        <v>4.04</v>
      </c>
    </row>
    <row r="788" spans="1:11" x14ac:dyDescent="0.25">
      <c r="A788" s="224">
        <v>7.7</v>
      </c>
      <c r="B788" s="224"/>
      <c r="C788" s="224">
        <v>28.99</v>
      </c>
      <c r="D788" s="224"/>
      <c r="E788" s="224">
        <v>12.61</v>
      </c>
      <c r="F788" s="224"/>
      <c r="G788" s="224">
        <v>10.77</v>
      </c>
      <c r="H788" s="224"/>
      <c r="I788" s="224">
        <v>1.39</v>
      </c>
      <c r="J788" s="224"/>
      <c r="K788" s="224">
        <v>4.3600000000000003</v>
      </c>
    </row>
    <row r="789" spans="1:11" x14ac:dyDescent="0.25">
      <c r="A789" s="224">
        <v>7.81</v>
      </c>
      <c r="B789" s="224"/>
      <c r="C789" s="224">
        <v>28.99</v>
      </c>
      <c r="D789" s="224"/>
      <c r="E789" s="224">
        <v>12.6</v>
      </c>
      <c r="F789" s="224"/>
      <c r="G789" s="224">
        <v>10.72</v>
      </c>
      <c r="H789" s="224"/>
      <c r="I789" s="224">
        <v>1.39</v>
      </c>
      <c r="J789" s="224"/>
      <c r="K789" s="224">
        <v>4.3499999999999996</v>
      </c>
    </row>
    <row r="790" spans="1:11" x14ac:dyDescent="0.25">
      <c r="A790" s="224">
        <v>7.92</v>
      </c>
      <c r="B790" s="224"/>
      <c r="C790" s="224">
        <v>29.01</v>
      </c>
      <c r="D790" s="224"/>
      <c r="E790" s="224">
        <v>12.57</v>
      </c>
      <c r="F790" s="224"/>
      <c r="G790" s="224">
        <v>10.68</v>
      </c>
      <c r="H790" s="224"/>
      <c r="I790" s="224">
        <v>1.37</v>
      </c>
      <c r="J790" s="224"/>
      <c r="K790" s="224">
        <v>4.1500000000000004</v>
      </c>
    </row>
    <row r="791" spans="1:11" x14ac:dyDescent="0.25">
      <c r="A791" s="224">
        <v>8.0399999999999991</v>
      </c>
      <c r="B791" s="224"/>
      <c r="C791" s="224">
        <v>29.01</v>
      </c>
      <c r="D791" s="224"/>
      <c r="E791" s="224">
        <v>12.54</v>
      </c>
      <c r="F791" s="224"/>
      <c r="G791" s="224">
        <v>10.63</v>
      </c>
      <c r="H791" s="224"/>
      <c r="I791" s="224">
        <v>1.37</v>
      </c>
      <c r="J791" s="224"/>
      <c r="K791" s="224">
        <v>4.1500000000000004</v>
      </c>
    </row>
    <row r="792" spans="1:11" x14ac:dyDescent="0.25">
      <c r="A792" s="224">
        <v>8.16</v>
      </c>
      <c r="B792" s="224"/>
      <c r="C792" s="224">
        <v>29</v>
      </c>
      <c r="D792" s="224"/>
      <c r="E792" s="224">
        <v>12.53</v>
      </c>
      <c r="F792" s="224"/>
      <c r="G792" s="224">
        <v>10.59</v>
      </c>
      <c r="H792" s="224"/>
      <c r="I792" s="224">
        <v>1.41</v>
      </c>
      <c r="J792" s="224"/>
      <c r="K792" s="224">
        <v>4.6100000000000003</v>
      </c>
    </row>
    <row r="793" spans="1:11" x14ac:dyDescent="0.25">
      <c r="A793" s="224">
        <v>8.27</v>
      </c>
      <c r="B793" s="224"/>
      <c r="C793" s="224">
        <v>29.01</v>
      </c>
      <c r="D793" s="224"/>
      <c r="E793" s="224">
        <v>12.5</v>
      </c>
      <c r="F793" s="224"/>
      <c r="G793" s="224">
        <v>10.55</v>
      </c>
      <c r="H793" s="224"/>
      <c r="I793" s="224">
        <v>1.41</v>
      </c>
      <c r="J793" s="224"/>
      <c r="K793" s="224">
        <v>4.6100000000000003</v>
      </c>
    </row>
    <row r="794" spans="1:11" x14ac:dyDescent="0.25">
      <c r="A794" s="224">
        <v>8.4</v>
      </c>
      <c r="B794" s="224"/>
      <c r="C794" s="224">
        <v>29</v>
      </c>
      <c r="D794" s="224"/>
      <c r="E794" s="224">
        <v>12.49</v>
      </c>
      <c r="F794" s="224"/>
      <c r="G794" s="224">
        <v>10.52</v>
      </c>
      <c r="H794" s="224"/>
      <c r="I794" s="224">
        <v>1.39</v>
      </c>
      <c r="J794" s="224"/>
      <c r="K794" s="224">
        <v>3.5</v>
      </c>
    </row>
    <row r="795" spans="1:11" x14ac:dyDescent="0.25">
      <c r="A795" s="224">
        <v>8.51</v>
      </c>
      <c r="B795" s="224"/>
      <c r="C795" s="224">
        <v>29.02</v>
      </c>
      <c r="D795" s="224"/>
      <c r="E795" s="224">
        <v>12.47</v>
      </c>
      <c r="F795" s="224"/>
      <c r="G795" s="224">
        <v>10.51</v>
      </c>
      <c r="H795" s="224"/>
      <c r="I795" s="224">
        <v>1.39</v>
      </c>
      <c r="J795" s="224"/>
      <c r="K795" s="224">
        <v>3.5</v>
      </c>
    </row>
    <row r="796" spans="1:11" x14ac:dyDescent="0.25">
      <c r="A796" s="224">
        <v>8.6300000000000008</v>
      </c>
      <c r="B796" s="224"/>
      <c r="C796" s="224">
        <v>29.03</v>
      </c>
      <c r="D796" s="224"/>
      <c r="E796" s="224">
        <v>12.43</v>
      </c>
      <c r="F796" s="224"/>
      <c r="G796" s="224">
        <v>10.51</v>
      </c>
      <c r="H796" s="224"/>
      <c r="I796" s="224">
        <v>1.5</v>
      </c>
      <c r="J796" s="224"/>
      <c r="K796" s="224">
        <v>3.78</v>
      </c>
    </row>
    <row r="797" spans="1:11" x14ac:dyDescent="0.25">
      <c r="A797" s="224">
        <v>8.74</v>
      </c>
      <c r="B797" s="224"/>
      <c r="C797" s="224">
        <v>29.01</v>
      </c>
      <c r="D797" s="224"/>
      <c r="E797" s="224">
        <v>12.42</v>
      </c>
      <c r="F797" s="224"/>
      <c r="G797" s="224">
        <v>10.5</v>
      </c>
      <c r="H797" s="224"/>
      <c r="I797" s="224">
        <v>1.5</v>
      </c>
      <c r="J797" s="224"/>
      <c r="K797" s="224">
        <v>3.78</v>
      </c>
    </row>
    <row r="798" spans="1:11" x14ac:dyDescent="0.25">
      <c r="A798" s="224">
        <v>8.84</v>
      </c>
      <c r="B798" s="224"/>
      <c r="C798" s="224">
        <v>29.04</v>
      </c>
      <c r="D798" s="224"/>
      <c r="E798" s="224">
        <v>12.38</v>
      </c>
      <c r="F798" s="224"/>
      <c r="G798" s="224">
        <v>10.48</v>
      </c>
      <c r="H798" s="224"/>
      <c r="I798" s="224">
        <v>1.54</v>
      </c>
      <c r="J798" s="224"/>
      <c r="K798" s="224">
        <v>3.59</v>
      </c>
    </row>
    <row r="799" spans="1:11" x14ac:dyDescent="0.25">
      <c r="A799" s="224">
        <v>8.9600000000000009</v>
      </c>
      <c r="B799" s="224"/>
      <c r="C799" s="224">
        <v>29.03</v>
      </c>
      <c r="D799" s="224"/>
      <c r="E799" s="224">
        <v>12.36</v>
      </c>
      <c r="F799" s="224"/>
      <c r="G799" s="224">
        <v>10.47</v>
      </c>
      <c r="H799" s="224"/>
      <c r="I799" s="224">
        <v>1.54</v>
      </c>
      <c r="J799" s="224"/>
      <c r="K799" s="224">
        <v>3.58</v>
      </c>
    </row>
    <row r="800" spans="1:11" x14ac:dyDescent="0.25">
      <c r="A800" s="224">
        <v>9.07</v>
      </c>
      <c r="B800" s="224"/>
      <c r="C800" s="224">
        <v>29.03</v>
      </c>
      <c r="D800" s="224"/>
      <c r="E800" s="224">
        <v>12.34</v>
      </c>
      <c r="F800" s="224"/>
      <c r="G800" s="224">
        <v>10.43</v>
      </c>
      <c r="H800" s="224"/>
      <c r="I800" s="224">
        <v>1.42</v>
      </c>
      <c r="J800" s="224"/>
      <c r="K800" s="224">
        <v>4.0999999999999996</v>
      </c>
    </row>
    <row r="801" spans="1:11" x14ac:dyDescent="0.25">
      <c r="A801" s="224">
        <v>9.18</v>
      </c>
      <c r="B801" s="224"/>
      <c r="C801" s="224">
        <v>29.04</v>
      </c>
      <c r="D801" s="224"/>
      <c r="E801" s="224">
        <v>12.3</v>
      </c>
      <c r="F801" s="224"/>
      <c r="G801" s="224">
        <v>10.36</v>
      </c>
      <c r="H801" s="224"/>
      <c r="I801" s="224">
        <v>1.42</v>
      </c>
      <c r="J801" s="224"/>
      <c r="K801" s="224">
        <v>4.0999999999999996</v>
      </c>
    </row>
    <row r="802" spans="1:11" x14ac:dyDescent="0.25">
      <c r="A802" s="224">
        <v>9.3000000000000007</v>
      </c>
      <c r="B802" s="224"/>
      <c r="C802" s="224">
        <v>29.02</v>
      </c>
      <c r="D802" s="224"/>
      <c r="E802" s="224">
        <v>12.3</v>
      </c>
      <c r="F802" s="224"/>
      <c r="G802" s="224">
        <v>10.27</v>
      </c>
      <c r="H802" s="224"/>
      <c r="I802" s="224">
        <v>1.55</v>
      </c>
      <c r="J802" s="224"/>
      <c r="K802" s="224">
        <v>4.0999999999999996</v>
      </c>
    </row>
    <row r="803" spans="1:11" x14ac:dyDescent="0.25">
      <c r="A803" s="224">
        <v>9.39</v>
      </c>
      <c r="B803" s="224"/>
      <c r="C803" s="224">
        <v>29.04</v>
      </c>
      <c r="D803" s="224"/>
      <c r="E803" s="224">
        <v>12.28</v>
      </c>
      <c r="F803" s="224"/>
      <c r="G803" s="224">
        <v>10.17</v>
      </c>
      <c r="H803" s="224"/>
      <c r="I803" s="224">
        <v>1.55</v>
      </c>
      <c r="J803" s="224"/>
      <c r="K803" s="224">
        <v>4.0999999999999996</v>
      </c>
    </row>
    <row r="804" spans="1:11" x14ac:dyDescent="0.25">
      <c r="A804" s="224">
        <v>9.5</v>
      </c>
      <c r="B804" s="224"/>
      <c r="C804" s="224">
        <v>29.07</v>
      </c>
      <c r="D804" s="224"/>
      <c r="E804" s="224">
        <v>12.23</v>
      </c>
      <c r="F804" s="224"/>
      <c r="G804" s="224">
        <v>10.039999999999999</v>
      </c>
      <c r="H804" s="224"/>
      <c r="I804" s="224">
        <v>1.61</v>
      </c>
      <c r="J804" s="224"/>
      <c r="K804" s="224">
        <v>3.53</v>
      </c>
    </row>
    <row r="805" spans="1:11" x14ac:dyDescent="0.25">
      <c r="A805" s="224">
        <v>9.6199999999999992</v>
      </c>
      <c r="B805" s="224"/>
      <c r="C805" s="224">
        <v>29.03</v>
      </c>
      <c r="D805" s="224"/>
      <c r="E805" s="224">
        <v>12.21</v>
      </c>
      <c r="F805" s="224"/>
      <c r="G805" s="224">
        <v>9.8800000000000008</v>
      </c>
      <c r="H805" s="224"/>
      <c r="I805" s="224">
        <v>1.61</v>
      </c>
      <c r="J805" s="224"/>
      <c r="K805" s="224">
        <v>3.52</v>
      </c>
    </row>
    <row r="806" spans="1:11" x14ac:dyDescent="0.25">
      <c r="A806" s="224">
        <v>9.7100000000000009</v>
      </c>
      <c r="B806" s="224"/>
      <c r="C806" s="224">
        <v>29.05</v>
      </c>
      <c r="D806" s="224"/>
      <c r="E806" s="224">
        <v>12.19</v>
      </c>
      <c r="F806" s="224"/>
      <c r="G806" s="224">
        <v>9.7100000000000009</v>
      </c>
      <c r="H806" s="224"/>
      <c r="I806" s="224">
        <v>1.71</v>
      </c>
      <c r="J806" s="224"/>
      <c r="K806" s="224">
        <v>3.97</v>
      </c>
    </row>
    <row r="807" spans="1:11" x14ac:dyDescent="0.25">
      <c r="A807" s="224">
        <v>9.83</v>
      </c>
      <c r="B807" s="224"/>
      <c r="C807" s="224">
        <v>29.05</v>
      </c>
      <c r="D807" s="224"/>
      <c r="E807" s="224">
        <v>12.17</v>
      </c>
      <c r="F807" s="224"/>
      <c r="G807" s="224">
        <v>9.5399999999999991</v>
      </c>
      <c r="H807" s="224"/>
      <c r="I807" s="224">
        <v>1.71</v>
      </c>
      <c r="J807" s="224"/>
      <c r="K807" s="224">
        <v>3.96</v>
      </c>
    </row>
    <row r="808" spans="1:11" x14ac:dyDescent="0.25">
      <c r="A808" s="224">
        <v>9.9499999999999993</v>
      </c>
      <c r="B808" s="224"/>
      <c r="C808" s="224">
        <v>29.06</v>
      </c>
      <c r="D808" s="224"/>
      <c r="E808" s="224">
        <v>12.14</v>
      </c>
      <c r="F808" s="224"/>
      <c r="G808" s="224">
        <v>9.39</v>
      </c>
      <c r="H808" s="224"/>
      <c r="I808" s="224">
        <v>1.91</v>
      </c>
      <c r="J808" s="224"/>
      <c r="K808" s="224">
        <v>3.54</v>
      </c>
    </row>
    <row r="809" spans="1:11" x14ac:dyDescent="0.25">
      <c r="A809" s="224">
        <v>10.06</v>
      </c>
      <c r="B809" s="224"/>
      <c r="C809" s="224">
        <v>29.08</v>
      </c>
      <c r="D809" s="224"/>
      <c r="E809" s="224">
        <v>12.1</v>
      </c>
      <c r="F809" s="224"/>
      <c r="G809" s="224">
        <v>9.27</v>
      </c>
      <c r="H809" s="224"/>
      <c r="I809" s="224">
        <v>1.91</v>
      </c>
      <c r="J809" s="224"/>
      <c r="K809" s="224">
        <v>3.54</v>
      </c>
    </row>
    <row r="810" spans="1:11" x14ac:dyDescent="0.25">
      <c r="A810" s="224">
        <v>10.16</v>
      </c>
      <c r="B810" s="224"/>
      <c r="C810" s="224">
        <v>29.09</v>
      </c>
      <c r="D810" s="224"/>
      <c r="E810" s="224">
        <v>12.05</v>
      </c>
      <c r="F810" s="224"/>
      <c r="G810" s="224">
        <v>9.16</v>
      </c>
      <c r="H810" s="224"/>
      <c r="I810" s="224">
        <v>1.79</v>
      </c>
      <c r="J810" s="224"/>
      <c r="K810" s="224">
        <v>3.81</v>
      </c>
    </row>
    <row r="811" spans="1:11" x14ac:dyDescent="0.25">
      <c r="A811" s="224">
        <v>10.28</v>
      </c>
      <c r="B811" s="224"/>
      <c r="C811" s="224">
        <v>29.09</v>
      </c>
      <c r="D811" s="224"/>
      <c r="E811" s="224">
        <v>12.01</v>
      </c>
      <c r="F811" s="224"/>
      <c r="G811" s="224">
        <v>9.07</v>
      </c>
      <c r="H811" s="224"/>
      <c r="I811" s="224">
        <v>1.77</v>
      </c>
      <c r="J811" s="224"/>
      <c r="K811" s="224">
        <v>3.8</v>
      </c>
    </row>
    <row r="812" spans="1:11" x14ac:dyDescent="0.25">
      <c r="A812" s="224">
        <v>10.38</v>
      </c>
      <c r="B812" s="224"/>
      <c r="C812" s="224">
        <v>29.09</v>
      </c>
      <c r="D812" s="224"/>
      <c r="E812" s="224">
        <v>11.98</v>
      </c>
      <c r="F812" s="224"/>
      <c r="G812" s="224">
        <v>8.99</v>
      </c>
      <c r="H812" s="224"/>
      <c r="I812" s="224">
        <v>1.84</v>
      </c>
      <c r="J812" s="224"/>
      <c r="K812" s="224">
        <v>3.79</v>
      </c>
    </row>
    <row r="813" spans="1:11" x14ac:dyDescent="0.25">
      <c r="A813" s="224">
        <v>10.49</v>
      </c>
      <c r="B813" s="224"/>
      <c r="C813" s="224">
        <v>29.08</v>
      </c>
      <c r="D813" s="224"/>
      <c r="E813" s="224">
        <v>11.95</v>
      </c>
      <c r="F813" s="224"/>
      <c r="G813" s="224">
        <v>8.93</v>
      </c>
      <c r="H813" s="224"/>
      <c r="I813" s="224">
        <v>1.91</v>
      </c>
      <c r="J813" s="224"/>
      <c r="K813" s="224">
        <v>3.78</v>
      </c>
    </row>
    <row r="814" spans="1:11" x14ac:dyDescent="0.25">
      <c r="A814" s="224">
        <v>10.59</v>
      </c>
      <c r="B814" s="224"/>
      <c r="C814" s="224">
        <v>29.09</v>
      </c>
      <c r="D814" s="224"/>
      <c r="E814" s="224">
        <v>11.93</v>
      </c>
      <c r="F814" s="224"/>
      <c r="G814" s="224">
        <v>8.9</v>
      </c>
      <c r="H814" s="224"/>
      <c r="I814" s="224">
        <v>1.9</v>
      </c>
      <c r="J814" s="224"/>
      <c r="K814" s="224">
        <v>4.05</v>
      </c>
    </row>
    <row r="815" spans="1:11" x14ac:dyDescent="0.25">
      <c r="A815" s="224">
        <v>10.69</v>
      </c>
      <c r="B815" s="224"/>
      <c r="C815" s="224">
        <v>29.09</v>
      </c>
      <c r="D815" s="224"/>
      <c r="E815" s="224">
        <v>11.89</v>
      </c>
      <c r="F815" s="224"/>
      <c r="G815" s="224">
        <v>8.89</v>
      </c>
      <c r="H815" s="224"/>
      <c r="I815" s="224">
        <v>1.89</v>
      </c>
      <c r="J815" s="224"/>
      <c r="K815" s="224">
        <v>4.33</v>
      </c>
    </row>
    <row r="816" spans="1:11" x14ac:dyDescent="0.25">
      <c r="A816" s="224">
        <v>10.81</v>
      </c>
      <c r="B816" s="224"/>
      <c r="C816" s="224">
        <v>29.08</v>
      </c>
      <c r="D816" s="224"/>
      <c r="E816" s="224">
        <v>11.88</v>
      </c>
      <c r="F816" s="224"/>
      <c r="G816" s="224">
        <v>8.8800000000000008</v>
      </c>
      <c r="H816" s="224"/>
      <c r="I816" s="224">
        <v>1.9</v>
      </c>
      <c r="J816" s="224"/>
      <c r="K816" s="224">
        <v>4.04</v>
      </c>
    </row>
    <row r="817" spans="1:11" x14ac:dyDescent="0.25">
      <c r="A817" s="224">
        <v>10.91</v>
      </c>
      <c r="B817" s="224"/>
      <c r="C817" s="224">
        <v>29.08</v>
      </c>
      <c r="D817" s="224"/>
      <c r="E817" s="224">
        <v>11.87</v>
      </c>
      <c r="F817" s="224"/>
      <c r="G817" s="224">
        <v>8.8800000000000008</v>
      </c>
      <c r="H817" s="224"/>
      <c r="I817" s="224">
        <v>1.92</v>
      </c>
      <c r="J817" s="224"/>
      <c r="K817" s="224">
        <v>3.76</v>
      </c>
    </row>
    <row r="818" spans="1:11" x14ac:dyDescent="0.25">
      <c r="A818" s="224">
        <v>11</v>
      </c>
      <c r="B818" s="224"/>
      <c r="C818" s="224">
        <v>29.09</v>
      </c>
      <c r="D818" s="224"/>
      <c r="E818" s="224">
        <v>11.85</v>
      </c>
      <c r="F818" s="224"/>
      <c r="G818" s="224">
        <v>8.89</v>
      </c>
      <c r="H818" s="224"/>
      <c r="I818" s="224">
        <v>1.93</v>
      </c>
      <c r="J818" s="224"/>
      <c r="K818" s="224">
        <v>3.57</v>
      </c>
    </row>
    <row r="819" spans="1:11" x14ac:dyDescent="0.25">
      <c r="A819" s="224">
        <v>11.1</v>
      </c>
      <c r="B819" s="224"/>
      <c r="C819" s="224">
        <v>29.09</v>
      </c>
      <c r="D819" s="224"/>
      <c r="E819" s="224">
        <v>11.83</v>
      </c>
      <c r="F819" s="224"/>
      <c r="G819" s="224">
        <v>8.9</v>
      </c>
      <c r="H819" s="224"/>
      <c r="I819" s="224">
        <v>1.95</v>
      </c>
      <c r="J819" s="224"/>
      <c r="K819" s="224">
        <v>3.39</v>
      </c>
    </row>
    <row r="820" spans="1:11" x14ac:dyDescent="0.25">
      <c r="A820" s="224">
        <v>11.2</v>
      </c>
      <c r="B820" s="224"/>
      <c r="C820" s="224">
        <v>29.09</v>
      </c>
      <c r="D820" s="224"/>
      <c r="E820" s="224">
        <v>11.81</v>
      </c>
      <c r="F820" s="224"/>
      <c r="G820" s="224">
        <v>8.91</v>
      </c>
      <c r="H820" s="224"/>
      <c r="I820" s="224">
        <v>1.94</v>
      </c>
      <c r="J820" s="224"/>
      <c r="K820" s="224">
        <v>3.35</v>
      </c>
    </row>
    <row r="821" spans="1:11" x14ac:dyDescent="0.25">
      <c r="A821" s="224">
        <v>11.31</v>
      </c>
      <c r="B821" s="224"/>
      <c r="C821" s="224">
        <v>29.1</v>
      </c>
      <c r="D821" s="224"/>
      <c r="E821" s="224">
        <v>11.79</v>
      </c>
      <c r="F821" s="224"/>
      <c r="G821" s="224">
        <v>8.92</v>
      </c>
      <c r="H821" s="224"/>
      <c r="I821" s="224">
        <v>1.94</v>
      </c>
      <c r="J821" s="224"/>
      <c r="K821" s="224">
        <v>3.3</v>
      </c>
    </row>
    <row r="822" spans="1:11" x14ac:dyDescent="0.25">
      <c r="A822" s="224">
        <v>11.42</v>
      </c>
      <c r="B822" s="224"/>
      <c r="C822" s="224">
        <v>29.1</v>
      </c>
      <c r="D822" s="224"/>
      <c r="E822" s="224">
        <v>11.77</v>
      </c>
      <c r="F822" s="224"/>
      <c r="G822" s="224">
        <v>8.93</v>
      </c>
      <c r="H822" s="224"/>
      <c r="I822" s="224">
        <v>1.89</v>
      </c>
      <c r="J822" s="224"/>
      <c r="K822" s="224">
        <v>3.57</v>
      </c>
    </row>
    <row r="823" spans="1:11" x14ac:dyDescent="0.25">
      <c r="A823" s="224">
        <v>11.52</v>
      </c>
      <c r="B823" s="224"/>
      <c r="C823" s="224">
        <v>29.09</v>
      </c>
      <c r="D823" s="224"/>
      <c r="E823" s="224">
        <v>11.76</v>
      </c>
      <c r="F823" s="224"/>
      <c r="G823" s="224">
        <v>8.9600000000000009</v>
      </c>
      <c r="H823" s="224"/>
      <c r="I823" s="224">
        <v>1.83</v>
      </c>
      <c r="J823" s="224"/>
      <c r="K823" s="224">
        <v>3.83</v>
      </c>
    </row>
    <row r="824" spans="1:11" x14ac:dyDescent="0.25">
      <c r="A824" s="224">
        <v>11.62</v>
      </c>
      <c r="B824" s="224"/>
      <c r="C824" s="224">
        <v>29.09</v>
      </c>
      <c r="D824" s="224"/>
      <c r="E824" s="224">
        <v>11.74</v>
      </c>
      <c r="F824" s="224"/>
      <c r="G824" s="224">
        <v>8.99</v>
      </c>
      <c r="H824" s="224"/>
      <c r="I824" s="224">
        <v>1.85</v>
      </c>
      <c r="J824" s="224"/>
      <c r="K824" s="224">
        <v>3.63</v>
      </c>
    </row>
    <row r="825" spans="1:11" x14ac:dyDescent="0.25">
      <c r="A825" s="224">
        <v>11.72</v>
      </c>
      <c r="B825" s="224"/>
      <c r="C825" s="224">
        <v>29.09</v>
      </c>
      <c r="D825" s="224"/>
      <c r="E825" s="224">
        <v>11.73</v>
      </c>
      <c r="F825" s="224"/>
      <c r="G825" s="224">
        <v>9.02</v>
      </c>
      <c r="H825" s="224"/>
      <c r="I825" s="224">
        <v>1.86</v>
      </c>
      <c r="J825" s="224"/>
      <c r="K825" s="224">
        <v>3.44</v>
      </c>
    </row>
    <row r="826" spans="1:11" x14ac:dyDescent="0.25">
      <c r="A826" s="224">
        <v>11.82</v>
      </c>
      <c r="B826" s="224"/>
      <c r="C826" s="224">
        <v>29.09</v>
      </c>
      <c r="D826" s="224"/>
      <c r="E826" s="224">
        <v>11.73</v>
      </c>
      <c r="F826" s="224"/>
      <c r="G826" s="224">
        <v>9.0299999999999994</v>
      </c>
      <c r="H826" s="224"/>
      <c r="I826" s="224">
        <v>1.88</v>
      </c>
      <c r="J826" s="224"/>
      <c r="K826" s="224">
        <v>3.6</v>
      </c>
    </row>
    <row r="827" spans="1:11" x14ac:dyDescent="0.25">
      <c r="A827" s="224">
        <v>11.93</v>
      </c>
      <c r="B827" s="224"/>
      <c r="C827" s="224">
        <v>29.08</v>
      </c>
      <c r="D827" s="224"/>
      <c r="E827" s="224">
        <v>11.73</v>
      </c>
      <c r="F827" s="224"/>
      <c r="G827" s="224">
        <v>8.98</v>
      </c>
      <c r="H827" s="224"/>
      <c r="I827" s="224">
        <v>1.91</v>
      </c>
      <c r="J827" s="224"/>
      <c r="K827" s="224">
        <v>3.76</v>
      </c>
    </row>
    <row r="828" spans="1:11" x14ac:dyDescent="0.25">
      <c r="A828" s="224">
        <v>12.03</v>
      </c>
      <c r="B828" s="224"/>
      <c r="C828" s="224">
        <v>29.09</v>
      </c>
      <c r="D828" s="224"/>
      <c r="E828" s="224">
        <v>11.73</v>
      </c>
      <c r="F828" s="224"/>
      <c r="G828" s="224">
        <v>8.8699999999999992</v>
      </c>
      <c r="H828" s="224"/>
      <c r="I828" s="224">
        <v>1.92</v>
      </c>
      <c r="J828" s="224"/>
      <c r="K828" s="224">
        <v>3.9</v>
      </c>
    </row>
    <row r="829" spans="1:11" x14ac:dyDescent="0.25">
      <c r="A829" s="224">
        <v>12.12</v>
      </c>
      <c r="B829" s="224"/>
      <c r="C829" s="224">
        <v>29.08</v>
      </c>
      <c r="D829" s="224"/>
      <c r="E829" s="224">
        <v>11.74</v>
      </c>
      <c r="F829" s="224"/>
      <c r="G829" s="224">
        <v>8.69</v>
      </c>
      <c r="H829" s="224"/>
      <c r="I829" s="224">
        <v>1.93</v>
      </c>
      <c r="J829" s="224"/>
      <c r="K829" s="224">
        <v>4.05</v>
      </c>
    </row>
    <row r="830" spans="1:11" x14ac:dyDescent="0.25">
      <c r="A830" s="224">
        <v>12.22</v>
      </c>
      <c r="B830" s="224"/>
      <c r="C830" s="224">
        <v>29.08</v>
      </c>
      <c r="D830" s="224"/>
      <c r="E830" s="224">
        <v>11.75</v>
      </c>
      <c r="F830" s="224"/>
      <c r="G830" s="224">
        <v>8.5</v>
      </c>
      <c r="H830" s="224"/>
      <c r="I830" s="224">
        <v>1.91</v>
      </c>
      <c r="J830" s="224"/>
      <c r="K830" s="224">
        <v>3.75</v>
      </c>
    </row>
    <row r="831" spans="1:11" x14ac:dyDescent="0.25">
      <c r="A831" s="224">
        <v>12.34</v>
      </c>
      <c r="B831" s="224"/>
      <c r="C831" s="224">
        <v>29.08</v>
      </c>
      <c r="D831" s="224"/>
      <c r="E831" s="224">
        <v>11.75</v>
      </c>
      <c r="F831" s="224"/>
      <c r="G831" s="224">
        <v>8.33</v>
      </c>
      <c r="H831" s="224"/>
      <c r="I831" s="224">
        <v>1.88</v>
      </c>
      <c r="J831" s="224"/>
      <c r="K831" s="224">
        <v>3.44</v>
      </c>
    </row>
    <row r="832" spans="1:11" x14ac:dyDescent="0.25">
      <c r="A832" s="224">
        <v>12.44</v>
      </c>
      <c r="B832" s="224"/>
      <c r="C832" s="224">
        <v>29.1</v>
      </c>
      <c r="D832" s="224"/>
      <c r="E832" s="224">
        <v>11.74</v>
      </c>
      <c r="F832" s="224"/>
      <c r="G832" s="224">
        <v>8.1999999999999993</v>
      </c>
      <c r="H832" s="224"/>
      <c r="I832" s="224">
        <v>1.88</v>
      </c>
      <c r="J832" s="224"/>
      <c r="K832" s="224">
        <v>3.32</v>
      </c>
    </row>
    <row r="833" spans="1:12" x14ac:dyDescent="0.25">
      <c r="A833" s="224">
        <v>12.54</v>
      </c>
      <c r="B833" s="224"/>
      <c r="C833" s="224">
        <v>29.1</v>
      </c>
      <c r="D833" s="224"/>
      <c r="E833" s="224">
        <v>11.72</v>
      </c>
      <c r="F833" s="224"/>
      <c r="G833" s="224">
        <v>8.1300000000000008</v>
      </c>
      <c r="H833" s="224"/>
      <c r="I833" s="224">
        <v>1.88</v>
      </c>
      <c r="J833" s="224"/>
      <c r="K833" s="224">
        <v>3.2</v>
      </c>
    </row>
    <row r="834" spans="1:12" x14ac:dyDescent="0.25">
      <c r="A834" s="224">
        <v>12.65</v>
      </c>
      <c r="B834" s="224"/>
      <c r="C834" s="224">
        <v>29.1</v>
      </c>
      <c r="D834" s="224"/>
      <c r="E834" s="224">
        <v>11.7</v>
      </c>
      <c r="F834" s="224"/>
      <c r="G834" s="224">
        <v>8.14</v>
      </c>
      <c r="H834" s="224"/>
      <c r="I834" s="224">
        <v>1.88</v>
      </c>
      <c r="J834" s="224"/>
      <c r="K834" s="224">
        <v>3.12</v>
      </c>
    </row>
    <row r="835" spans="1:12" x14ac:dyDescent="0.25">
      <c r="A835" s="224">
        <v>12.74</v>
      </c>
      <c r="B835" s="224"/>
      <c r="C835" s="224">
        <v>29.12</v>
      </c>
      <c r="D835" s="224"/>
      <c r="E835" s="224">
        <v>11.67</v>
      </c>
      <c r="F835" s="224"/>
      <c r="G835" s="224">
        <v>8.24</v>
      </c>
      <c r="H835" s="224"/>
      <c r="I835" s="224">
        <v>1.88</v>
      </c>
      <c r="J835" s="224"/>
      <c r="K835" s="224">
        <v>3.03</v>
      </c>
    </row>
    <row r="836" spans="1:12" x14ac:dyDescent="0.25">
      <c r="A836" s="224">
        <v>12.85</v>
      </c>
      <c r="B836" s="224"/>
      <c r="C836" s="224">
        <v>29.14</v>
      </c>
      <c r="D836" s="224"/>
      <c r="E836" s="224">
        <v>11.62</v>
      </c>
      <c r="F836" s="224"/>
      <c r="G836" s="224">
        <v>8.4</v>
      </c>
      <c r="H836" s="224"/>
      <c r="I836" s="224">
        <v>1.9</v>
      </c>
      <c r="J836" s="224"/>
      <c r="K836" s="224">
        <v>3.12</v>
      </c>
    </row>
    <row r="837" spans="1:12" x14ac:dyDescent="0.25">
      <c r="A837" s="224">
        <v>12.97</v>
      </c>
      <c r="B837" s="224"/>
      <c r="C837" s="224">
        <v>29.12</v>
      </c>
      <c r="D837" s="224"/>
      <c r="E837" s="224">
        <v>11.58</v>
      </c>
      <c r="F837" s="224"/>
      <c r="G837" s="224">
        <v>8.5399999999999991</v>
      </c>
      <c r="H837" s="224"/>
      <c r="I837" s="224">
        <v>1.91</v>
      </c>
      <c r="J837" s="224"/>
      <c r="K837" s="224">
        <v>3.2</v>
      </c>
    </row>
    <row r="838" spans="1:12" x14ac:dyDescent="0.25">
      <c r="A838" s="224">
        <v>13.02</v>
      </c>
      <c r="B838" s="224"/>
      <c r="C838" s="224">
        <v>29.1</v>
      </c>
      <c r="D838" s="224"/>
      <c r="E838" s="224">
        <v>11.57</v>
      </c>
      <c r="F838" s="224"/>
      <c r="G838" s="224">
        <v>8.61</v>
      </c>
      <c r="H838" s="224"/>
      <c r="I838" s="224">
        <v>1.99</v>
      </c>
      <c r="J838" s="224"/>
      <c r="K838" s="224">
        <v>3.41</v>
      </c>
    </row>
    <row r="839" spans="1:12" x14ac:dyDescent="0.25">
      <c r="A839" s="224">
        <v>13.03</v>
      </c>
      <c r="B839" s="224"/>
      <c r="C839" s="224">
        <v>29.05</v>
      </c>
      <c r="D839" s="224"/>
      <c r="E839" s="224">
        <v>11.59</v>
      </c>
      <c r="F839" s="224"/>
      <c r="G839" s="224">
        <v>8.59</v>
      </c>
      <c r="H839" s="224"/>
      <c r="I839" s="224">
        <v>2.06</v>
      </c>
      <c r="J839" s="224"/>
      <c r="K839" s="224">
        <v>3.62</v>
      </c>
    </row>
    <row r="842" spans="1:12" x14ac:dyDescent="0.25">
      <c r="A842" s="461" t="s">
        <v>300</v>
      </c>
      <c r="B842" s="461"/>
      <c r="C842" s="461"/>
      <c r="D842" s="461"/>
      <c r="E842" s="461"/>
      <c r="F842" s="462"/>
      <c r="G842" s="462"/>
      <c r="H842" s="462"/>
      <c r="I842" s="462"/>
      <c r="J842" s="462"/>
      <c r="K842" s="461"/>
    </row>
    <row r="843" spans="1:12" x14ac:dyDescent="0.25">
      <c r="A843" s="224">
        <v>0.23</v>
      </c>
      <c r="B843" s="224"/>
      <c r="C843" s="224">
        <v>28.89</v>
      </c>
      <c r="D843" s="224"/>
      <c r="E843" s="224">
        <v>15.66</v>
      </c>
      <c r="F843" s="224"/>
      <c r="G843" s="224">
        <v>12.81</v>
      </c>
      <c r="H843" s="224"/>
      <c r="I843" s="224">
        <v>1.85</v>
      </c>
      <c r="J843" s="224"/>
      <c r="K843" s="224">
        <v>4.04</v>
      </c>
      <c r="L843" s="224"/>
    </row>
    <row r="844" spans="1:12" x14ac:dyDescent="0.25">
      <c r="A844" s="224">
        <v>0.36</v>
      </c>
      <c r="B844" s="224"/>
      <c r="C844" s="224">
        <v>28.61</v>
      </c>
      <c r="D844" s="224"/>
      <c r="E844" s="224">
        <v>15.59</v>
      </c>
      <c r="F844" s="224"/>
      <c r="G844" s="224">
        <v>12.91</v>
      </c>
      <c r="H844" s="224"/>
      <c r="I844" s="224">
        <v>1.57</v>
      </c>
      <c r="J844" s="224"/>
      <c r="K844" s="224">
        <v>4.41</v>
      </c>
      <c r="L844" s="224"/>
    </row>
    <row r="845" spans="1:12" x14ac:dyDescent="0.25">
      <c r="A845" s="224">
        <v>0.45</v>
      </c>
      <c r="B845" s="224"/>
      <c r="C845" s="224">
        <v>28.66</v>
      </c>
      <c r="D845" s="224"/>
      <c r="E845" s="224">
        <v>15.5</v>
      </c>
      <c r="F845" s="224"/>
      <c r="G845" s="224">
        <v>12.96</v>
      </c>
      <c r="H845" s="224"/>
      <c r="I845" s="224">
        <v>1.66</v>
      </c>
      <c r="J845" s="224"/>
      <c r="K845" s="224">
        <v>4.58</v>
      </c>
      <c r="L845" s="224"/>
    </row>
    <row r="846" spans="1:12" x14ac:dyDescent="0.25">
      <c r="A846" s="224">
        <v>0.56000000000000005</v>
      </c>
      <c r="B846" s="224"/>
      <c r="C846" s="224">
        <v>28.63</v>
      </c>
      <c r="D846" s="224"/>
      <c r="E846" s="224">
        <v>15.45</v>
      </c>
      <c r="F846" s="224"/>
      <c r="G846" s="224">
        <v>12.98</v>
      </c>
      <c r="H846" s="224"/>
      <c r="I846" s="224">
        <v>1.75</v>
      </c>
      <c r="J846" s="224"/>
      <c r="K846" s="224">
        <v>4.75</v>
      </c>
      <c r="L846" s="224"/>
    </row>
    <row r="847" spans="1:12" x14ac:dyDescent="0.25">
      <c r="A847" s="224">
        <v>0.64</v>
      </c>
      <c r="B847" s="224"/>
      <c r="C847" s="224">
        <v>28.68</v>
      </c>
      <c r="D847" s="224"/>
      <c r="E847" s="224">
        <v>15.37</v>
      </c>
      <c r="F847" s="224"/>
      <c r="G847" s="224">
        <v>12.95</v>
      </c>
      <c r="H847" s="224"/>
      <c r="I847" s="224">
        <v>1.8</v>
      </c>
      <c r="J847" s="224"/>
      <c r="K847" s="224">
        <v>4.93</v>
      </c>
      <c r="L847" s="224"/>
    </row>
    <row r="848" spans="1:12" x14ac:dyDescent="0.25">
      <c r="A848" s="224">
        <v>0.74</v>
      </c>
      <c r="B848" s="224"/>
      <c r="C848" s="224">
        <v>28.76</v>
      </c>
      <c r="D848" s="224"/>
      <c r="E848" s="224">
        <v>15.23</v>
      </c>
      <c r="F848" s="224"/>
      <c r="G848" s="224">
        <v>12.91</v>
      </c>
      <c r="H848" s="224"/>
      <c r="I848" s="224">
        <v>1.86</v>
      </c>
      <c r="J848" s="224"/>
      <c r="K848" s="224">
        <v>5.12</v>
      </c>
      <c r="L848" s="224"/>
    </row>
    <row r="849" spans="1:12" x14ac:dyDescent="0.25">
      <c r="A849" s="224">
        <v>0.86</v>
      </c>
      <c r="B849" s="224"/>
      <c r="C849" s="224">
        <v>28.69</v>
      </c>
      <c r="D849" s="224"/>
      <c r="E849" s="224">
        <v>15.15</v>
      </c>
      <c r="F849" s="224"/>
      <c r="G849" s="224">
        <v>12.84</v>
      </c>
      <c r="H849" s="224"/>
      <c r="I849" s="224">
        <v>1.73</v>
      </c>
      <c r="J849" s="224"/>
      <c r="K849" s="224">
        <v>5.36</v>
      </c>
      <c r="L849" s="224"/>
    </row>
    <row r="850" spans="1:12" x14ac:dyDescent="0.25">
      <c r="A850" s="224">
        <v>0.96</v>
      </c>
      <c r="B850" s="224"/>
      <c r="C850" s="224">
        <v>28.79</v>
      </c>
      <c r="D850" s="224"/>
      <c r="E850" s="224">
        <v>15</v>
      </c>
      <c r="F850" s="224"/>
      <c r="G850" s="224">
        <v>12.73</v>
      </c>
      <c r="H850" s="224"/>
      <c r="I850" s="224">
        <v>1.62</v>
      </c>
      <c r="J850" s="224"/>
      <c r="K850" s="224">
        <v>5.6</v>
      </c>
      <c r="L850" s="224"/>
    </row>
    <row r="851" spans="1:12" x14ac:dyDescent="0.25">
      <c r="A851" s="224">
        <v>1.08</v>
      </c>
      <c r="B851" s="224"/>
      <c r="C851" s="224">
        <v>28.67</v>
      </c>
      <c r="D851" s="224"/>
      <c r="E851" s="224">
        <v>14.97</v>
      </c>
      <c r="F851" s="224"/>
      <c r="G851" s="224">
        <v>12.6</v>
      </c>
      <c r="H851" s="224"/>
      <c r="I851" s="224">
        <v>1.64</v>
      </c>
      <c r="J851" s="224"/>
      <c r="K851" s="224">
        <v>5.68</v>
      </c>
      <c r="L851" s="224"/>
    </row>
    <row r="852" spans="1:12" x14ac:dyDescent="0.25">
      <c r="A852" s="224">
        <v>1.2</v>
      </c>
      <c r="B852" s="224"/>
      <c r="C852" s="224">
        <v>28.78</v>
      </c>
      <c r="D852" s="224"/>
      <c r="E852" s="224">
        <v>14.86</v>
      </c>
      <c r="F852" s="224"/>
      <c r="G852" s="224">
        <v>12.45</v>
      </c>
      <c r="H852" s="224"/>
      <c r="I852" s="224">
        <v>1.68</v>
      </c>
      <c r="J852" s="224"/>
      <c r="K852" s="224">
        <v>5.76</v>
      </c>
      <c r="L852" s="224"/>
    </row>
    <row r="853" spans="1:12" x14ac:dyDescent="0.25">
      <c r="A853" s="224">
        <v>1.32</v>
      </c>
      <c r="B853" s="224"/>
      <c r="C853" s="224">
        <v>28.85</v>
      </c>
      <c r="D853" s="224"/>
      <c r="E853" s="224">
        <v>14.67</v>
      </c>
      <c r="F853" s="224"/>
      <c r="G853" s="224">
        <v>12.34</v>
      </c>
      <c r="H853" s="224"/>
      <c r="I853" s="224">
        <v>1.68</v>
      </c>
      <c r="J853" s="224"/>
      <c r="K853" s="224">
        <v>5.76</v>
      </c>
      <c r="L853" s="224"/>
    </row>
    <row r="854" spans="1:12" x14ac:dyDescent="0.25">
      <c r="A854" s="224">
        <v>1.45</v>
      </c>
      <c r="B854" s="224"/>
      <c r="C854" s="224">
        <v>28.83</v>
      </c>
      <c r="D854" s="224"/>
      <c r="E854" s="224">
        <v>14.5</v>
      </c>
      <c r="F854" s="224"/>
      <c r="G854" s="224">
        <v>12.25</v>
      </c>
      <c r="H854" s="224"/>
      <c r="I854" s="224">
        <v>1.67</v>
      </c>
      <c r="J854" s="224"/>
      <c r="K854" s="224">
        <v>5.38</v>
      </c>
      <c r="L854" s="224"/>
    </row>
    <row r="855" spans="1:12" x14ac:dyDescent="0.25">
      <c r="A855" s="224">
        <v>1.58</v>
      </c>
      <c r="B855" s="224"/>
      <c r="C855" s="224">
        <v>28.79</v>
      </c>
      <c r="D855" s="224"/>
      <c r="E855" s="224">
        <v>14.4</v>
      </c>
      <c r="F855" s="224"/>
      <c r="G855" s="224">
        <v>12.19</v>
      </c>
      <c r="H855" s="224"/>
      <c r="I855" s="224">
        <v>1.67</v>
      </c>
      <c r="J855" s="224"/>
      <c r="K855" s="224">
        <v>5.38</v>
      </c>
      <c r="L855" s="224"/>
    </row>
    <row r="856" spans="1:12" x14ac:dyDescent="0.25">
      <c r="A856" s="224">
        <v>1.71</v>
      </c>
      <c r="B856" s="224"/>
      <c r="C856" s="224">
        <v>28.88</v>
      </c>
      <c r="D856" s="224"/>
      <c r="E856" s="224">
        <v>14.23</v>
      </c>
      <c r="F856" s="224"/>
      <c r="G856" s="224">
        <v>12.17</v>
      </c>
      <c r="H856" s="224"/>
      <c r="I856" s="224">
        <v>1.63</v>
      </c>
      <c r="J856" s="224"/>
      <c r="K856" s="224">
        <v>5.49</v>
      </c>
      <c r="L856" s="224"/>
    </row>
    <row r="857" spans="1:12" x14ac:dyDescent="0.25">
      <c r="A857" s="224">
        <v>1.83</v>
      </c>
      <c r="B857" s="224"/>
      <c r="C857" s="224">
        <v>29.07</v>
      </c>
      <c r="D857" s="224"/>
      <c r="E857" s="224">
        <v>13.92</v>
      </c>
      <c r="F857" s="224"/>
      <c r="G857" s="224">
        <v>12.2</v>
      </c>
      <c r="H857" s="224"/>
      <c r="I857" s="224">
        <v>1.63</v>
      </c>
      <c r="J857" s="224"/>
      <c r="K857" s="224">
        <v>5.49</v>
      </c>
      <c r="L857" s="224"/>
    </row>
    <row r="858" spans="1:12" x14ac:dyDescent="0.25">
      <c r="A858" s="224">
        <v>1.97</v>
      </c>
      <c r="B858" s="224"/>
      <c r="C858" s="224">
        <v>28.87</v>
      </c>
      <c r="D858" s="224"/>
      <c r="E858" s="224">
        <v>13.77</v>
      </c>
      <c r="F858" s="224"/>
      <c r="G858" s="224">
        <v>12.28</v>
      </c>
      <c r="H858" s="224"/>
      <c r="I858" s="224">
        <v>1.66</v>
      </c>
      <c r="J858" s="224"/>
      <c r="K858" s="224">
        <v>5.48</v>
      </c>
      <c r="L858" s="224"/>
    </row>
    <row r="859" spans="1:12" x14ac:dyDescent="0.25">
      <c r="A859" s="224">
        <v>2.1</v>
      </c>
      <c r="B859" s="224"/>
      <c r="C859" s="224">
        <v>28.82</v>
      </c>
      <c r="D859" s="224"/>
      <c r="E859" s="224">
        <v>13.76</v>
      </c>
      <c r="F859" s="224"/>
      <c r="G859" s="224">
        <v>12.27</v>
      </c>
      <c r="H859" s="224"/>
      <c r="I859" s="224">
        <v>1.66</v>
      </c>
      <c r="J859" s="224"/>
      <c r="K859" s="224">
        <v>5.48</v>
      </c>
      <c r="L859" s="224"/>
    </row>
    <row r="860" spans="1:12" x14ac:dyDescent="0.25">
      <c r="A860" s="224">
        <v>2.2200000000000002</v>
      </c>
      <c r="B860" s="224"/>
      <c r="C860" s="224">
        <v>28.83</v>
      </c>
      <c r="D860" s="224"/>
      <c r="E860" s="224">
        <v>13.73</v>
      </c>
      <c r="F860" s="224"/>
      <c r="G860" s="224">
        <v>12.23</v>
      </c>
      <c r="H860" s="224"/>
      <c r="I860" s="224">
        <v>1.64</v>
      </c>
      <c r="J860" s="224"/>
      <c r="K860" s="224">
        <v>5.98</v>
      </c>
      <c r="L860" s="224"/>
    </row>
    <row r="861" spans="1:12" x14ac:dyDescent="0.25">
      <c r="A861" s="224">
        <v>2.34</v>
      </c>
      <c r="B861" s="224"/>
      <c r="C861" s="224">
        <v>28.89</v>
      </c>
      <c r="D861" s="224"/>
      <c r="E861" s="224">
        <v>13.66</v>
      </c>
      <c r="F861" s="224"/>
      <c r="G861" s="224">
        <v>12.15</v>
      </c>
      <c r="H861" s="224"/>
      <c r="I861" s="224">
        <v>1.64</v>
      </c>
      <c r="J861" s="224"/>
      <c r="K861" s="224">
        <v>5.98</v>
      </c>
      <c r="L861" s="224"/>
    </row>
    <row r="862" spans="1:12" x14ac:dyDescent="0.25">
      <c r="A862" s="224">
        <v>2.48</v>
      </c>
      <c r="B862" s="224"/>
      <c r="C862" s="224">
        <v>28.88</v>
      </c>
      <c r="D862" s="224"/>
      <c r="E862" s="224">
        <v>13.58</v>
      </c>
      <c r="F862" s="224"/>
      <c r="G862" s="224">
        <v>12.02</v>
      </c>
      <c r="H862" s="224"/>
      <c r="I862" s="224">
        <v>1.63</v>
      </c>
      <c r="J862" s="224"/>
      <c r="K862" s="224">
        <v>5.65</v>
      </c>
      <c r="L862" s="224"/>
    </row>
    <row r="863" spans="1:12" x14ac:dyDescent="0.25">
      <c r="A863" s="224">
        <v>2.62</v>
      </c>
      <c r="B863" s="224"/>
      <c r="C863" s="224">
        <v>28.89</v>
      </c>
      <c r="D863" s="224"/>
      <c r="E863" s="224">
        <v>13.52</v>
      </c>
      <c r="F863" s="224"/>
      <c r="G863" s="224">
        <v>11.84</v>
      </c>
      <c r="H863" s="224"/>
      <c r="I863" s="224">
        <v>1.63</v>
      </c>
      <c r="J863" s="224"/>
      <c r="K863" s="224">
        <v>5.66</v>
      </c>
      <c r="L863" s="224"/>
    </row>
    <row r="864" spans="1:12" x14ac:dyDescent="0.25">
      <c r="A864" s="224">
        <v>2.76</v>
      </c>
      <c r="B864" s="224"/>
      <c r="C864" s="224">
        <v>28.93</v>
      </c>
      <c r="D864" s="224"/>
      <c r="E864" s="224">
        <v>13.44</v>
      </c>
      <c r="F864" s="224"/>
      <c r="G864" s="224">
        <v>11.62</v>
      </c>
      <c r="H864" s="224"/>
      <c r="I864" s="224">
        <v>1.58</v>
      </c>
      <c r="J864" s="224"/>
      <c r="K864" s="224">
        <v>5.82</v>
      </c>
      <c r="L864" s="224"/>
    </row>
    <row r="865" spans="1:12" x14ac:dyDescent="0.25">
      <c r="A865" s="224">
        <v>2.89</v>
      </c>
      <c r="B865" s="224"/>
      <c r="C865" s="224">
        <v>28.9</v>
      </c>
      <c r="D865" s="224"/>
      <c r="E865" s="224">
        <v>13.37</v>
      </c>
      <c r="F865" s="224"/>
      <c r="G865" s="224">
        <v>11.43</v>
      </c>
      <c r="H865" s="224"/>
      <c r="I865" s="224">
        <v>1.58</v>
      </c>
      <c r="J865" s="224"/>
      <c r="K865" s="224">
        <v>5.83</v>
      </c>
      <c r="L865" s="224"/>
    </row>
    <row r="866" spans="1:12" x14ac:dyDescent="0.25">
      <c r="A866" s="224">
        <v>3.03</v>
      </c>
      <c r="B866" s="224"/>
      <c r="C866" s="224">
        <v>29.01</v>
      </c>
      <c r="D866" s="224"/>
      <c r="E866" s="224">
        <v>13.25</v>
      </c>
      <c r="F866" s="224"/>
      <c r="G866" s="224">
        <v>11.25</v>
      </c>
      <c r="H866" s="224"/>
      <c r="I866" s="224">
        <v>1.59</v>
      </c>
      <c r="J866" s="224"/>
      <c r="K866" s="224">
        <v>5.22</v>
      </c>
      <c r="L866" s="224"/>
    </row>
    <row r="867" spans="1:12" x14ac:dyDescent="0.25">
      <c r="A867" s="224">
        <v>3.17</v>
      </c>
      <c r="B867" s="224"/>
      <c r="C867" s="224">
        <v>28.96</v>
      </c>
      <c r="D867" s="224"/>
      <c r="E867" s="224">
        <v>13.15</v>
      </c>
      <c r="F867" s="224"/>
      <c r="G867" s="224">
        <v>11.1</v>
      </c>
      <c r="H867" s="224"/>
      <c r="I867" s="224">
        <v>1.58</v>
      </c>
      <c r="J867" s="224"/>
      <c r="K867" s="224">
        <v>5.22</v>
      </c>
      <c r="L867" s="224"/>
    </row>
    <row r="868" spans="1:12" x14ac:dyDescent="0.25">
      <c r="A868" s="224">
        <v>3.31</v>
      </c>
      <c r="B868" s="224"/>
      <c r="C868" s="224">
        <v>28.92</v>
      </c>
      <c r="D868" s="224"/>
      <c r="E868" s="224">
        <v>13.12</v>
      </c>
      <c r="F868" s="224"/>
      <c r="G868" s="224">
        <v>10.96</v>
      </c>
      <c r="H868" s="224"/>
      <c r="I868" s="224">
        <v>1.7</v>
      </c>
      <c r="J868" s="224"/>
      <c r="K868" s="224">
        <v>4.68</v>
      </c>
      <c r="L868" s="224"/>
    </row>
    <row r="869" spans="1:12" x14ac:dyDescent="0.25">
      <c r="A869" s="224">
        <v>3.44</v>
      </c>
      <c r="B869" s="224"/>
      <c r="C869" s="224">
        <v>28.97</v>
      </c>
      <c r="D869" s="224"/>
      <c r="E869" s="224">
        <v>13.06</v>
      </c>
      <c r="F869" s="224"/>
      <c r="G869" s="224">
        <v>10.87</v>
      </c>
      <c r="H869" s="224"/>
      <c r="I869" s="224">
        <v>1.7</v>
      </c>
      <c r="J869" s="224"/>
      <c r="K869" s="224">
        <v>4.68</v>
      </c>
      <c r="L869" s="224"/>
    </row>
    <row r="870" spans="1:12" x14ac:dyDescent="0.25">
      <c r="A870" s="224">
        <v>3.58</v>
      </c>
      <c r="B870" s="224"/>
      <c r="C870" s="224">
        <v>29</v>
      </c>
      <c r="D870" s="224"/>
      <c r="E870" s="224">
        <v>12.97</v>
      </c>
      <c r="F870" s="224"/>
      <c r="G870" s="224">
        <v>10.8</v>
      </c>
      <c r="H870" s="224"/>
      <c r="I870" s="224">
        <v>1.66</v>
      </c>
      <c r="J870" s="224"/>
      <c r="K870" s="224">
        <v>4.6500000000000004</v>
      </c>
      <c r="L870" s="224"/>
    </row>
    <row r="871" spans="1:12" x14ac:dyDescent="0.25">
      <c r="A871" s="224">
        <v>3.72</v>
      </c>
      <c r="B871" s="224"/>
      <c r="C871" s="224">
        <v>28.97</v>
      </c>
      <c r="D871" s="224"/>
      <c r="E871" s="224">
        <v>12.91</v>
      </c>
      <c r="F871" s="224"/>
      <c r="G871" s="224">
        <v>10.76</v>
      </c>
      <c r="H871" s="224"/>
      <c r="I871" s="224">
        <v>1.66</v>
      </c>
      <c r="J871" s="224"/>
      <c r="K871" s="224">
        <v>4.6399999999999997</v>
      </c>
      <c r="L871" s="224"/>
    </row>
    <row r="872" spans="1:12" x14ac:dyDescent="0.25">
      <c r="A872" s="224">
        <v>3.86</v>
      </c>
      <c r="B872" s="224"/>
      <c r="C872" s="224">
        <v>28.93</v>
      </c>
      <c r="D872" s="224"/>
      <c r="E872" s="224">
        <v>12.9</v>
      </c>
      <c r="F872" s="224"/>
      <c r="G872" s="224">
        <v>10.74</v>
      </c>
      <c r="H872" s="224"/>
      <c r="I872" s="224">
        <v>1.56</v>
      </c>
      <c r="J872" s="224"/>
      <c r="K872" s="224">
        <v>4.18</v>
      </c>
      <c r="L872" s="224"/>
    </row>
    <row r="873" spans="1:12" x14ac:dyDescent="0.25">
      <c r="A873" s="224">
        <v>3.97</v>
      </c>
      <c r="B873" s="224"/>
      <c r="C873" s="224">
        <v>28.97</v>
      </c>
      <c r="D873" s="224"/>
      <c r="E873" s="224">
        <v>12.87</v>
      </c>
      <c r="F873" s="224"/>
      <c r="G873" s="224">
        <v>10.7</v>
      </c>
      <c r="H873" s="224"/>
      <c r="I873" s="224">
        <v>1.56</v>
      </c>
      <c r="J873" s="224"/>
      <c r="K873" s="224">
        <v>4.17</v>
      </c>
      <c r="L873" s="224"/>
    </row>
    <row r="874" spans="1:12" x14ac:dyDescent="0.25">
      <c r="A874" s="224">
        <v>4.1100000000000003</v>
      </c>
      <c r="B874" s="224"/>
      <c r="C874" s="224">
        <v>28.95</v>
      </c>
      <c r="D874" s="224"/>
      <c r="E874" s="224">
        <v>12.83</v>
      </c>
      <c r="F874" s="224"/>
      <c r="G874" s="224">
        <v>10.67</v>
      </c>
      <c r="H874" s="224"/>
      <c r="I874" s="224">
        <v>1.55</v>
      </c>
      <c r="J874" s="224"/>
      <c r="K874" s="224">
        <v>4.26</v>
      </c>
      <c r="L874" s="224"/>
    </row>
    <row r="875" spans="1:12" x14ac:dyDescent="0.25">
      <c r="A875" s="224">
        <v>4.25</v>
      </c>
      <c r="B875" s="224"/>
      <c r="C875" s="224">
        <v>28.95</v>
      </c>
      <c r="D875" s="224"/>
      <c r="E875" s="224">
        <v>12.81</v>
      </c>
      <c r="F875" s="224"/>
      <c r="G875" s="224">
        <v>10.62</v>
      </c>
      <c r="H875" s="224"/>
      <c r="I875" s="224">
        <v>1.55</v>
      </c>
      <c r="J875" s="224"/>
      <c r="K875" s="224">
        <v>4.2699999999999996</v>
      </c>
      <c r="L875" s="224"/>
    </row>
    <row r="876" spans="1:12" x14ac:dyDescent="0.25">
      <c r="A876" s="224">
        <v>4.37</v>
      </c>
      <c r="B876" s="224"/>
      <c r="C876" s="224">
        <v>28.93</v>
      </c>
      <c r="D876" s="224"/>
      <c r="E876" s="224">
        <v>12.8</v>
      </c>
      <c r="F876" s="224"/>
      <c r="G876" s="224">
        <v>10.58</v>
      </c>
      <c r="H876" s="224"/>
      <c r="I876" s="224">
        <v>1.61</v>
      </c>
      <c r="J876" s="224"/>
      <c r="K876" s="224">
        <v>3.98</v>
      </c>
      <c r="L876" s="224"/>
    </row>
    <row r="877" spans="1:12" x14ac:dyDescent="0.25">
      <c r="A877" s="224">
        <v>4.5</v>
      </c>
      <c r="B877" s="224"/>
      <c r="C877" s="224">
        <v>28.94</v>
      </c>
      <c r="D877" s="224"/>
      <c r="E877" s="224">
        <v>12.79</v>
      </c>
      <c r="F877" s="224"/>
      <c r="G877" s="224">
        <v>10.52</v>
      </c>
      <c r="H877" s="224"/>
      <c r="I877" s="224">
        <v>1.61</v>
      </c>
      <c r="J877" s="224"/>
      <c r="K877" s="224">
        <v>3.98</v>
      </c>
      <c r="L877" s="224"/>
    </row>
    <row r="878" spans="1:12" x14ac:dyDescent="0.25">
      <c r="A878" s="224">
        <v>4.63</v>
      </c>
      <c r="B878" s="224"/>
      <c r="C878" s="224">
        <v>28.95</v>
      </c>
      <c r="D878" s="224"/>
      <c r="E878" s="224">
        <v>12.77</v>
      </c>
      <c r="F878" s="224"/>
      <c r="G878" s="224">
        <v>10.45</v>
      </c>
      <c r="H878" s="224"/>
      <c r="I878" s="224">
        <v>1.7</v>
      </c>
      <c r="J878" s="224"/>
      <c r="K878" s="224">
        <v>4.3499999999999996</v>
      </c>
      <c r="L878" s="224"/>
    </row>
    <row r="879" spans="1:12" x14ac:dyDescent="0.25">
      <c r="A879" s="224">
        <v>4.7699999999999996</v>
      </c>
      <c r="B879" s="224"/>
      <c r="C879" s="224">
        <v>28.94</v>
      </c>
      <c r="D879" s="224"/>
      <c r="E879" s="224">
        <v>12.76</v>
      </c>
      <c r="F879" s="224"/>
      <c r="G879" s="224">
        <v>10.4</v>
      </c>
      <c r="H879" s="224"/>
      <c r="I879" s="224">
        <v>1.7</v>
      </c>
      <c r="J879" s="224"/>
      <c r="K879" s="224">
        <v>4.3499999999999996</v>
      </c>
      <c r="L879" s="224"/>
    </row>
    <row r="880" spans="1:12" x14ac:dyDescent="0.25">
      <c r="A880" s="224">
        <v>4.91</v>
      </c>
      <c r="B880" s="224"/>
      <c r="C880" s="224">
        <v>28.96</v>
      </c>
      <c r="D880" s="224"/>
      <c r="E880" s="224">
        <v>12.74</v>
      </c>
      <c r="F880" s="224"/>
      <c r="G880" s="224">
        <v>10.35</v>
      </c>
      <c r="H880" s="224"/>
      <c r="I880" s="224">
        <v>1.59</v>
      </c>
      <c r="J880" s="224"/>
      <c r="K880" s="224">
        <v>4.18</v>
      </c>
      <c r="L880" s="224"/>
    </row>
    <row r="881" spans="1:12" x14ac:dyDescent="0.25">
      <c r="A881" s="224">
        <v>5.05</v>
      </c>
      <c r="B881" s="224"/>
      <c r="C881" s="224">
        <v>28.95</v>
      </c>
      <c r="D881" s="224"/>
      <c r="E881" s="224">
        <v>12.72</v>
      </c>
      <c r="F881" s="224"/>
      <c r="G881" s="224">
        <v>10.34</v>
      </c>
      <c r="H881" s="224"/>
      <c r="I881" s="224">
        <v>1.59</v>
      </c>
      <c r="J881" s="224"/>
      <c r="K881" s="224">
        <v>4.1900000000000004</v>
      </c>
      <c r="L881" s="224"/>
    </row>
    <row r="882" spans="1:12" x14ac:dyDescent="0.25">
      <c r="A882" s="224">
        <v>5.19</v>
      </c>
      <c r="B882" s="224"/>
      <c r="C882" s="224">
        <v>28.97</v>
      </c>
      <c r="D882" s="224"/>
      <c r="E882" s="224">
        <v>12.7</v>
      </c>
      <c r="F882" s="224"/>
      <c r="G882" s="224">
        <v>10.33</v>
      </c>
      <c r="H882" s="224"/>
      <c r="I882" s="224">
        <v>1.61</v>
      </c>
      <c r="J882" s="224"/>
      <c r="K882" s="224">
        <v>4.12</v>
      </c>
      <c r="L882" s="224"/>
    </row>
    <row r="883" spans="1:12" x14ac:dyDescent="0.25">
      <c r="A883" s="224">
        <v>5.32</v>
      </c>
      <c r="B883" s="224"/>
      <c r="C883" s="224">
        <v>28.96</v>
      </c>
      <c r="D883" s="224"/>
      <c r="E883" s="224">
        <v>12.68</v>
      </c>
      <c r="F883" s="224"/>
      <c r="G883" s="224">
        <v>10.35</v>
      </c>
      <c r="H883" s="224"/>
      <c r="I883" s="224">
        <v>1.61</v>
      </c>
      <c r="J883" s="224"/>
      <c r="K883" s="224">
        <v>4.12</v>
      </c>
      <c r="L883" s="224"/>
    </row>
    <row r="884" spans="1:12" x14ac:dyDescent="0.25">
      <c r="A884" s="224">
        <v>5.46</v>
      </c>
      <c r="B884" s="224"/>
      <c r="C884" s="224">
        <v>28.96</v>
      </c>
      <c r="D884" s="224"/>
      <c r="E884" s="224">
        <v>12.66</v>
      </c>
      <c r="F884" s="224"/>
      <c r="G884" s="224">
        <v>10.35</v>
      </c>
      <c r="H884" s="224"/>
      <c r="I884" s="224">
        <v>1.7</v>
      </c>
      <c r="J884" s="224"/>
      <c r="K884" s="224">
        <v>4.03</v>
      </c>
      <c r="L884" s="224"/>
    </row>
    <row r="885" spans="1:12" x14ac:dyDescent="0.25">
      <c r="A885" s="224">
        <v>5.59</v>
      </c>
      <c r="B885" s="224"/>
      <c r="C885" s="224">
        <v>28.95</v>
      </c>
      <c r="D885" s="224"/>
      <c r="E885" s="224">
        <v>12.66</v>
      </c>
      <c r="F885" s="224"/>
      <c r="G885" s="224">
        <v>10.37</v>
      </c>
      <c r="H885" s="224"/>
      <c r="I885" s="224">
        <v>1.7</v>
      </c>
      <c r="J885" s="224"/>
      <c r="K885" s="224">
        <v>4.03</v>
      </c>
      <c r="L885" s="224"/>
    </row>
    <row r="886" spans="1:12" x14ac:dyDescent="0.25">
      <c r="A886" s="224">
        <v>5.71</v>
      </c>
      <c r="B886" s="224"/>
      <c r="C886" s="224">
        <v>28.96</v>
      </c>
      <c r="D886" s="224"/>
      <c r="E886" s="224">
        <v>12.64</v>
      </c>
      <c r="F886" s="224"/>
      <c r="G886" s="224">
        <v>10.39</v>
      </c>
      <c r="H886" s="224"/>
      <c r="I886" s="224">
        <v>1.71</v>
      </c>
      <c r="J886" s="224"/>
      <c r="K886" s="224">
        <v>3.63</v>
      </c>
      <c r="L886" s="224"/>
    </row>
    <row r="887" spans="1:12" x14ac:dyDescent="0.25">
      <c r="A887" s="224">
        <v>5.85</v>
      </c>
      <c r="B887" s="224"/>
      <c r="C887" s="224">
        <v>28.98</v>
      </c>
      <c r="D887" s="224"/>
      <c r="E887" s="224">
        <v>12.61</v>
      </c>
      <c r="F887" s="224"/>
      <c r="G887" s="224">
        <v>10.39</v>
      </c>
      <c r="H887" s="224"/>
      <c r="I887" s="224">
        <v>1.71</v>
      </c>
      <c r="J887" s="224"/>
      <c r="K887" s="224">
        <v>3.63</v>
      </c>
      <c r="L887" s="224"/>
    </row>
    <row r="888" spans="1:12" x14ac:dyDescent="0.25">
      <c r="A888" s="224">
        <v>6</v>
      </c>
      <c r="B888" s="224"/>
      <c r="C888" s="224">
        <v>28.97</v>
      </c>
      <c r="D888" s="224"/>
      <c r="E888" s="224">
        <v>12.59</v>
      </c>
      <c r="F888" s="224"/>
      <c r="G888" s="224">
        <v>10.36</v>
      </c>
      <c r="H888" s="224"/>
      <c r="I888" s="224">
        <v>1.68</v>
      </c>
      <c r="J888" s="224"/>
      <c r="K888" s="224">
        <v>3.76</v>
      </c>
      <c r="L888" s="224"/>
    </row>
    <row r="889" spans="1:12" x14ac:dyDescent="0.25">
      <c r="A889" s="224">
        <v>6.12</v>
      </c>
      <c r="B889" s="224"/>
      <c r="C889" s="224">
        <v>28.96</v>
      </c>
      <c r="D889" s="224"/>
      <c r="E889" s="224">
        <v>12.58</v>
      </c>
      <c r="F889" s="224"/>
      <c r="G889" s="224">
        <v>10.28</v>
      </c>
      <c r="H889" s="224"/>
      <c r="I889" s="224">
        <v>1.65</v>
      </c>
      <c r="J889" s="224"/>
      <c r="K889" s="224">
        <v>3.88</v>
      </c>
      <c r="L889" s="224"/>
    </row>
    <row r="890" spans="1:12" x14ac:dyDescent="0.25">
      <c r="A890" s="224">
        <v>6.23</v>
      </c>
      <c r="B890" s="224"/>
      <c r="C890" s="224">
        <v>28.96</v>
      </c>
      <c r="D890" s="224"/>
      <c r="E890" s="224">
        <v>12.57</v>
      </c>
      <c r="F890" s="224"/>
      <c r="G890" s="224">
        <v>10.17</v>
      </c>
      <c r="H890" s="224"/>
      <c r="I890" s="224">
        <v>1.67</v>
      </c>
      <c r="J890" s="224"/>
      <c r="K890" s="224">
        <v>3.75</v>
      </c>
      <c r="L890" s="224"/>
    </row>
    <row r="891" spans="1:12" x14ac:dyDescent="0.25">
      <c r="A891" s="224">
        <v>6.37</v>
      </c>
      <c r="B891" s="224"/>
      <c r="C891" s="224">
        <v>28.97</v>
      </c>
      <c r="D891" s="224"/>
      <c r="E891" s="224">
        <v>12.56</v>
      </c>
      <c r="F891" s="224"/>
      <c r="G891" s="224">
        <v>10.050000000000001</v>
      </c>
      <c r="H891" s="224"/>
      <c r="I891" s="224">
        <v>1.68</v>
      </c>
      <c r="J891" s="224"/>
      <c r="K891" s="224">
        <v>3.62</v>
      </c>
      <c r="L891" s="224"/>
    </row>
    <row r="892" spans="1:12" x14ac:dyDescent="0.25">
      <c r="A892" s="224">
        <v>6.51</v>
      </c>
      <c r="B892" s="224"/>
      <c r="C892" s="224">
        <v>28.97</v>
      </c>
      <c r="D892" s="224"/>
      <c r="E892" s="224">
        <v>12.55</v>
      </c>
      <c r="F892" s="224"/>
      <c r="G892" s="224">
        <v>9.93</v>
      </c>
      <c r="H892" s="224"/>
      <c r="I892" s="224">
        <v>1.68</v>
      </c>
      <c r="J892" s="224"/>
      <c r="K892" s="224">
        <v>3.87</v>
      </c>
      <c r="L892" s="224"/>
    </row>
    <row r="893" spans="1:12" x14ac:dyDescent="0.25">
      <c r="A893" s="224">
        <v>6.65</v>
      </c>
      <c r="B893" s="224"/>
      <c r="C893" s="224">
        <v>28.98</v>
      </c>
      <c r="D893" s="224"/>
      <c r="E893" s="224">
        <v>12.53</v>
      </c>
      <c r="F893" s="224"/>
      <c r="G893" s="224">
        <v>9.83</v>
      </c>
      <c r="H893" s="224"/>
      <c r="I893" s="224">
        <v>1.67</v>
      </c>
      <c r="J893" s="224"/>
      <c r="K893" s="224">
        <v>4.1100000000000003</v>
      </c>
      <c r="L893" s="224"/>
    </row>
    <row r="894" spans="1:12" x14ac:dyDescent="0.25">
      <c r="A894" s="224">
        <v>6.79</v>
      </c>
      <c r="B894" s="224"/>
      <c r="C894" s="224">
        <v>28.99</v>
      </c>
      <c r="D894" s="224"/>
      <c r="E894" s="224">
        <v>12.5</v>
      </c>
      <c r="F894" s="224"/>
      <c r="G894" s="224">
        <v>9.75</v>
      </c>
      <c r="H894" s="224"/>
      <c r="I894" s="224">
        <v>1.64</v>
      </c>
      <c r="J894" s="224"/>
      <c r="K894" s="224">
        <v>3.84</v>
      </c>
      <c r="L894" s="224"/>
    </row>
    <row r="895" spans="1:12" x14ac:dyDescent="0.25">
      <c r="A895" s="224">
        <v>6.93</v>
      </c>
      <c r="B895" s="224"/>
      <c r="C895" s="224">
        <v>28.99</v>
      </c>
      <c r="D895" s="224"/>
      <c r="E895" s="224">
        <v>12.48</v>
      </c>
      <c r="F895" s="224"/>
      <c r="G895" s="224">
        <v>9.68</v>
      </c>
      <c r="H895" s="224"/>
      <c r="I895" s="224">
        <v>1.62</v>
      </c>
      <c r="J895" s="224"/>
      <c r="K895" s="224">
        <v>3.56</v>
      </c>
      <c r="L895" s="224"/>
    </row>
    <row r="896" spans="1:12" x14ac:dyDescent="0.25">
      <c r="A896" s="224">
        <v>7.05</v>
      </c>
      <c r="B896" s="224"/>
      <c r="C896" s="224">
        <v>29</v>
      </c>
      <c r="D896" s="224"/>
      <c r="E896" s="224">
        <v>12.45</v>
      </c>
      <c r="F896" s="224"/>
      <c r="G896" s="224">
        <v>9.6199999999999992</v>
      </c>
      <c r="H896" s="224"/>
      <c r="I896" s="224">
        <v>1.67</v>
      </c>
      <c r="J896" s="224"/>
      <c r="K896" s="224">
        <v>3.51</v>
      </c>
      <c r="L896" s="224"/>
    </row>
    <row r="897" spans="1:12" x14ac:dyDescent="0.25">
      <c r="A897" s="224">
        <v>7.19</v>
      </c>
      <c r="B897" s="224"/>
      <c r="C897" s="224">
        <v>28.98</v>
      </c>
      <c r="D897" s="224"/>
      <c r="E897" s="224">
        <v>12.43</v>
      </c>
      <c r="F897" s="224"/>
      <c r="G897" s="224">
        <v>9.5399999999999991</v>
      </c>
      <c r="H897" s="224"/>
      <c r="I897" s="224">
        <v>1.73</v>
      </c>
      <c r="J897" s="224"/>
      <c r="K897" s="224">
        <v>3.46</v>
      </c>
      <c r="L897" s="224"/>
    </row>
    <row r="898" spans="1:12" x14ac:dyDescent="0.25">
      <c r="A898" s="224">
        <v>7.31</v>
      </c>
      <c r="B898" s="224"/>
      <c r="C898" s="224">
        <v>28.99</v>
      </c>
      <c r="D898" s="224"/>
      <c r="E898" s="224">
        <v>12.41</v>
      </c>
      <c r="F898" s="224"/>
      <c r="G898" s="224">
        <v>9.4499999999999993</v>
      </c>
      <c r="H898" s="224"/>
      <c r="I898" s="224">
        <v>1.68</v>
      </c>
      <c r="J898" s="224"/>
      <c r="K898" s="224">
        <v>3.39</v>
      </c>
      <c r="L898" s="224"/>
    </row>
    <row r="899" spans="1:12" x14ac:dyDescent="0.25">
      <c r="A899" s="224">
        <v>7.44</v>
      </c>
      <c r="B899" s="224"/>
      <c r="C899" s="224">
        <v>28.99</v>
      </c>
      <c r="D899" s="224"/>
      <c r="E899" s="224">
        <v>12.4</v>
      </c>
      <c r="F899" s="224"/>
      <c r="G899" s="224">
        <v>9.35</v>
      </c>
      <c r="H899" s="224"/>
      <c r="I899" s="224">
        <v>1.64</v>
      </c>
      <c r="J899" s="224"/>
      <c r="K899" s="224">
        <v>3.31</v>
      </c>
      <c r="L899" s="224"/>
    </row>
    <row r="900" spans="1:12" x14ac:dyDescent="0.25">
      <c r="A900" s="224">
        <v>7.57</v>
      </c>
      <c r="B900" s="224"/>
      <c r="C900" s="224">
        <v>28.99</v>
      </c>
      <c r="D900" s="224"/>
      <c r="E900" s="224">
        <v>12.39</v>
      </c>
      <c r="F900" s="224"/>
      <c r="G900" s="224">
        <v>9.25</v>
      </c>
      <c r="H900" s="224"/>
      <c r="I900" s="224">
        <v>1.66</v>
      </c>
      <c r="J900" s="224"/>
      <c r="K900" s="224">
        <v>3.34</v>
      </c>
      <c r="L900" s="224"/>
    </row>
    <row r="901" spans="1:12" x14ac:dyDescent="0.25">
      <c r="A901" s="224">
        <v>7.72</v>
      </c>
      <c r="B901" s="224"/>
      <c r="C901" s="224">
        <v>28.98</v>
      </c>
      <c r="D901" s="224"/>
      <c r="E901" s="224">
        <v>12.38</v>
      </c>
      <c r="F901" s="224"/>
      <c r="G901" s="224">
        <v>9.15</v>
      </c>
      <c r="H901" s="224"/>
      <c r="I901" s="224">
        <v>1.69</v>
      </c>
      <c r="J901" s="224"/>
      <c r="K901" s="224">
        <v>3.38</v>
      </c>
      <c r="L901" s="224"/>
    </row>
    <row r="902" spans="1:12" x14ac:dyDescent="0.25">
      <c r="A902" s="224">
        <v>7.85</v>
      </c>
      <c r="B902" s="224"/>
      <c r="C902" s="224">
        <v>29.01</v>
      </c>
      <c r="D902" s="224"/>
      <c r="E902" s="224">
        <v>12.36</v>
      </c>
      <c r="F902" s="224"/>
      <c r="G902" s="224">
        <v>9.06</v>
      </c>
      <c r="H902" s="224"/>
      <c r="I902" s="224">
        <v>1.73</v>
      </c>
      <c r="J902" s="224"/>
      <c r="K902" s="224">
        <v>3.34</v>
      </c>
      <c r="L902" s="224"/>
    </row>
    <row r="903" spans="1:12" x14ac:dyDescent="0.25">
      <c r="A903" s="224">
        <v>8</v>
      </c>
      <c r="B903" s="224"/>
      <c r="C903" s="224">
        <v>29.01</v>
      </c>
      <c r="D903" s="224"/>
      <c r="E903" s="224">
        <v>12.32</v>
      </c>
      <c r="F903" s="224"/>
      <c r="G903" s="224">
        <v>8.99</v>
      </c>
      <c r="H903" s="224"/>
      <c r="I903" s="224">
        <v>1.77</v>
      </c>
      <c r="J903" s="224"/>
      <c r="K903" s="224">
        <v>3.29</v>
      </c>
      <c r="L903" s="224"/>
    </row>
    <row r="904" spans="1:12" x14ac:dyDescent="0.25">
      <c r="A904" s="224">
        <v>8.14</v>
      </c>
      <c r="B904" s="224"/>
      <c r="C904" s="224">
        <v>29</v>
      </c>
      <c r="D904" s="224"/>
      <c r="E904" s="224">
        <v>12.31</v>
      </c>
      <c r="F904" s="224"/>
      <c r="G904" s="224">
        <v>8.93</v>
      </c>
      <c r="H904" s="224"/>
      <c r="I904" s="224">
        <v>1.8</v>
      </c>
      <c r="J904" s="224"/>
      <c r="K904" s="224">
        <v>3.23</v>
      </c>
      <c r="L904" s="224"/>
    </row>
    <row r="905" spans="1:12" x14ac:dyDescent="0.25">
      <c r="A905" s="224">
        <v>8.27</v>
      </c>
      <c r="B905" s="224"/>
      <c r="C905" s="224">
        <v>29.02</v>
      </c>
      <c r="D905" s="224"/>
      <c r="E905" s="224">
        <v>12.27</v>
      </c>
      <c r="F905" s="224"/>
      <c r="G905" s="224">
        <v>8.89</v>
      </c>
      <c r="H905" s="224"/>
      <c r="I905" s="224">
        <v>1.84</v>
      </c>
      <c r="J905" s="224"/>
      <c r="K905" s="224">
        <v>3.16</v>
      </c>
      <c r="L905" s="224"/>
    </row>
    <row r="906" spans="1:12" x14ac:dyDescent="0.25">
      <c r="A906" s="224">
        <v>8.42</v>
      </c>
      <c r="B906" s="224"/>
      <c r="C906" s="224">
        <v>29.01</v>
      </c>
      <c r="D906" s="224"/>
      <c r="E906" s="224">
        <v>12.25</v>
      </c>
      <c r="F906" s="224"/>
      <c r="G906" s="224">
        <v>8.86</v>
      </c>
      <c r="H906" s="224"/>
      <c r="I906" s="224">
        <v>1.84</v>
      </c>
      <c r="J906" s="224"/>
      <c r="K906" s="224">
        <v>3.33</v>
      </c>
      <c r="L906" s="224"/>
    </row>
    <row r="907" spans="1:12" x14ac:dyDescent="0.25">
      <c r="A907" s="224">
        <v>8.5500000000000007</v>
      </c>
      <c r="B907" s="224"/>
      <c r="C907" s="224">
        <v>29.03</v>
      </c>
      <c r="D907" s="224"/>
      <c r="E907" s="224">
        <v>12.21</v>
      </c>
      <c r="F907" s="224"/>
      <c r="G907" s="224">
        <v>8.83</v>
      </c>
      <c r="H907" s="224"/>
      <c r="I907" s="224">
        <v>1.85</v>
      </c>
      <c r="J907" s="224"/>
      <c r="K907" s="224">
        <v>3.49</v>
      </c>
      <c r="L907" s="224"/>
    </row>
    <row r="908" spans="1:12" x14ac:dyDescent="0.25">
      <c r="A908" s="224">
        <v>8.69</v>
      </c>
      <c r="B908" s="224"/>
      <c r="C908" s="224">
        <v>29.01</v>
      </c>
      <c r="D908" s="224"/>
      <c r="E908" s="224">
        <v>12.2</v>
      </c>
      <c r="F908" s="224"/>
      <c r="G908" s="224">
        <v>8.81</v>
      </c>
      <c r="H908" s="224"/>
      <c r="I908" s="224">
        <v>1.83</v>
      </c>
      <c r="J908" s="224"/>
      <c r="K908" s="224">
        <v>3.39</v>
      </c>
      <c r="L908" s="224"/>
    </row>
    <row r="909" spans="1:12" x14ac:dyDescent="0.25">
      <c r="A909" s="224">
        <v>8.81</v>
      </c>
      <c r="B909" s="224"/>
      <c r="C909" s="224">
        <v>29.02</v>
      </c>
      <c r="D909" s="224"/>
      <c r="E909" s="224">
        <v>12.18</v>
      </c>
      <c r="F909" s="224"/>
      <c r="G909" s="224">
        <v>8.7799999999999994</v>
      </c>
      <c r="H909" s="224"/>
      <c r="I909" s="224">
        <v>1.81</v>
      </c>
      <c r="J909" s="224"/>
      <c r="K909" s="224">
        <v>3.29</v>
      </c>
      <c r="L909" s="224"/>
    </row>
    <row r="910" spans="1:12" x14ac:dyDescent="0.25">
      <c r="A910" s="224">
        <v>8.93</v>
      </c>
      <c r="B910" s="224"/>
      <c r="C910" s="224">
        <v>29.01</v>
      </c>
      <c r="D910" s="224"/>
      <c r="E910" s="224">
        <v>12.17</v>
      </c>
      <c r="F910" s="224"/>
      <c r="G910" s="224">
        <v>8.74</v>
      </c>
      <c r="H910" s="224"/>
      <c r="I910" s="224">
        <v>1.83</v>
      </c>
      <c r="J910" s="224"/>
      <c r="K910" s="224">
        <v>3.48</v>
      </c>
      <c r="L910" s="224"/>
    </row>
    <row r="911" spans="1:12" x14ac:dyDescent="0.25">
      <c r="A911" s="224">
        <v>9.0500000000000007</v>
      </c>
      <c r="B911" s="224"/>
      <c r="C911" s="224">
        <v>29.01</v>
      </c>
      <c r="D911" s="224"/>
      <c r="E911" s="224">
        <v>12.16</v>
      </c>
      <c r="F911" s="224"/>
      <c r="G911" s="224">
        <v>8.68</v>
      </c>
      <c r="H911" s="224"/>
      <c r="I911" s="224">
        <v>1.85</v>
      </c>
      <c r="J911" s="224"/>
      <c r="K911" s="224">
        <v>3.66</v>
      </c>
      <c r="L911" s="224"/>
    </row>
    <row r="912" spans="1:12" x14ac:dyDescent="0.25">
      <c r="A912" s="224">
        <v>9.17</v>
      </c>
      <c r="B912" s="224"/>
      <c r="C912" s="224">
        <v>29.02</v>
      </c>
      <c r="D912" s="224"/>
      <c r="E912" s="224">
        <v>12.15</v>
      </c>
      <c r="F912" s="224"/>
      <c r="G912" s="224">
        <v>8.61</v>
      </c>
      <c r="H912" s="224"/>
      <c r="I912" s="224">
        <v>1.84</v>
      </c>
      <c r="J912" s="224"/>
      <c r="K912" s="224">
        <v>3.69</v>
      </c>
      <c r="L912" s="224"/>
    </row>
    <row r="913" spans="1:12" x14ac:dyDescent="0.25">
      <c r="A913" s="224">
        <v>9.2899999999999991</v>
      </c>
      <c r="B913" s="224"/>
      <c r="C913" s="224">
        <v>29.01</v>
      </c>
      <c r="D913" s="224"/>
      <c r="E913" s="224">
        <v>12.14</v>
      </c>
      <c r="F913" s="224"/>
      <c r="G913" s="224">
        <v>8.5299999999999994</v>
      </c>
      <c r="H913" s="224"/>
      <c r="I913" s="224">
        <v>1.83</v>
      </c>
      <c r="J913" s="224"/>
      <c r="K913" s="224">
        <v>3.74</v>
      </c>
      <c r="L913" s="224"/>
    </row>
    <row r="914" spans="1:12" x14ac:dyDescent="0.25">
      <c r="A914" s="224">
        <v>9.44</v>
      </c>
      <c r="B914" s="224"/>
      <c r="C914" s="224">
        <v>29.02</v>
      </c>
      <c r="D914" s="224"/>
      <c r="E914" s="224">
        <v>12.13</v>
      </c>
      <c r="F914" s="224"/>
      <c r="G914" s="224">
        <v>8.4499999999999993</v>
      </c>
      <c r="H914" s="224"/>
      <c r="I914" s="224">
        <v>1.81</v>
      </c>
      <c r="J914" s="224"/>
      <c r="K914" s="224">
        <v>3.63</v>
      </c>
      <c r="L914" s="224"/>
    </row>
    <row r="915" spans="1:12" x14ac:dyDescent="0.25">
      <c r="A915" s="224">
        <v>9.59</v>
      </c>
      <c r="B915" s="224"/>
      <c r="C915" s="224">
        <v>29.03</v>
      </c>
      <c r="D915" s="224"/>
      <c r="E915" s="224">
        <v>12.11</v>
      </c>
      <c r="F915" s="224"/>
      <c r="G915" s="224">
        <v>8.3800000000000008</v>
      </c>
      <c r="H915" s="224"/>
      <c r="I915" s="224">
        <v>1.79</v>
      </c>
      <c r="J915" s="224"/>
      <c r="K915" s="224">
        <v>3.52</v>
      </c>
      <c r="L915" s="224"/>
    </row>
    <row r="916" spans="1:12" x14ac:dyDescent="0.25">
      <c r="A916" s="224">
        <v>9.73</v>
      </c>
      <c r="B916" s="224"/>
      <c r="C916" s="224">
        <v>29.03</v>
      </c>
      <c r="D916" s="224"/>
      <c r="E916" s="224">
        <v>12.09</v>
      </c>
      <c r="F916" s="224"/>
      <c r="G916" s="224">
        <v>8.32</v>
      </c>
      <c r="H916" s="224"/>
      <c r="I916" s="224">
        <v>1.79</v>
      </c>
      <c r="J916" s="224"/>
      <c r="K916" s="224">
        <v>3.37</v>
      </c>
      <c r="L916" s="224"/>
    </row>
    <row r="917" spans="1:12" x14ac:dyDescent="0.25">
      <c r="A917" s="224">
        <v>9.8699999999999992</v>
      </c>
      <c r="B917" s="224"/>
      <c r="C917" s="224">
        <v>29.01</v>
      </c>
      <c r="D917" s="224"/>
      <c r="E917" s="224">
        <v>12.09</v>
      </c>
      <c r="F917" s="224"/>
      <c r="G917" s="224">
        <v>8.27</v>
      </c>
      <c r="H917" s="224"/>
      <c r="I917" s="224">
        <v>1.79</v>
      </c>
      <c r="J917" s="224"/>
      <c r="K917" s="224">
        <v>3.22</v>
      </c>
      <c r="L917" s="224"/>
    </row>
    <row r="918" spans="1:12" x14ac:dyDescent="0.25">
      <c r="A918" s="224">
        <v>10</v>
      </c>
      <c r="B918" s="224"/>
      <c r="C918" s="224">
        <v>29.02</v>
      </c>
      <c r="D918" s="224"/>
      <c r="E918" s="224">
        <v>12.08</v>
      </c>
      <c r="F918" s="224"/>
      <c r="G918" s="224">
        <v>8.2200000000000006</v>
      </c>
      <c r="H918" s="224"/>
      <c r="I918" s="224">
        <v>1.81</v>
      </c>
      <c r="J918" s="224"/>
      <c r="K918" s="224">
        <v>3.29</v>
      </c>
      <c r="L918" s="224"/>
    </row>
    <row r="919" spans="1:12" x14ac:dyDescent="0.25">
      <c r="A919" s="224">
        <v>10.14</v>
      </c>
      <c r="B919" s="224"/>
      <c r="C919" s="224">
        <v>29.02</v>
      </c>
      <c r="D919" s="224"/>
      <c r="E919" s="224">
        <v>12.06</v>
      </c>
      <c r="F919" s="224"/>
      <c r="G919" s="224">
        <v>8.17</v>
      </c>
      <c r="H919" s="224"/>
      <c r="I919" s="224">
        <v>1.84</v>
      </c>
      <c r="J919" s="224"/>
      <c r="K919" s="224">
        <v>3.37</v>
      </c>
      <c r="L919" s="224"/>
    </row>
    <row r="920" spans="1:12" x14ac:dyDescent="0.25">
      <c r="A920" s="224">
        <v>10.28</v>
      </c>
      <c r="B920" s="224"/>
      <c r="C920" s="224">
        <v>29.03</v>
      </c>
      <c r="D920" s="224"/>
      <c r="E920" s="224">
        <v>12.05</v>
      </c>
      <c r="F920" s="224"/>
      <c r="G920" s="224">
        <v>8.1300000000000008</v>
      </c>
      <c r="H920" s="224"/>
      <c r="I920" s="224">
        <v>1.87</v>
      </c>
      <c r="J920" s="224"/>
      <c r="K920" s="224">
        <v>3.23</v>
      </c>
      <c r="L920" s="224"/>
    </row>
    <row r="921" spans="1:12" x14ac:dyDescent="0.25">
      <c r="A921" s="224">
        <v>10.41</v>
      </c>
      <c r="B921" s="224"/>
      <c r="C921" s="224">
        <v>29.03</v>
      </c>
      <c r="D921" s="224"/>
      <c r="E921" s="224">
        <v>12.04</v>
      </c>
      <c r="F921" s="224"/>
      <c r="G921" s="224">
        <v>8.08</v>
      </c>
      <c r="H921" s="224"/>
      <c r="I921" s="224">
        <v>1.9</v>
      </c>
      <c r="J921" s="224"/>
      <c r="K921" s="224">
        <v>3.09</v>
      </c>
      <c r="L921" s="224"/>
    </row>
    <row r="922" spans="1:12" x14ac:dyDescent="0.25">
      <c r="A922" s="224">
        <v>10.54</v>
      </c>
      <c r="B922" s="224"/>
      <c r="C922" s="224">
        <v>29.03</v>
      </c>
      <c r="D922" s="224"/>
      <c r="E922" s="224">
        <v>12.02</v>
      </c>
      <c r="F922" s="224"/>
      <c r="G922" s="224">
        <v>8.01</v>
      </c>
      <c r="H922" s="224"/>
      <c r="I922" s="224">
        <v>1.9</v>
      </c>
      <c r="J922" s="224"/>
      <c r="K922" s="224">
        <v>3.09</v>
      </c>
      <c r="L922" s="224"/>
    </row>
    <row r="923" spans="1:12" x14ac:dyDescent="0.25">
      <c r="A923" s="224">
        <v>10.68</v>
      </c>
      <c r="B923" s="224"/>
      <c r="C923" s="224">
        <v>29.02</v>
      </c>
      <c r="D923" s="224"/>
      <c r="E923" s="224">
        <v>12.01</v>
      </c>
      <c r="F923" s="224"/>
      <c r="G923" s="224">
        <v>7.92</v>
      </c>
      <c r="H923" s="224"/>
      <c r="I923" s="224">
        <v>1.97</v>
      </c>
      <c r="J923" s="224"/>
      <c r="K923" s="224">
        <v>3.3</v>
      </c>
      <c r="L923" s="224"/>
    </row>
    <row r="924" spans="1:12" x14ac:dyDescent="0.25">
      <c r="A924" s="224">
        <v>10.83</v>
      </c>
      <c r="B924" s="224"/>
      <c r="C924" s="224">
        <v>29.02</v>
      </c>
      <c r="D924" s="224"/>
      <c r="E924" s="224">
        <v>12.01</v>
      </c>
      <c r="F924" s="224"/>
      <c r="G924" s="224">
        <v>7.81</v>
      </c>
      <c r="H924" s="224"/>
      <c r="I924" s="224">
        <v>1.97</v>
      </c>
      <c r="J924" s="224"/>
      <c r="K924" s="224">
        <v>3.3</v>
      </c>
      <c r="L924" s="224"/>
    </row>
    <row r="925" spans="1:12" x14ac:dyDescent="0.25">
      <c r="A925" s="224">
        <v>10.95</v>
      </c>
      <c r="B925" s="224"/>
      <c r="C925" s="224">
        <v>29.02</v>
      </c>
      <c r="D925" s="224"/>
      <c r="E925" s="224">
        <v>12</v>
      </c>
      <c r="F925" s="224"/>
      <c r="G925" s="224">
        <v>7.71</v>
      </c>
      <c r="H925" s="224"/>
      <c r="I925" s="224">
        <v>1.99</v>
      </c>
      <c r="J925" s="224"/>
      <c r="K925" s="224">
        <v>3.53</v>
      </c>
      <c r="L925" s="224"/>
    </row>
    <row r="926" spans="1:12" x14ac:dyDescent="0.25">
      <c r="A926" s="224">
        <v>11.08</v>
      </c>
      <c r="B926" s="224"/>
      <c r="C926" s="224">
        <v>29.02</v>
      </c>
      <c r="D926" s="224"/>
      <c r="E926" s="224">
        <v>12</v>
      </c>
      <c r="F926" s="224"/>
      <c r="G926" s="224">
        <v>7.62</v>
      </c>
      <c r="H926" s="224"/>
      <c r="I926" s="224">
        <v>1.99</v>
      </c>
      <c r="J926" s="224"/>
      <c r="K926" s="224">
        <v>3.53</v>
      </c>
      <c r="L926" s="224"/>
    </row>
    <row r="927" spans="1:12" x14ac:dyDescent="0.25">
      <c r="A927" s="224">
        <v>11.21</v>
      </c>
      <c r="B927" s="224"/>
      <c r="C927" s="224">
        <v>29.03</v>
      </c>
      <c r="D927" s="224"/>
      <c r="E927" s="224">
        <v>11.99</v>
      </c>
      <c r="F927" s="224"/>
      <c r="G927" s="224">
        <v>7.55</v>
      </c>
      <c r="H927" s="224"/>
      <c r="I927" s="224">
        <v>2.13</v>
      </c>
      <c r="J927" s="224"/>
      <c r="K927" s="224">
        <v>3.5</v>
      </c>
      <c r="L927" s="224"/>
    </row>
    <row r="928" spans="1:12" x14ac:dyDescent="0.25">
      <c r="A928" s="224">
        <v>11.35</v>
      </c>
      <c r="B928" s="224"/>
      <c r="C928" s="224">
        <v>29.03</v>
      </c>
      <c r="D928" s="224"/>
      <c r="E928" s="224">
        <v>11.98</v>
      </c>
      <c r="F928" s="224"/>
      <c r="G928" s="224">
        <v>7.52</v>
      </c>
      <c r="H928" s="224"/>
      <c r="I928" s="224">
        <v>2.13</v>
      </c>
      <c r="J928" s="224"/>
      <c r="K928" s="224">
        <v>3.5</v>
      </c>
      <c r="L928" s="224"/>
    </row>
    <row r="929" spans="1:12" x14ac:dyDescent="0.25">
      <c r="A929" s="224">
        <v>11.48</v>
      </c>
      <c r="B929" s="224"/>
      <c r="C929" s="224">
        <v>29.03</v>
      </c>
      <c r="D929" s="224"/>
      <c r="E929" s="224">
        <v>11.97</v>
      </c>
      <c r="F929" s="224"/>
      <c r="G929" s="224">
        <v>7.5</v>
      </c>
      <c r="H929" s="224"/>
      <c r="I929" s="224">
        <v>2.15</v>
      </c>
      <c r="J929" s="224"/>
      <c r="K929" s="224">
        <v>3.77</v>
      </c>
      <c r="L929" s="224"/>
    </row>
    <row r="930" spans="1:12" x14ac:dyDescent="0.25">
      <c r="A930" s="224">
        <v>11.61</v>
      </c>
      <c r="B930" s="224"/>
      <c r="C930" s="224">
        <v>29.03</v>
      </c>
      <c r="D930" s="224"/>
      <c r="E930" s="224">
        <v>11.96</v>
      </c>
      <c r="F930" s="224"/>
      <c r="G930" s="224">
        <v>7.5</v>
      </c>
      <c r="H930" s="224"/>
      <c r="I930" s="224">
        <v>2.15</v>
      </c>
      <c r="J930" s="224"/>
      <c r="K930" s="224">
        <v>3.76</v>
      </c>
      <c r="L930" s="224"/>
    </row>
    <row r="931" spans="1:12" x14ac:dyDescent="0.25">
      <c r="A931" s="224">
        <v>11.74</v>
      </c>
      <c r="B931" s="224"/>
      <c r="C931" s="224">
        <v>29.03</v>
      </c>
      <c r="D931" s="224"/>
      <c r="E931" s="224">
        <v>11.95</v>
      </c>
      <c r="F931" s="224"/>
      <c r="G931" s="224">
        <v>7.49</v>
      </c>
      <c r="H931" s="224"/>
      <c r="I931" s="224">
        <v>2.11</v>
      </c>
      <c r="J931" s="224"/>
      <c r="K931" s="224">
        <v>3.68</v>
      </c>
      <c r="L931" s="224"/>
    </row>
    <row r="932" spans="1:12" x14ac:dyDescent="0.25">
      <c r="A932" s="224">
        <v>11.86</v>
      </c>
      <c r="B932" s="224"/>
      <c r="C932" s="224">
        <v>29.03</v>
      </c>
      <c r="D932" s="224"/>
      <c r="E932" s="224">
        <v>11.95</v>
      </c>
      <c r="F932" s="224"/>
      <c r="G932" s="224">
        <v>7.47</v>
      </c>
      <c r="H932" s="224"/>
      <c r="I932" s="224">
        <v>2.11</v>
      </c>
      <c r="J932" s="224"/>
      <c r="K932" s="224">
        <v>3.68</v>
      </c>
      <c r="L932" s="224"/>
    </row>
    <row r="933" spans="1:12" x14ac:dyDescent="0.25">
      <c r="A933" s="224">
        <v>11.98</v>
      </c>
      <c r="B933" s="224"/>
      <c r="C933" s="224">
        <v>29.03</v>
      </c>
      <c r="D933" s="224"/>
      <c r="E933" s="224">
        <v>11.95</v>
      </c>
      <c r="F933" s="224"/>
      <c r="G933" s="224">
        <v>7.41</v>
      </c>
      <c r="H933" s="224"/>
      <c r="I933" s="224">
        <v>2.11</v>
      </c>
      <c r="J933" s="224"/>
      <c r="K933" s="224">
        <v>3.69</v>
      </c>
      <c r="L933" s="224"/>
    </row>
    <row r="934" spans="1:12" x14ac:dyDescent="0.25">
      <c r="A934" s="224">
        <v>12.1</v>
      </c>
      <c r="B934" s="224"/>
      <c r="C934" s="224">
        <v>29.03</v>
      </c>
      <c r="D934" s="224"/>
      <c r="E934" s="224">
        <v>11.94</v>
      </c>
      <c r="F934" s="224"/>
      <c r="G934" s="224">
        <v>7.32</v>
      </c>
      <c r="H934" s="224"/>
      <c r="I934" s="224">
        <v>2.11</v>
      </c>
      <c r="J934" s="224"/>
      <c r="K934" s="224">
        <v>3.7</v>
      </c>
      <c r="L934" s="224"/>
    </row>
    <row r="935" spans="1:12" x14ac:dyDescent="0.25">
      <c r="A935" s="224">
        <v>12.21</v>
      </c>
      <c r="B935" s="224"/>
      <c r="C935" s="224">
        <v>29.02</v>
      </c>
      <c r="D935" s="224"/>
      <c r="E935" s="224">
        <v>11.95</v>
      </c>
      <c r="F935" s="224"/>
      <c r="G935" s="224">
        <v>7.19</v>
      </c>
      <c r="H935" s="224"/>
      <c r="I935" s="224">
        <v>2.15</v>
      </c>
      <c r="J935" s="224"/>
      <c r="K935" s="224">
        <v>3.56</v>
      </c>
      <c r="L935" s="224"/>
    </row>
    <row r="936" spans="1:12" x14ac:dyDescent="0.25">
      <c r="A936" s="224">
        <v>12.33</v>
      </c>
      <c r="B936" s="224"/>
      <c r="C936" s="224">
        <v>29.03</v>
      </c>
      <c r="D936" s="224"/>
      <c r="E936" s="224">
        <v>11.95</v>
      </c>
      <c r="F936" s="224"/>
      <c r="G936" s="224">
        <v>7.04</v>
      </c>
      <c r="H936" s="224"/>
      <c r="I936" s="224">
        <v>2.15</v>
      </c>
      <c r="J936" s="224"/>
      <c r="K936" s="224">
        <v>3.56</v>
      </c>
      <c r="L936" s="224"/>
    </row>
    <row r="937" spans="1:12" x14ac:dyDescent="0.25">
      <c r="A937" s="224">
        <v>12.44</v>
      </c>
      <c r="B937" s="224"/>
      <c r="C937" s="224">
        <v>29.03</v>
      </c>
      <c r="D937" s="224"/>
      <c r="E937" s="224">
        <v>11.94</v>
      </c>
      <c r="F937" s="224"/>
      <c r="G937" s="224">
        <v>6.9</v>
      </c>
      <c r="H937" s="224"/>
      <c r="I937" s="224">
        <v>2.2000000000000002</v>
      </c>
      <c r="J937" s="224"/>
      <c r="K937" s="224">
        <v>3.54</v>
      </c>
      <c r="L937" s="224"/>
    </row>
    <row r="938" spans="1:12" x14ac:dyDescent="0.25">
      <c r="A938" s="224">
        <v>12.55</v>
      </c>
      <c r="B938" s="224"/>
      <c r="C938" s="224">
        <v>29.04</v>
      </c>
      <c r="D938" s="224"/>
      <c r="E938" s="224">
        <v>11.93</v>
      </c>
      <c r="F938" s="224"/>
      <c r="G938" s="224">
        <v>6.76</v>
      </c>
      <c r="H938" s="224"/>
      <c r="I938" s="224">
        <v>2.2000000000000002</v>
      </c>
      <c r="J938" s="224"/>
      <c r="K938" s="224">
        <v>3.54</v>
      </c>
      <c r="L938" s="224"/>
    </row>
    <row r="939" spans="1:12" x14ac:dyDescent="0.25">
      <c r="A939" s="224">
        <v>12.69</v>
      </c>
      <c r="B939" s="224"/>
      <c r="C939" s="224">
        <v>29.04</v>
      </c>
      <c r="D939" s="224"/>
      <c r="E939" s="224">
        <v>11.92</v>
      </c>
      <c r="F939" s="224"/>
      <c r="G939" s="224">
        <v>6.64</v>
      </c>
      <c r="H939" s="224"/>
      <c r="I939" s="224">
        <v>2.35</v>
      </c>
      <c r="J939" s="224"/>
      <c r="K939" s="224">
        <v>3.54</v>
      </c>
      <c r="L939" s="224"/>
    </row>
    <row r="940" spans="1:12" x14ac:dyDescent="0.25">
      <c r="A940" s="224">
        <v>12.82</v>
      </c>
      <c r="B940" s="224"/>
      <c r="C940" s="224">
        <v>29.04</v>
      </c>
      <c r="D940" s="224"/>
      <c r="E940" s="224">
        <v>11.9</v>
      </c>
      <c r="F940" s="224"/>
      <c r="G940" s="224">
        <v>6.54</v>
      </c>
      <c r="H940" s="224"/>
      <c r="I940" s="224">
        <v>2.35</v>
      </c>
      <c r="J940" s="224"/>
      <c r="K940" s="224">
        <v>3.53</v>
      </c>
      <c r="L940" s="224"/>
    </row>
    <row r="941" spans="1:12" x14ac:dyDescent="0.25">
      <c r="A941" s="224">
        <v>12.93</v>
      </c>
      <c r="B941" s="224"/>
      <c r="C941" s="224">
        <v>29.05</v>
      </c>
      <c r="D941" s="224"/>
      <c r="E941" s="224">
        <v>11.89</v>
      </c>
      <c r="F941" s="224"/>
      <c r="G941" s="224">
        <v>6.47</v>
      </c>
      <c r="H941" s="224"/>
      <c r="I941" s="224">
        <v>2.2999999999999998</v>
      </c>
      <c r="J941" s="224"/>
      <c r="K941" s="224">
        <v>3.36</v>
      </c>
      <c r="L941" s="224"/>
    </row>
    <row r="942" spans="1:12" x14ac:dyDescent="0.25">
      <c r="A942" s="224">
        <v>13.05</v>
      </c>
      <c r="B942" s="224"/>
      <c r="C942" s="224">
        <v>29.06</v>
      </c>
      <c r="D942" s="224"/>
      <c r="E942" s="224">
        <v>11.86</v>
      </c>
      <c r="F942" s="224"/>
      <c r="G942" s="224">
        <v>6.42</v>
      </c>
      <c r="H942" s="224"/>
      <c r="I942" s="224">
        <v>2.2999999999999998</v>
      </c>
      <c r="J942" s="224"/>
      <c r="K942" s="224">
        <v>3.35</v>
      </c>
      <c r="L942" s="224"/>
    </row>
    <row r="943" spans="1:12" x14ac:dyDescent="0.25">
      <c r="A943" s="224">
        <v>13.18</v>
      </c>
      <c r="B943" s="224"/>
      <c r="C943" s="224">
        <v>29.05</v>
      </c>
      <c r="D943" s="224"/>
      <c r="E943" s="224">
        <v>11.85</v>
      </c>
      <c r="F943" s="224"/>
      <c r="G943" s="224">
        <v>6.38</v>
      </c>
      <c r="H943" s="224"/>
      <c r="I943" s="224">
        <v>2.2999999999999998</v>
      </c>
      <c r="J943" s="224"/>
      <c r="K943" s="224">
        <v>3.21</v>
      </c>
      <c r="L943" s="224"/>
    </row>
    <row r="944" spans="1:12" x14ac:dyDescent="0.25">
      <c r="A944" s="224">
        <v>13.26</v>
      </c>
      <c r="B944" s="224"/>
      <c r="C944" s="224">
        <v>29.04</v>
      </c>
      <c r="D944" s="224"/>
      <c r="E944" s="224">
        <v>11.84</v>
      </c>
      <c r="F944" s="224"/>
      <c r="G944" s="224">
        <v>6.33</v>
      </c>
      <c r="H944" s="224"/>
      <c r="I944" s="224">
        <v>2.31</v>
      </c>
      <c r="J944" s="224"/>
      <c r="K944" s="224">
        <v>3.21</v>
      </c>
      <c r="L944" s="224"/>
    </row>
    <row r="945" spans="1:12" x14ac:dyDescent="0.25">
      <c r="A945" s="224">
        <v>13.28</v>
      </c>
      <c r="B945" s="224"/>
      <c r="C945" s="224">
        <v>29.03</v>
      </c>
      <c r="D945" s="224"/>
      <c r="E945" s="224">
        <v>11.84</v>
      </c>
      <c r="F945" s="224"/>
      <c r="G945" s="224">
        <v>6.28</v>
      </c>
      <c r="H945" s="224"/>
      <c r="I945" s="224">
        <v>2.54</v>
      </c>
      <c r="J945" s="224"/>
      <c r="K945" s="224">
        <v>3.55</v>
      </c>
      <c r="L945" s="224"/>
    </row>
    <row r="948" spans="1:12" x14ac:dyDescent="0.25">
      <c r="A948" s="461" t="s">
        <v>301</v>
      </c>
      <c r="B948" s="461"/>
      <c r="C948" s="461"/>
      <c r="D948" s="461"/>
      <c r="E948" s="461"/>
      <c r="F948" s="462"/>
      <c r="G948" s="462"/>
      <c r="H948" s="462"/>
      <c r="I948" s="462"/>
      <c r="J948" s="462"/>
      <c r="K948" s="461"/>
    </row>
    <row r="949" spans="1:12" x14ac:dyDescent="0.25">
      <c r="A949" s="227">
        <v>0.11</v>
      </c>
      <c r="B949" s="227"/>
      <c r="C949" s="227">
        <v>28.59</v>
      </c>
      <c r="D949" s="227"/>
      <c r="E949" s="227">
        <v>15.18</v>
      </c>
      <c r="F949" s="227"/>
      <c r="G949" s="227">
        <v>12.99</v>
      </c>
      <c r="H949" s="227"/>
      <c r="I949" s="227">
        <v>4.1500000000000004</v>
      </c>
      <c r="J949" s="227"/>
      <c r="K949" s="227">
        <v>4.29</v>
      </c>
    </row>
    <row r="950" spans="1:12" x14ac:dyDescent="0.25">
      <c r="A950" s="227">
        <v>0.22</v>
      </c>
      <c r="B950" s="227"/>
      <c r="C950" s="227">
        <v>28.45</v>
      </c>
      <c r="D950" s="227"/>
      <c r="E950" s="227">
        <v>15.15</v>
      </c>
      <c r="F950" s="227"/>
      <c r="G950" s="227">
        <v>12.85</v>
      </c>
      <c r="H950" s="227"/>
      <c r="I950" s="227">
        <v>1.64</v>
      </c>
      <c r="J950" s="227"/>
      <c r="K950" s="227">
        <v>5.26</v>
      </c>
    </row>
    <row r="951" spans="1:12" x14ac:dyDescent="0.25">
      <c r="A951" s="227">
        <v>0.28999999999999998</v>
      </c>
      <c r="B951" s="227"/>
      <c r="C951" s="227">
        <v>28.64</v>
      </c>
      <c r="D951" s="227"/>
      <c r="E951" s="227">
        <v>15.1</v>
      </c>
      <c r="F951" s="227"/>
      <c r="G951" s="227">
        <v>12.68</v>
      </c>
      <c r="H951" s="227"/>
      <c r="I951" s="227">
        <v>1.64</v>
      </c>
      <c r="J951" s="227"/>
      <c r="K951" s="227">
        <v>5.26</v>
      </c>
    </row>
    <row r="952" spans="1:12" x14ac:dyDescent="0.25">
      <c r="A952" s="227">
        <v>0.41</v>
      </c>
      <c r="B952" s="227"/>
      <c r="C952" s="227">
        <v>28.73</v>
      </c>
      <c r="D952" s="227"/>
      <c r="E952" s="227">
        <v>14.61</v>
      </c>
      <c r="F952" s="227"/>
      <c r="G952" s="227">
        <v>12.26</v>
      </c>
      <c r="H952" s="227"/>
      <c r="I952" s="227">
        <v>1.68</v>
      </c>
      <c r="J952" s="227"/>
      <c r="K952" s="227">
        <v>4.8499999999999996</v>
      </c>
    </row>
    <row r="953" spans="1:12" x14ac:dyDescent="0.25">
      <c r="A953" s="227">
        <v>0.43</v>
      </c>
      <c r="B953" s="227"/>
      <c r="C953" s="227">
        <v>28.73</v>
      </c>
      <c r="D953" s="227"/>
      <c r="E953" s="227">
        <v>14.57</v>
      </c>
      <c r="F953" s="227"/>
      <c r="G953" s="227">
        <v>12.27</v>
      </c>
      <c r="H953" s="227"/>
      <c r="I953" s="227">
        <v>1.68</v>
      </c>
      <c r="J953" s="227"/>
      <c r="K953" s="227">
        <v>4.8499999999999996</v>
      </c>
    </row>
    <row r="954" spans="1:12" x14ac:dyDescent="0.25">
      <c r="A954" s="227">
        <v>0.43</v>
      </c>
      <c r="B954" s="227"/>
      <c r="C954" s="227">
        <v>28.64</v>
      </c>
      <c r="D954" s="227"/>
      <c r="E954" s="227">
        <v>15.05</v>
      </c>
      <c r="F954" s="227"/>
      <c r="G954" s="227">
        <v>12.54</v>
      </c>
      <c r="H954" s="227"/>
      <c r="I954" s="227">
        <v>1.76</v>
      </c>
      <c r="J954" s="227"/>
      <c r="K954" s="227">
        <v>4.51</v>
      </c>
    </row>
    <row r="955" spans="1:12" x14ac:dyDescent="0.25">
      <c r="A955" s="227">
        <v>0.45</v>
      </c>
      <c r="B955" s="227"/>
      <c r="C955" s="227">
        <v>28.69</v>
      </c>
      <c r="D955" s="227"/>
      <c r="E955" s="227">
        <v>14.56</v>
      </c>
      <c r="F955" s="227"/>
      <c r="G955" s="227">
        <v>12.3</v>
      </c>
      <c r="H955" s="227"/>
      <c r="I955" s="227">
        <v>1.63</v>
      </c>
      <c r="J955" s="227"/>
      <c r="K955" s="227">
        <v>4.51</v>
      </c>
    </row>
    <row r="956" spans="1:12" x14ac:dyDescent="0.25">
      <c r="A956" s="227">
        <v>0.45</v>
      </c>
      <c r="B956" s="227"/>
      <c r="C956" s="227">
        <v>28.79</v>
      </c>
      <c r="D956" s="227"/>
      <c r="E956" s="227">
        <v>14.69</v>
      </c>
      <c r="F956" s="227"/>
      <c r="G956" s="227">
        <v>12.27</v>
      </c>
      <c r="H956" s="227"/>
      <c r="I956" s="227">
        <v>1.71</v>
      </c>
      <c r="J956" s="227"/>
      <c r="K956" s="227">
        <v>4.5199999999999996</v>
      </c>
    </row>
    <row r="957" spans="1:12" x14ac:dyDescent="0.25">
      <c r="A957" s="227">
        <v>0.46</v>
      </c>
      <c r="B957" s="227"/>
      <c r="C957" s="227">
        <v>28.71</v>
      </c>
      <c r="D957" s="227"/>
      <c r="E957" s="227">
        <v>14.95</v>
      </c>
      <c r="F957" s="227"/>
      <c r="G957" s="227">
        <v>12.41</v>
      </c>
      <c r="H957" s="227"/>
      <c r="I957" s="227">
        <v>1.76</v>
      </c>
      <c r="J957" s="227"/>
      <c r="K957" s="227">
        <v>4.51</v>
      </c>
    </row>
    <row r="958" spans="1:12" x14ac:dyDescent="0.25">
      <c r="A958" s="227">
        <v>0.47</v>
      </c>
      <c r="B958" s="227"/>
      <c r="C958" s="227">
        <v>28.74</v>
      </c>
      <c r="D958" s="227"/>
      <c r="E958" s="227">
        <v>14.83</v>
      </c>
      <c r="F958" s="227"/>
      <c r="G958" s="227">
        <v>12.31</v>
      </c>
      <c r="H958" s="227"/>
      <c r="I958" s="227">
        <v>1.71</v>
      </c>
      <c r="J958" s="227"/>
      <c r="K958" s="227">
        <v>4.84</v>
      </c>
    </row>
    <row r="959" spans="1:12" x14ac:dyDescent="0.25">
      <c r="A959" s="227">
        <v>0.49</v>
      </c>
      <c r="B959" s="227"/>
      <c r="C959" s="227">
        <v>28.7</v>
      </c>
      <c r="D959" s="227"/>
      <c r="E959" s="227">
        <v>14.57</v>
      </c>
      <c r="F959" s="227"/>
      <c r="G959" s="227">
        <v>12.35</v>
      </c>
      <c r="H959" s="227"/>
      <c r="I959" s="227">
        <v>1.63</v>
      </c>
      <c r="J959" s="227"/>
      <c r="K959" s="227">
        <v>4.83</v>
      </c>
    </row>
    <row r="960" spans="1:12" x14ac:dyDescent="0.25">
      <c r="A960" s="227">
        <v>0.57999999999999996</v>
      </c>
      <c r="B960" s="227"/>
      <c r="C960" s="227">
        <v>28.72</v>
      </c>
      <c r="D960" s="227"/>
      <c r="E960" s="227">
        <v>14.56</v>
      </c>
      <c r="F960" s="227"/>
      <c r="G960" s="227">
        <v>12.43</v>
      </c>
      <c r="H960" s="227"/>
      <c r="I960" s="227">
        <v>1.64</v>
      </c>
      <c r="J960" s="227"/>
      <c r="K960" s="227">
        <v>4.9800000000000004</v>
      </c>
    </row>
    <row r="961" spans="1:11" x14ac:dyDescent="0.25">
      <c r="A961" s="227">
        <v>0.62</v>
      </c>
      <c r="B961" s="227"/>
      <c r="C961" s="227">
        <v>28.69</v>
      </c>
      <c r="D961" s="227"/>
      <c r="E961" s="227">
        <v>14.56</v>
      </c>
      <c r="F961" s="227"/>
      <c r="G961" s="227">
        <v>12.53</v>
      </c>
      <c r="H961" s="227"/>
      <c r="I961" s="227">
        <v>1.64</v>
      </c>
      <c r="J961" s="227"/>
      <c r="K961" s="227">
        <v>4.9800000000000004</v>
      </c>
    </row>
    <row r="962" spans="1:11" x14ac:dyDescent="0.25">
      <c r="A962" s="227">
        <v>0.67</v>
      </c>
      <c r="B962" s="227"/>
      <c r="C962" s="227">
        <v>28.69</v>
      </c>
      <c r="D962" s="227"/>
      <c r="E962" s="227">
        <v>14.57</v>
      </c>
      <c r="F962" s="227"/>
      <c r="G962" s="227">
        <v>12.61</v>
      </c>
      <c r="H962" s="227"/>
      <c r="I962" s="227">
        <v>1.65</v>
      </c>
      <c r="J962" s="227"/>
      <c r="K962" s="227">
        <v>5.38</v>
      </c>
    </row>
    <row r="963" spans="1:11" x14ac:dyDescent="0.25">
      <c r="A963" s="227">
        <v>0.75</v>
      </c>
      <c r="B963" s="227"/>
      <c r="C963" s="227">
        <v>28.75</v>
      </c>
      <c r="D963" s="227"/>
      <c r="E963" s="227">
        <v>14.53</v>
      </c>
      <c r="F963" s="227"/>
      <c r="G963" s="227">
        <v>12.63</v>
      </c>
      <c r="H963" s="227"/>
      <c r="I963" s="227">
        <v>1.65</v>
      </c>
      <c r="J963" s="227"/>
      <c r="K963" s="227">
        <v>5.38</v>
      </c>
    </row>
    <row r="964" spans="1:11" x14ac:dyDescent="0.25">
      <c r="A964" s="227">
        <v>0.84</v>
      </c>
      <c r="B964" s="227"/>
      <c r="C964" s="227">
        <v>28.83</v>
      </c>
      <c r="D964" s="227"/>
      <c r="E964" s="227">
        <v>14.39</v>
      </c>
      <c r="F964" s="227"/>
      <c r="G964" s="227">
        <v>12.66</v>
      </c>
      <c r="H964" s="227"/>
      <c r="I964" s="227">
        <v>1.66</v>
      </c>
      <c r="J964" s="227"/>
      <c r="K964" s="227">
        <v>5.75</v>
      </c>
    </row>
    <row r="965" spans="1:11" x14ac:dyDescent="0.25">
      <c r="A965" s="227">
        <v>0.96</v>
      </c>
      <c r="B965" s="227"/>
      <c r="C965" s="227">
        <v>28.77</v>
      </c>
      <c r="D965" s="227"/>
      <c r="E965" s="227">
        <v>14.33</v>
      </c>
      <c r="F965" s="227"/>
      <c r="G965" s="227">
        <v>12.69</v>
      </c>
      <c r="H965" s="227"/>
      <c r="I965" s="227">
        <v>1.66</v>
      </c>
      <c r="J965" s="227"/>
      <c r="K965" s="227">
        <v>5.75</v>
      </c>
    </row>
    <row r="966" spans="1:11" x14ac:dyDescent="0.25">
      <c r="A966" s="227">
        <v>1.04</v>
      </c>
      <c r="B966" s="227"/>
      <c r="C966" s="227">
        <v>28.78</v>
      </c>
      <c r="D966" s="227"/>
      <c r="E966" s="227">
        <v>14.29</v>
      </c>
      <c r="F966" s="227"/>
      <c r="G966" s="227">
        <v>12.67</v>
      </c>
      <c r="H966" s="227"/>
      <c r="I966" s="227">
        <v>1.63</v>
      </c>
      <c r="J966" s="227"/>
      <c r="K966" s="227">
        <v>5.75</v>
      </c>
    </row>
    <row r="967" spans="1:11" x14ac:dyDescent="0.25">
      <c r="A967" s="227">
        <v>1.1200000000000001</v>
      </c>
      <c r="B967" s="227"/>
      <c r="C967" s="227">
        <v>28.73</v>
      </c>
      <c r="D967" s="227"/>
      <c r="E967" s="227">
        <v>14.3</v>
      </c>
      <c r="F967" s="227"/>
      <c r="G967" s="227">
        <v>12.62</v>
      </c>
      <c r="H967" s="227"/>
      <c r="I967" s="227">
        <v>1.63</v>
      </c>
      <c r="J967" s="227"/>
      <c r="K967" s="227">
        <v>5.75</v>
      </c>
    </row>
    <row r="968" spans="1:11" x14ac:dyDescent="0.25">
      <c r="A968" s="227">
        <v>1.22</v>
      </c>
      <c r="B968" s="227"/>
      <c r="C968" s="227">
        <v>28.77</v>
      </c>
      <c r="D968" s="227"/>
      <c r="E968" s="227">
        <v>14.27</v>
      </c>
      <c r="F968" s="227"/>
      <c r="G968" s="227">
        <v>12.56</v>
      </c>
      <c r="H968" s="227"/>
      <c r="I968" s="227">
        <v>1.71</v>
      </c>
      <c r="J968" s="227"/>
      <c r="K968" s="227">
        <v>6.66</v>
      </c>
    </row>
    <row r="969" spans="1:11" x14ac:dyDescent="0.25">
      <c r="A969" s="227">
        <v>1.32</v>
      </c>
      <c r="B969" s="227"/>
      <c r="C969" s="227">
        <v>28.81</v>
      </c>
      <c r="D969" s="227"/>
      <c r="E969" s="227">
        <v>14.21</v>
      </c>
      <c r="F969" s="227"/>
      <c r="G969" s="227">
        <v>12.49</v>
      </c>
      <c r="H969" s="227"/>
      <c r="I969" s="227">
        <v>1.71</v>
      </c>
      <c r="J969" s="227"/>
      <c r="K969" s="227">
        <v>6.67</v>
      </c>
    </row>
    <row r="970" spans="1:11" x14ac:dyDescent="0.25">
      <c r="A970" s="227">
        <v>1.44</v>
      </c>
      <c r="B970" s="227"/>
      <c r="C970" s="227">
        <v>28.79</v>
      </c>
      <c r="D970" s="227"/>
      <c r="E970" s="227">
        <v>14.17</v>
      </c>
      <c r="F970" s="227"/>
      <c r="G970" s="227">
        <v>12.42</v>
      </c>
      <c r="H970" s="227"/>
      <c r="I970" s="227">
        <v>1.99</v>
      </c>
      <c r="J970" s="227"/>
      <c r="K970" s="227">
        <v>6.22</v>
      </c>
    </row>
    <row r="971" spans="1:11" x14ac:dyDescent="0.25">
      <c r="A971" s="227">
        <v>1.53</v>
      </c>
      <c r="B971" s="227"/>
      <c r="C971" s="227">
        <v>28.77</v>
      </c>
      <c r="D971" s="227"/>
      <c r="E971" s="227">
        <v>14.16</v>
      </c>
      <c r="F971" s="227"/>
      <c r="G971" s="227">
        <v>12.33</v>
      </c>
      <c r="H971" s="227"/>
      <c r="I971" s="227">
        <v>1.99</v>
      </c>
      <c r="J971" s="227"/>
      <c r="K971" s="227">
        <v>6.22</v>
      </c>
    </row>
    <row r="972" spans="1:11" x14ac:dyDescent="0.25">
      <c r="A972" s="227">
        <v>1.63</v>
      </c>
      <c r="B972" s="227"/>
      <c r="C972" s="227">
        <v>28.78</v>
      </c>
      <c r="D972" s="227"/>
      <c r="E972" s="227">
        <v>14.15</v>
      </c>
      <c r="F972" s="227"/>
      <c r="G972" s="227">
        <v>12.24</v>
      </c>
      <c r="H972" s="227"/>
      <c r="I972" s="227">
        <v>1.75</v>
      </c>
      <c r="J972" s="227"/>
      <c r="K972" s="227">
        <v>6.5</v>
      </c>
    </row>
    <row r="973" spans="1:11" x14ac:dyDescent="0.25">
      <c r="A973" s="227">
        <v>1.73</v>
      </c>
      <c r="B973" s="227"/>
      <c r="C973" s="227">
        <v>28.88</v>
      </c>
      <c r="D973" s="227"/>
      <c r="E973" s="227">
        <v>14.05</v>
      </c>
      <c r="F973" s="227"/>
      <c r="G973" s="227">
        <v>12.17</v>
      </c>
      <c r="H973" s="227"/>
      <c r="I973" s="227">
        <v>1.74</v>
      </c>
      <c r="J973" s="227"/>
      <c r="K973" s="227">
        <v>6.5</v>
      </c>
    </row>
    <row r="974" spans="1:11" x14ac:dyDescent="0.25">
      <c r="A974" s="227">
        <v>1.86</v>
      </c>
      <c r="B974" s="227"/>
      <c r="C974" s="227">
        <v>28.85</v>
      </c>
      <c r="D974" s="227"/>
      <c r="E974" s="227">
        <v>13.96</v>
      </c>
      <c r="F974" s="227"/>
      <c r="G974" s="227">
        <v>12.11</v>
      </c>
      <c r="H974" s="227"/>
      <c r="I974" s="227">
        <v>1.82</v>
      </c>
      <c r="J974" s="227"/>
      <c r="K974" s="227">
        <v>6.65</v>
      </c>
    </row>
    <row r="975" spans="1:11" x14ac:dyDescent="0.25">
      <c r="A975" s="227">
        <v>1.97</v>
      </c>
      <c r="B975" s="227"/>
      <c r="C975" s="227">
        <v>28.83</v>
      </c>
      <c r="D975" s="227"/>
      <c r="E975" s="227">
        <v>13.94</v>
      </c>
      <c r="F975" s="227"/>
      <c r="G975" s="227">
        <v>12.05</v>
      </c>
      <c r="H975" s="227"/>
      <c r="I975" s="227">
        <v>1.82</v>
      </c>
      <c r="J975" s="227"/>
      <c r="K975" s="227">
        <v>6.65</v>
      </c>
    </row>
    <row r="976" spans="1:11" x14ac:dyDescent="0.25">
      <c r="A976" s="227">
        <v>2.06</v>
      </c>
      <c r="B976" s="227"/>
      <c r="C976" s="227">
        <v>28.82</v>
      </c>
      <c r="D976" s="227"/>
      <c r="E976" s="227">
        <v>13.92</v>
      </c>
      <c r="F976" s="227"/>
      <c r="G976" s="227">
        <v>11.99</v>
      </c>
      <c r="H976" s="227"/>
      <c r="I976" s="227">
        <v>1.72</v>
      </c>
      <c r="J976" s="227"/>
      <c r="K976" s="227">
        <v>6.23</v>
      </c>
    </row>
    <row r="977" spans="1:11" x14ac:dyDescent="0.25">
      <c r="A977" s="227">
        <v>2.1800000000000002</v>
      </c>
      <c r="B977" s="227"/>
      <c r="C977" s="227">
        <v>28.86</v>
      </c>
      <c r="D977" s="227"/>
      <c r="E977" s="227">
        <v>13.87</v>
      </c>
      <c r="F977" s="227"/>
      <c r="G977" s="227">
        <v>11.95</v>
      </c>
      <c r="H977" s="227"/>
      <c r="I977" s="227">
        <v>1.71</v>
      </c>
      <c r="J977" s="227"/>
      <c r="K977" s="227">
        <v>6.23</v>
      </c>
    </row>
    <row r="978" spans="1:11" x14ac:dyDescent="0.25">
      <c r="A978" s="227">
        <v>2.3199999999999998</v>
      </c>
      <c r="B978" s="227"/>
      <c r="C978" s="227">
        <v>28.87</v>
      </c>
      <c r="D978" s="227"/>
      <c r="E978" s="227">
        <v>13.82</v>
      </c>
      <c r="F978" s="227"/>
      <c r="G978" s="227">
        <v>11.93</v>
      </c>
      <c r="H978" s="227"/>
      <c r="I978" s="227">
        <v>1.86</v>
      </c>
      <c r="J978" s="227"/>
      <c r="K978" s="227">
        <v>6.53</v>
      </c>
    </row>
    <row r="979" spans="1:11" x14ac:dyDescent="0.25">
      <c r="A979" s="227">
        <v>2.42</v>
      </c>
      <c r="B979" s="227"/>
      <c r="C979" s="227">
        <v>28.85</v>
      </c>
      <c r="D979" s="227"/>
      <c r="E979" s="227">
        <v>13.79</v>
      </c>
      <c r="F979" s="227"/>
      <c r="G979" s="227">
        <v>11.91</v>
      </c>
      <c r="H979" s="227"/>
      <c r="I979" s="227">
        <v>1.86</v>
      </c>
      <c r="J979" s="227"/>
      <c r="K979" s="227">
        <v>6.54</v>
      </c>
    </row>
    <row r="980" spans="1:11" x14ac:dyDescent="0.25">
      <c r="A980" s="227">
        <v>2.52</v>
      </c>
      <c r="B980" s="227"/>
      <c r="C980" s="227">
        <v>28.82</v>
      </c>
      <c r="D980" s="227"/>
      <c r="E980" s="227">
        <v>13.79</v>
      </c>
      <c r="F980" s="227"/>
      <c r="G980" s="227">
        <v>11.9</v>
      </c>
      <c r="H980" s="227"/>
      <c r="I980" s="227">
        <v>1.76</v>
      </c>
      <c r="J980" s="227"/>
      <c r="K980" s="227">
        <v>5.93</v>
      </c>
    </row>
    <row r="981" spans="1:11" x14ac:dyDescent="0.25">
      <c r="A981" s="227">
        <v>2.62</v>
      </c>
      <c r="B981" s="227"/>
      <c r="C981" s="227">
        <v>28.84</v>
      </c>
      <c r="D981" s="227"/>
      <c r="E981" s="227">
        <v>13.78</v>
      </c>
      <c r="F981" s="227"/>
      <c r="G981" s="227">
        <v>11.89</v>
      </c>
      <c r="H981" s="227"/>
      <c r="I981" s="227">
        <v>1.76</v>
      </c>
      <c r="J981" s="227"/>
      <c r="K981" s="227">
        <v>5.93</v>
      </c>
    </row>
    <row r="982" spans="1:11" x14ac:dyDescent="0.25">
      <c r="A982" s="227">
        <v>2.72</v>
      </c>
      <c r="B982" s="227"/>
      <c r="C982" s="227">
        <v>28.84</v>
      </c>
      <c r="D982" s="227"/>
      <c r="E982" s="227">
        <v>13.76</v>
      </c>
      <c r="F982" s="227"/>
      <c r="G982" s="227">
        <v>11.89</v>
      </c>
      <c r="H982" s="227"/>
      <c r="I982" s="227">
        <v>1.81</v>
      </c>
      <c r="J982" s="227"/>
      <c r="K982" s="227">
        <v>6.04</v>
      </c>
    </row>
    <row r="983" spans="1:11" x14ac:dyDescent="0.25">
      <c r="A983" s="227">
        <v>2.85</v>
      </c>
      <c r="B983" s="227"/>
      <c r="C983" s="227">
        <v>28.84</v>
      </c>
      <c r="D983" s="227"/>
      <c r="E983" s="227">
        <v>13.75</v>
      </c>
      <c r="F983" s="227"/>
      <c r="G983" s="227">
        <v>11.9</v>
      </c>
      <c r="H983" s="227"/>
      <c r="I983" s="227">
        <v>1.84</v>
      </c>
      <c r="J983" s="227"/>
      <c r="K983" s="227">
        <v>6.04</v>
      </c>
    </row>
    <row r="984" spans="1:11" x14ac:dyDescent="0.25">
      <c r="A984" s="227">
        <v>2.96</v>
      </c>
      <c r="B984" s="227"/>
      <c r="C984" s="227">
        <v>28.86</v>
      </c>
      <c r="D984" s="227"/>
      <c r="E984" s="227">
        <v>13.71</v>
      </c>
      <c r="F984" s="227"/>
      <c r="G984" s="227">
        <v>11.9</v>
      </c>
      <c r="H984" s="227"/>
      <c r="I984" s="227">
        <v>1.75</v>
      </c>
      <c r="J984" s="227"/>
      <c r="K984" s="227">
        <v>5.75</v>
      </c>
    </row>
    <row r="985" spans="1:11" x14ac:dyDescent="0.25">
      <c r="A985" s="227">
        <v>3.01</v>
      </c>
      <c r="B985" s="227"/>
      <c r="C985" s="227">
        <v>28.83</v>
      </c>
      <c r="D985" s="227"/>
      <c r="E985" s="227">
        <v>13.71</v>
      </c>
      <c r="F985" s="227"/>
      <c r="G985" s="227">
        <v>11.89</v>
      </c>
      <c r="H985" s="227"/>
      <c r="I985" s="227">
        <v>1.65</v>
      </c>
      <c r="J985" s="227"/>
      <c r="K985" s="227">
        <v>5.45</v>
      </c>
    </row>
    <row r="986" spans="1:11" x14ac:dyDescent="0.25">
      <c r="A986" s="227">
        <v>3.11</v>
      </c>
      <c r="B986" s="227"/>
      <c r="C986" s="227">
        <v>28.82</v>
      </c>
      <c r="D986" s="227"/>
      <c r="E986" s="227">
        <v>13.72</v>
      </c>
      <c r="F986" s="227"/>
      <c r="G986" s="227">
        <v>11.87</v>
      </c>
      <c r="H986" s="227"/>
      <c r="I986" s="227">
        <v>1.68</v>
      </c>
      <c r="J986" s="227"/>
      <c r="K986" s="227">
        <v>5.71</v>
      </c>
    </row>
    <row r="987" spans="1:11" x14ac:dyDescent="0.25">
      <c r="A987" s="227">
        <v>3.24</v>
      </c>
      <c r="B987" s="227"/>
      <c r="C987" s="227">
        <v>28.83</v>
      </c>
      <c r="D987" s="227"/>
      <c r="E987" s="227">
        <v>13.71</v>
      </c>
      <c r="F987" s="227"/>
      <c r="G987" s="227">
        <v>11.85</v>
      </c>
      <c r="H987" s="227"/>
      <c r="I987" s="227">
        <v>1.7</v>
      </c>
      <c r="J987" s="227"/>
      <c r="K987" s="227">
        <v>5.96</v>
      </c>
    </row>
    <row r="988" spans="1:11" x14ac:dyDescent="0.25">
      <c r="A988" s="227">
        <v>3.36</v>
      </c>
      <c r="B988" s="227"/>
      <c r="C988" s="227">
        <v>28.86</v>
      </c>
      <c r="D988" s="227"/>
      <c r="E988" s="227">
        <v>13.69</v>
      </c>
      <c r="F988" s="227"/>
      <c r="G988" s="227">
        <v>11.83</v>
      </c>
      <c r="H988" s="227"/>
      <c r="I988" s="227">
        <v>1.7</v>
      </c>
      <c r="J988" s="227"/>
      <c r="K988" s="227">
        <v>5.7</v>
      </c>
    </row>
    <row r="989" spans="1:11" x14ac:dyDescent="0.25">
      <c r="A989" s="227">
        <v>3.42</v>
      </c>
      <c r="B989" s="227"/>
      <c r="C989" s="227">
        <v>28.84</v>
      </c>
      <c r="D989" s="227"/>
      <c r="E989" s="227">
        <v>13.67</v>
      </c>
      <c r="F989" s="227"/>
      <c r="G989" s="227">
        <v>11.82</v>
      </c>
      <c r="H989" s="227"/>
      <c r="I989" s="227">
        <v>1.7</v>
      </c>
      <c r="J989" s="227"/>
      <c r="K989" s="227">
        <v>5.42</v>
      </c>
    </row>
    <row r="990" spans="1:11" x14ac:dyDescent="0.25">
      <c r="A990" s="227">
        <v>3.49</v>
      </c>
      <c r="B990" s="227"/>
      <c r="C990" s="227">
        <v>28.83</v>
      </c>
      <c r="D990" s="227"/>
      <c r="E990" s="227">
        <v>13.67</v>
      </c>
      <c r="F990" s="227"/>
      <c r="G990" s="227">
        <v>11.81</v>
      </c>
      <c r="H990" s="227"/>
      <c r="I990" s="227">
        <v>1.67</v>
      </c>
      <c r="J990" s="227"/>
      <c r="K990" s="227">
        <v>5.45</v>
      </c>
    </row>
    <row r="991" spans="1:11" x14ac:dyDescent="0.25">
      <c r="A991" s="227">
        <v>3.67</v>
      </c>
      <c r="B991" s="227"/>
      <c r="C991" s="227">
        <v>28.84</v>
      </c>
      <c r="D991" s="227"/>
      <c r="E991" s="227">
        <v>13.67</v>
      </c>
      <c r="F991" s="227"/>
      <c r="G991" s="227">
        <v>11.79</v>
      </c>
      <c r="H991" s="227"/>
      <c r="I991" s="227">
        <v>1.64</v>
      </c>
      <c r="J991" s="227"/>
      <c r="K991" s="227">
        <v>5.5</v>
      </c>
    </row>
    <row r="992" spans="1:11" x14ac:dyDescent="0.25">
      <c r="A992" s="227">
        <v>3.79</v>
      </c>
      <c r="B992" s="227"/>
      <c r="C992" s="227">
        <v>28.85</v>
      </c>
      <c r="D992" s="227"/>
      <c r="E992" s="227">
        <v>13.66</v>
      </c>
      <c r="F992" s="227"/>
      <c r="G992" s="227">
        <v>11.78</v>
      </c>
      <c r="H992" s="227"/>
      <c r="I992" s="227">
        <v>1.6</v>
      </c>
      <c r="J992" s="227"/>
      <c r="K992" s="227">
        <v>5.33</v>
      </c>
    </row>
    <row r="993" spans="1:11" x14ac:dyDescent="0.25">
      <c r="A993" s="227">
        <v>3.85</v>
      </c>
      <c r="B993" s="227"/>
      <c r="C993" s="227">
        <v>28.84</v>
      </c>
      <c r="D993" s="227"/>
      <c r="E993" s="227">
        <v>13.66</v>
      </c>
      <c r="F993" s="227"/>
      <c r="G993" s="227">
        <v>11.78</v>
      </c>
      <c r="H993" s="227"/>
      <c r="I993" s="227">
        <v>1.56</v>
      </c>
      <c r="J993" s="227"/>
      <c r="K993" s="227">
        <v>5.16</v>
      </c>
    </row>
    <row r="994" spans="1:11" x14ac:dyDescent="0.25">
      <c r="A994" s="227">
        <v>3.93</v>
      </c>
      <c r="B994" s="227"/>
      <c r="C994" s="227">
        <v>28.84</v>
      </c>
      <c r="D994" s="227"/>
      <c r="E994" s="227">
        <v>13.66</v>
      </c>
      <c r="F994" s="227"/>
      <c r="G994" s="227">
        <v>11.78</v>
      </c>
      <c r="H994" s="227"/>
      <c r="I994" s="227">
        <v>1.6</v>
      </c>
      <c r="J994" s="227"/>
      <c r="K994" s="227">
        <v>5.35</v>
      </c>
    </row>
    <row r="995" spans="1:11" x14ac:dyDescent="0.25">
      <c r="A995" s="227">
        <v>4.0999999999999996</v>
      </c>
      <c r="B995" s="227"/>
      <c r="C995" s="227">
        <v>28.84</v>
      </c>
      <c r="D995" s="227"/>
      <c r="E995" s="227">
        <v>13.66</v>
      </c>
      <c r="F995" s="227"/>
      <c r="G995" s="227">
        <v>11.77</v>
      </c>
      <c r="H995" s="227"/>
      <c r="I995" s="227">
        <v>1.65</v>
      </c>
      <c r="J995" s="227"/>
      <c r="K995" s="227">
        <v>5.53</v>
      </c>
    </row>
    <row r="996" spans="1:11" x14ac:dyDescent="0.25">
      <c r="A996" s="227">
        <v>4.2</v>
      </c>
      <c r="B996" s="227"/>
      <c r="C996" s="227">
        <v>28.84</v>
      </c>
      <c r="D996" s="227"/>
      <c r="E996" s="227">
        <v>13.65</v>
      </c>
      <c r="F996" s="227"/>
      <c r="G996" s="227">
        <v>11.76</v>
      </c>
      <c r="H996" s="227"/>
      <c r="I996" s="227">
        <v>1.66</v>
      </c>
      <c r="J996" s="227"/>
      <c r="K996" s="227">
        <v>5.59</v>
      </c>
    </row>
    <row r="997" spans="1:11" x14ac:dyDescent="0.25">
      <c r="A997" s="227">
        <v>4.24</v>
      </c>
      <c r="B997" s="227"/>
      <c r="C997" s="227">
        <v>28.84</v>
      </c>
      <c r="D997" s="227"/>
      <c r="E997" s="227">
        <v>13.65</v>
      </c>
      <c r="F997" s="227"/>
      <c r="G997" s="227">
        <v>11.75</v>
      </c>
      <c r="H997" s="227"/>
      <c r="I997" s="227">
        <v>1.66</v>
      </c>
      <c r="J997" s="227"/>
      <c r="K997" s="227">
        <v>5.64</v>
      </c>
    </row>
    <row r="998" spans="1:11" x14ac:dyDescent="0.25">
      <c r="A998" s="227">
        <v>4.37</v>
      </c>
      <c r="B998" s="227"/>
      <c r="C998" s="227">
        <v>28.84</v>
      </c>
      <c r="D998" s="227"/>
      <c r="E998" s="227">
        <v>13.65</v>
      </c>
      <c r="F998" s="227"/>
      <c r="G998" s="227">
        <v>11.75</v>
      </c>
      <c r="H998" s="227"/>
      <c r="I998" s="227">
        <v>1.69</v>
      </c>
      <c r="J998" s="227"/>
      <c r="K998" s="227">
        <v>5.4</v>
      </c>
    </row>
    <row r="999" spans="1:11" x14ac:dyDescent="0.25">
      <c r="A999" s="227">
        <v>4.47</v>
      </c>
      <c r="B999" s="227"/>
      <c r="C999" s="227">
        <v>28.84</v>
      </c>
      <c r="D999" s="227"/>
      <c r="E999" s="227">
        <v>13.65</v>
      </c>
      <c r="F999" s="227"/>
      <c r="G999" s="227">
        <v>11.75</v>
      </c>
      <c r="H999" s="227"/>
      <c r="I999" s="227">
        <v>1.72</v>
      </c>
      <c r="J999" s="227"/>
      <c r="K999" s="227">
        <v>5.16</v>
      </c>
    </row>
    <row r="1000" spans="1:11" x14ac:dyDescent="0.25">
      <c r="A1000" s="227">
        <v>4.51</v>
      </c>
      <c r="B1000" s="227"/>
      <c r="C1000" s="227">
        <v>28.84</v>
      </c>
      <c r="D1000" s="227"/>
      <c r="E1000" s="227">
        <v>13.65</v>
      </c>
      <c r="F1000" s="227"/>
      <c r="G1000" s="227">
        <v>11.76</v>
      </c>
      <c r="H1000" s="227"/>
      <c r="I1000" s="227">
        <v>1.68</v>
      </c>
      <c r="J1000" s="227"/>
      <c r="K1000" s="227">
        <v>5.25</v>
      </c>
    </row>
    <row r="1001" spans="1:11" x14ac:dyDescent="0.25">
      <c r="A1001" s="227">
        <v>4.6500000000000004</v>
      </c>
      <c r="B1001" s="227"/>
      <c r="C1001" s="227">
        <v>28.84</v>
      </c>
      <c r="D1001" s="227"/>
      <c r="E1001" s="227">
        <v>13.65</v>
      </c>
      <c r="F1001" s="227"/>
      <c r="G1001" s="227">
        <v>11.76</v>
      </c>
      <c r="H1001" s="227"/>
      <c r="I1001" s="227">
        <v>1.63</v>
      </c>
      <c r="J1001" s="227"/>
      <c r="K1001" s="227">
        <v>5.34</v>
      </c>
    </row>
    <row r="1002" spans="1:11" x14ac:dyDescent="0.25">
      <c r="A1002" s="227">
        <v>4.79</v>
      </c>
      <c r="B1002" s="227"/>
      <c r="C1002" s="227">
        <v>28.84</v>
      </c>
      <c r="D1002" s="227"/>
      <c r="E1002" s="227">
        <v>13.65</v>
      </c>
      <c r="F1002" s="227"/>
      <c r="G1002" s="227">
        <v>11.77</v>
      </c>
      <c r="H1002" s="227"/>
      <c r="I1002" s="227">
        <v>1.62</v>
      </c>
      <c r="J1002" s="227"/>
      <c r="K1002" s="227">
        <v>5.23</v>
      </c>
    </row>
    <row r="1003" spans="1:11" x14ac:dyDescent="0.25">
      <c r="A1003" s="227">
        <v>4.84</v>
      </c>
      <c r="B1003" s="227"/>
      <c r="C1003" s="227">
        <v>28.84</v>
      </c>
      <c r="D1003" s="227"/>
      <c r="E1003" s="227">
        <v>13.65</v>
      </c>
      <c r="F1003" s="227"/>
      <c r="G1003" s="227">
        <v>11.77</v>
      </c>
      <c r="H1003" s="227"/>
      <c r="I1003" s="227">
        <v>1.61</v>
      </c>
      <c r="J1003" s="227"/>
      <c r="K1003" s="227">
        <v>5.1100000000000003</v>
      </c>
    </row>
    <row r="1004" spans="1:11" x14ac:dyDescent="0.25">
      <c r="A1004" s="227">
        <v>4.93</v>
      </c>
      <c r="B1004" s="227"/>
      <c r="C1004" s="227">
        <v>28.84</v>
      </c>
      <c r="D1004" s="227"/>
      <c r="E1004" s="227">
        <v>13.65</v>
      </c>
      <c r="F1004" s="227"/>
      <c r="G1004" s="227">
        <v>11.77</v>
      </c>
      <c r="H1004" s="227"/>
      <c r="I1004" s="227">
        <v>1.62</v>
      </c>
      <c r="J1004" s="227"/>
      <c r="K1004" s="227">
        <v>5.5</v>
      </c>
    </row>
    <row r="1005" spans="1:11" x14ac:dyDescent="0.25">
      <c r="A1005" s="227">
        <v>5.09</v>
      </c>
      <c r="B1005" s="227"/>
      <c r="C1005" s="227">
        <v>28.84</v>
      </c>
      <c r="D1005" s="227"/>
      <c r="E1005" s="227">
        <v>13.65</v>
      </c>
      <c r="F1005" s="227"/>
      <c r="G1005" s="227">
        <v>11.77</v>
      </c>
      <c r="H1005" s="227"/>
      <c r="I1005" s="227">
        <v>1.62</v>
      </c>
      <c r="J1005" s="227"/>
      <c r="K1005" s="227">
        <v>5.89</v>
      </c>
    </row>
    <row r="1006" spans="1:11" x14ac:dyDescent="0.25">
      <c r="A1006" s="227">
        <v>5.22</v>
      </c>
      <c r="B1006" s="227"/>
      <c r="C1006" s="227">
        <v>28.84</v>
      </c>
      <c r="D1006" s="227"/>
      <c r="E1006" s="227">
        <v>13.64</v>
      </c>
      <c r="F1006" s="227"/>
      <c r="G1006" s="227">
        <v>11.78</v>
      </c>
      <c r="H1006" s="227"/>
      <c r="I1006" s="227">
        <v>1.6</v>
      </c>
      <c r="J1006" s="227"/>
      <c r="K1006" s="227">
        <v>5.77</v>
      </c>
    </row>
    <row r="1007" spans="1:11" x14ac:dyDescent="0.25">
      <c r="A1007" s="227">
        <v>5.24</v>
      </c>
      <c r="B1007" s="227"/>
      <c r="C1007" s="227">
        <v>28.84</v>
      </c>
      <c r="D1007" s="227"/>
      <c r="E1007" s="227">
        <v>13.64</v>
      </c>
      <c r="F1007" s="227"/>
      <c r="G1007" s="227">
        <v>11.79</v>
      </c>
      <c r="H1007" s="227"/>
      <c r="I1007" s="227">
        <v>1.57</v>
      </c>
      <c r="J1007" s="227"/>
      <c r="K1007" s="227">
        <v>5.65</v>
      </c>
    </row>
    <row r="1008" spans="1:11" x14ac:dyDescent="0.25">
      <c r="A1008" s="227">
        <v>5.29</v>
      </c>
      <c r="B1008" s="227"/>
      <c r="C1008" s="227">
        <v>28.84</v>
      </c>
      <c r="D1008" s="227"/>
      <c r="E1008" s="227">
        <v>13.64</v>
      </c>
      <c r="F1008" s="227"/>
      <c r="G1008" s="227">
        <v>11.82</v>
      </c>
      <c r="H1008" s="227"/>
      <c r="I1008" s="227">
        <v>1.65</v>
      </c>
      <c r="J1008" s="227"/>
      <c r="K1008" s="227">
        <v>5.74</v>
      </c>
    </row>
    <row r="1009" spans="1:11" x14ac:dyDescent="0.25">
      <c r="A1009" s="227">
        <v>5.4</v>
      </c>
      <c r="B1009" s="227"/>
      <c r="C1009" s="227">
        <v>28.84</v>
      </c>
      <c r="D1009" s="227"/>
      <c r="E1009" s="227">
        <v>13.64</v>
      </c>
      <c r="F1009" s="227"/>
      <c r="G1009" s="227">
        <v>11.84</v>
      </c>
      <c r="H1009" s="227"/>
      <c r="I1009" s="227">
        <v>1.72</v>
      </c>
      <c r="J1009" s="227"/>
      <c r="K1009" s="227">
        <v>5.83</v>
      </c>
    </row>
    <row r="1010" spans="1:11" x14ac:dyDescent="0.25">
      <c r="A1010" s="227">
        <v>5.51</v>
      </c>
      <c r="B1010" s="227"/>
      <c r="C1010" s="227">
        <v>28.84</v>
      </c>
      <c r="D1010" s="227"/>
      <c r="E1010" s="227">
        <v>13.64</v>
      </c>
      <c r="F1010" s="227"/>
      <c r="G1010" s="227">
        <v>11.86</v>
      </c>
      <c r="H1010" s="227"/>
      <c r="I1010" s="227">
        <v>1.71</v>
      </c>
      <c r="J1010" s="227"/>
      <c r="K1010" s="227">
        <v>5.71</v>
      </c>
    </row>
    <row r="1011" spans="1:11" x14ac:dyDescent="0.25">
      <c r="A1011" s="227">
        <v>5.57</v>
      </c>
      <c r="B1011" s="227"/>
      <c r="C1011" s="227">
        <v>28.84</v>
      </c>
      <c r="D1011" s="227"/>
      <c r="E1011" s="227">
        <v>13.64</v>
      </c>
      <c r="F1011" s="227"/>
      <c r="G1011" s="227">
        <v>11.87</v>
      </c>
      <c r="H1011" s="227"/>
      <c r="I1011" s="227">
        <v>1.71</v>
      </c>
      <c r="J1011" s="227"/>
      <c r="K1011" s="227">
        <v>5.59</v>
      </c>
    </row>
    <row r="1012" spans="1:11" x14ac:dyDescent="0.25">
      <c r="A1012" s="227">
        <v>5.65</v>
      </c>
      <c r="B1012" s="227"/>
      <c r="C1012" s="227">
        <v>28.84</v>
      </c>
      <c r="D1012" s="227"/>
      <c r="E1012" s="227">
        <v>13.64</v>
      </c>
      <c r="F1012" s="227"/>
      <c r="G1012" s="227">
        <v>11.87</v>
      </c>
      <c r="H1012" s="227"/>
      <c r="I1012" s="227">
        <v>1.68</v>
      </c>
      <c r="J1012" s="227"/>
      <c r="K1012" s="227">
        <v>5.52</v>
      </c>
    </row>
    <row r="1013" spans="1:11" x14ac:dyDescent="0.25">
      <c r="A1013" s="227">
        <v>5.77</v>
      </c>
      <c r="B1013" s="227"/>
      <c r="C1013" s="227">
        <v>28.84</v>
      </c>
      <c r="D1013" s="227"/>
      <c r="E1013" s="227">
        <v>13.64</v>
      </c>
      <c r="F1013" s="227"/>
      <c r="G1013" s="227">
        <v>11.87</v>
      </c>
      <c r="H1013" s="227"/>
      <c r="I1013" s="227">
        <v>1.65</v>
      </c>
      <c r="J1013" s="227"/>
      <c r="K1013" s="227">
        <v>5.44</v>
      </c>
    </row>
    <row r="1014" spans="1:11" x14ac:dyDescent="0.25">
      <c r="A1014" s="227">
        <v>5.88</v>
      </c>
      <c r="B1014" s="227"/>
      <c r="C1014" s="227">
        <v>28.84</v>
      </c>
      <c r="D1014" s="227"/>
      <c r="E1014" s="227">
        <v>13.64</v>
      </c>
      <c r="F1014" s="227"/>
      <c r="G1014" s="227">
        <v>11.85</v>
      </c>
      <c r="H1014" s="227"/>
      <c r="I1014" s="227">
        <v>1.63</v>
      </c>
      <c r="J1014" s="227"/>
      <c r="K1014" s="227">
        <v>5.45</v>
      </c>
    </row>
    <row r="1015" spans="1:11" x14ac:dyDescent="0.25">
      <c r="A1015" s="227">
        <v>5.95</v>
      </c>
      <c r="B1015" s="227"/>
      <c r="C1015" s="227">
        <v>28.84</v>
      </c>
      <c r="D1015" s="227"/>
      <c r="E1015" s="227">
        <v>13.64</v>
      </c>
      <c r="F1015" s="227"/>
      <c r="G1015" s="227">
        <v>11.81</v>
      </c>
      <c r="H1015" s="227"/>
      <c r="I1015" s="227">
        <v>1.62</v>
      </c>
      <c r="J1015" s="227"/>
      <c r="K1015" s="227">
        <v>5.47</v>
      </c>
    </row>
    <row r="1016" spans="1:11" x14ac:dyDescent="0.25">
      <c r="A1016" s="227">
        <v>6.06</v>
      </c>
      <c r="B1016" s="227"/>
      <c r="C1016" s="227">
        <v>28.84</v>
      </c>
      <c r="D1016" s="227"/>
      <c r="E1016" s="227">
        <v>13.64</v>
      </c>
      <c r="F1016" s="227"/>
      <c r="G1016" s="227">
        <v>11.77</v>
      </c>
      <c r="H1016" s="227"/>
      <c r="I1016" s="227">
        <v>1.61</v>
      </c>
      <c r="J1016" s="227"/>
      <c r="K1016" s="227">
        <v>5.47</v>
      </c>
    </row>
    <row r="1017" spans="1:11" x14ac:dyDescent="0.25">
      <c r="A1017" s="227">
        <v>6.17</v>
      </c>
      <c r="B1017" s="227"/>
      <c r="C1017" s="227">
        <v>28.84</v>
      </c>
      <c r="D1017" s="227"/>
      <c r="E1017" s="227">
        <v>13.64</v>
      </c>
      <c r="F1017" s="227"/>
      <c r="G1017" s="227">
        <v>11.73</v>
      </c>
      <c r="H1017" s="227"/>
      <c r="I1017" s="227">
        <v>1.6</v>
      </c>
      <c r="J1017" s="227"/>
      <c r="K1017" s="227">
        <v>5.48</v>
      </c>
    </row>
    <row r="1018" spans="1:11" x14ac:dyDescent="0.25">
      <c r="A1018" s="227">
        <v>6.24</v>
      </c>
      <c r="B1018" s="227"/>
      <c r="C1018" s="227">
        <v>28.84</v>
      </c>
      <c r="D1018" s="227"/>
      <c r="E1018" s="227">
        <v>13.63</v>
      </c>
      <c r="F1018" s="227"/>
      <c r="G1018" s="227">
        <v>11.69</v>
      </c>
      <c r="H1018" s="227"/>
      <c r="I1018" s="227">
        <v>1.6</v>
      </c>
      <c r="J1018" s="227"/>
      <c r="K1018" s="227">
        <v>5.48</v>
      </c>
    </row>
    <row r="1019" spans="1:11" x14ac:dyDescent="0.25">
      <c r="A1019" s="227">
        <v>6.32</v>
      </c>
      <c r="B1019" s="227"/>
      <c r="C1019" s="227">
        <v>28.84</v>
      </c>
      <c r="D1019" s="227"/>
      <c r="E1019" s="227">
        <v>13.63</v>
      </c>
      <c r="F1019" s="227"/>
      <c r="G1019" s="227">
        <v>11.66</v>
      </c>
      <c r="H1019" s="227"/>
      <c r="I1019" s="227">
        <v>1.71</v>
      </c>
      <c r="J1019" s="227"/>
      <c r="K1019" s="227">
        <v>5.64</v>
      </c>
    </row>
    <row r="1020" spans="1:11" x14ac:dyDescent="0.25">
      <c r="A1020" s="227">
        <v>6.46</v>
      </c>
      <c r="B1020" s="227"/>
      <c r="C1020" s="227">
        <v>28.85</v>
      </c>
      <c r="D1020" s="227"/>
      <c r="E1020" s="227">
        <v>13.62</v>
      </c>
      <c r="F1020" s="227"/>
      <c r="G1020" s="227">
        <v>11.65</v>
      </c>
      <c r="H1020" s="227"/>
      <c r="I1020" s="227">
        <v>1.71</v>
      </c>
      <c r="J1020" s="227"/>
      <c r="K1020" s="227">
        <v>5.64</v>
      </c>
    </row>
    <row r="1021" spans="1:11" x14ac:dyDescent="0.25">
      <c r="A1021" s="227">
        <v>6.57</v>
      </c>
      <c r="B1021" s="227"/>
      <c r="C1021" s="227">
        <v>28.84</v>
      </c>
      <c r="D1021" s="227"/>
      <c r="E1021" s="227">
        <v>13.62</v>
      </c>
      <c r="F1021" s="227"/>
      <c r="G1021" s="227">
        <v>11.64</v>
      </c>
      <c r="H1021" s="227"/>
      <c r="I1021" s="227">
        <v>1.58</v>
      </c>
      <c r="J1021" s="227"/>
      <c r="K1021" s="227">
        <v>5.25</v>
      </c>
    </row>
    <row r="1022" spans="1:11" x14ac:dyDescent="0.25">
      <c r="A1022" s="227">
        <v>6.61</v>
      </c>
      <c r="B1022" s="227"/>
      <c r="C1022" s="227">
        <v>28.85</v>
      </c>
      <c r="D1022" s="227"/>
      <c r="E1022" s="227">
        <v>13.61</v>
      </c>
      <c r="F1022" s="227"/>
      <c r="G1022" s="227">
        <v>11.64</v>
      </c>
      <c r="H1022" s="227"/>
      <c r="I1022" s="227">
        <v>1.58</v>
      </c>
      <c r="J1022" s="227"/>
      <c r="K1022" s="227">
        <v>5.25</v>
      </c>
    </row>
    <row r="1023" spans="1:11" x14ac:dyDescent="0.25">
      <c r="A1023" s="227">
        <v>6.73</v>
      </c>
      <c r="B1023" s="227"/>
      <c r="C1023" s="227">
        <v>28.84</v>
      </c>
      <c r="D1023" s="227"/>
      <c r="E1023" s="227">
        <v>13.61</v>
      </c>
      <c r="F1023" s="227"/>
      <c r="G1023" s="227">
        <v>11.63</v>
      </c>
      <c r="H1023" s="227"/>
      <c r="I1023" s="227">
        <v>1.69</v>
      </c>
      <c r="J1023" s="227"/>
      <c r="K1023" s="227">
        <v>6.08</v>
      </c>
    </row>
    <row r="1024" spans="1:11" x14ac:dyDescent="0.25">
      <c r="A1024" s="227">
        <v>6.91</v>
      </c>
      <c r="B1024" s="227"/>
      <c r="C1024" s="227">
        <v>28.85</v>
      </c>
      <c r="D1024" s="227"/>
      <c r="E1024" s="227">
        <v>13.6</v>
      </c>
      <c r="F1024" s="227"/>
      <c r="G1024" s="227">
        <v>11.63</v>
      </c>
      <c r="H1024" s="227"/>
      <c r="I1024" s="227">
        <v>1.69</v>
      </c>
      <c r="J1024" s="227"/>
      <c r="K1024" s="227">
        <v>6.08</v>
      </c>
    </row>
    <row r="1025" spans="1:11" x14ac:dyDescent="0.25">
      <c r="A1025" s="227">
        <v>6.98</v>
      </c>
      <c r="B1025" s="227"/>
      <c r="C1025" s="227">
        <v>28.85</v>
      </c>
      <c r="D1025" s="227"/>
      <c r="E1025" s="227">
        <v>13.59</v>
      </c>
      <c r="F1025" s="227"/>
      <c r="G1025" s="227">
        <v>11.62</v>
      </c>
      <c r="H1025" s="227"/>
      <c r="I1025" s="227">
        <v>1.61</v>
      </c>
      <c r="J1025" s="227"/>
      <c r="K1025" s="227">
        <v>6.03</v>
      </c>
    </row>
    <row r="1026" spans="1:11" x14ac:dyDescent="0.25">
      <c r="A1026" s="227">
        <v>7.01</v>
      </c>
      <c r="B1026" s="227"/>
      <c r="C1026" s="227">
        <v>28.85</v>
      </c>
      <c r="D1026" s="227"/>
      <c r="E1026" s="227">
        <v>13.59</v>
      </c>
      <c r="F1026" s="227"/>
      <c r="G1026" s="227">
        <v>11.61</v>
      </c>
      <c r="H1026" s="227"/>
      <c r="I1026" s="227">
        <v>1.61</v>
      </c>
      <c r="J1026" s="227"/>
      <c r="K1026" s="227">
        <v>6.03</v>
      </c>
    </row>
    <row r="1027" spans="1:11" x14ac:dyDescent="0.25">
      <c r="A1027" s="227">
        <v>7.14</v>
      </c>
      <c r="B1027" s="227"/>
      <c r="C1027" s="227">
        <v>28.85</v>
      </c>
      <c r="D1027" s="227"/>
      <c r="E1027" s="227">
        <v>13.59</v>
      </c>
      <c r="F1027" s="227"/>
      <c r="G1027" s="227">
        <v>11.6</v>
      </c>
      <c r="H1027" s="227"/>
      <c r="I1027" s="227">
        <v>1.68</v>
      </c>
      <c r="J1027" s="227"/>
      <c r="K1027" s="227">
        <v>5.62</v>
      </c>
    </row>
    <row r="1028" spans="1:11" x14ac:dyDescent="0.25">
      <c r="A1028" s="227">
        <v>7.29</v>
      </c>
      <c r="B1028" s="227"/>
      <c r="C1028" s="227">
        <v>28.85</v>
      </c>
      <c r="D1028" s="227"/>
      <c r="E1028" s="227">
        <v>13.59</v>
      </c>
      <c r="F1028" s="227"/>
      <c r="G1028" s="227">
        <v>11.59</v>
      </c>
      <c r="H1028" s="227"/>
      <c r="I1028" s="227">
        <v>1.68</v>
      </c>
      <c r="J1028" s="227"/>
      <c r="K1028" s="227">
        <v>5.62</v>
      </c>
    </row>
    <row r="1029" spans="1:11" x14ac:dyDescent="0.25">
      <c r="A1029" s="227">
        <v>7.38</v>
      </c>
      <c r="B1029" s="227"/>
      <c r="C1029" s="227">
        <v>28.85</v>
      </c>
      <c r="D1029" s="227"/>
      <c r="E1029" s="227">
        <v>13.58</v>
      </c>
      <c r="F1029" s="227"/>
      <c r="G1029" s="227">
        <v>11.6</v>
      </c>
      <c r="H1029" s="227"/>
      <c r="I1029" s="227">
        <v>1.69</v>
      </c>
      <c r="J1029" s="227"/>
      <c r="K1029" s="227">
        <v>5.75</v>
      </c>
    </row>
    <row r="1030" spans="1:11" x14ac:dyDescent="0.25">
      <c r="A1030" s="227">
        <v>7.43</v>
      </c>
      <c r="B1030" s="227"/>
      <c r="C1030" s="227">
        <v>28.85</v>
      </c>
      <c r="D1030" s="227"/>
      <c r="E1030" s="227">
        <v>13.58</v>
      </c>
      <c r="F1030" s="227"/>
      <c r="G1030" s="227">
        <v>11.61</v>
      </c>
      <c r="H1030" s="227"/>
      <c r="I1030" s="227">
        <v>1.69</v>
      </c>
      <c r="J1030" s="227"/>
      <c r="K1030" s="227">
        <v>5.75</v>
      </c>
    </row>
    <row r="1031" spans="1:11" x14ac:dyDescent="0.25">
      <c r="A1031" s="227">
        <v>7.52</v>
      </c>
      <c r="B1031" s="227"/>
      <c r="C1031" s="227">
        <v>28.85</v>
      </c>
      <c r="D1031" s="227"/>
      <c r="E1031" s="227">
        <v>13.58</v>
      </c>
      <c r="F1031" s="227"/>
      <c r="G1031" s="227">
        <v>11.62</v>
      </c>
      <c r="H1031" s="227"/>
      <c r="I1031" s="227">
        <v>1.65</v>
      </c>
      <c r="J1031" s="227"/>
      <c r="K1031" s="227">
        <v>5.73</v>
      </c>
    </row>
    <row r="1032" spans="1:11" x14ac:dyDescent="0.25">
      <c r="A1032" s="227">
        <v>7.65</v>
      </c>
      <c r="B1032" s="227"/>
      <c r="C1032" s="227">
        <v>28.84</v>
      </c>
      <c r="D1032" s="227"/>
      <c r="E1032" s="227">
        <v>13.58</v>
      </c>
      <c r="F1032" s="227"/>
      <c r="G1032" s="227">
        <v>11.64</v>
      </c>
      <c r="H1032" s="227"/>
      <c r="I1032" s="227">
        <v>1.65</v>
      </c>
      <c r="J1032" s="227"/>
      <c r="K1032" s="227">
        <v>5.72</v>
      </c>
    </row>
    <row r="1033" spans="1:11" x14ac:dyDescent="0.25">
      <c r="A1033" s="227">
        <v>7.76</v>
      </c>
      <c r="B1033" s="227"/>
      <c r="C1033" s="227">
        <v>28.85</v>
      </c>
      <c r="D1033" s="227"/>
      <c r="E1033" s="227">
        <v>13.58</v>
      </c>
      <c r="F1033" s="227"/>
      <c r="G1033" s="227">
        <v>11.65</v>
      </c>
      <c r="H1033" s="227"/>
      <c r="I1033" s="227">
        <v>1.82</v>
      </c>
      <c r="J1033" s="227"/>
      <c r="K1033" s="227">
        <v>5.62</v>
      </c>
    </row>
    <row r="1034" spans="1:11" x14ac:dyDescent="0.25">
      <c r="A1034" s="227">
        <v>7.84</v>
      </c>
      <c r="B1034" s="227"/>
      <c r="C1034" s="227">
        <v>28.85</v>
      </c>
      <c r="D1034" s="227"/>
      <c r="E1034" s="227">
        <v>13.58</v>
      </c>
      <c r="F1034" s="227"/>
      <c r="G1034" s="227">
        <v>11.65</v>
      </c>
      <c r="H1034" s="227"/>
      <c r="I1034" s="227">
        <v>1.82</v>
      </c>
      <c r="J1034" s="227"/>
      <c r="K1034" s="227">
        <v>5.62</v>
      </c>
    </row>
    <row r="1035" spans="1:11" x14ac:dyDescent="0.25">
      <c r="A1035" s="227">
        <v>7.93</v>
      </c>
      <c r="B1035" s="227"/>
      <c r="C1035" s="227">
        <v>28.85</v>
      </c>
      <c r="D1035" s="227"/>
      <c r="E1035" s="227">
        <v>13.58</v>
      </c>
      <c r="F1035" s="227"/>
      <c r="G1035" s="227">
        <v>11.65</v>
      </c>
      <c r="H1035" s="227"/>
      <c r="I1035" s="227">
        <v>1.65</v>
      </c>
      <c r="J1035" s="227"/>
      <c r="K1035" s="227">
        <v>5.25</v>
      </c>
    </row>
    <row r="1036" spans="1:11" x14ac:dyDescent="0.25">
      <c r="A1036" s="227">
        <v>8.0399999999999991</v>
      </c>
      <c r="B1036" s="227"/>
      <c r="C1036" s="227">
        <v>28.85</v>
      </c>
      <c r="D1036" s="227"/>
      <c r="E1036" s="227">
        <v>13.57</v>
      </c>
      <c r="F1036" s="227"/>
      <c r="G1036" s="227">
        <v>11.65</v>
      </c>
      <c r="H1036" s="227"/>
      <c r="I1036" s="227">
        <v>1.65</v>
      </c>
      <c r="J1036" s="227"/>
      <c r="K1036" s="227">
        <v>5.25</v>
      </c>
    </row>
    <row r="1037" spans="1:11" x14ac:dyDescent="0.25">
      <c r="A1037" s="227">
        <v>8.1199999999999992</v>
      </c>
      <c r="B1037" s="227"/>
      <c r="C1037" s="227">
        <v>28.85</v>
      </c>
      <c r="D1037" s="227"/>
      <c r="E1037" s="227">
        <v>13.57</v>
      </c>
      <c r="F1037" s="227"/>
      <c r="G1037" s="227">
        <v>11.64</v>
      </c>
      <c r="H1037" s="227"/>
      <c r="I1037" s="227">
        <v>1.68</v>
      </c>
      <c r="J1037" s="227"/>
      <c r="K1037" s="227">
        <v>5.4</v>
      </c>
    </row>
    <row r="1038" spans="1:11" x14ac:dyDescent="0.25">
      <c r="A1038" s="227">
        <v>8.23</v>
      </c>
      <c r="B1038" s="227"/>
      <c r="C1038" s="227">
        <v>28.85</v>
      </c>
      <c r="D1038" s="227"/>
      <c r="E1038" s="227">
        <v>13.57</v>
      </c>
      <c r="F1038" s="227"/>
      <c r="G1038" s="227">
        <v>11.63</v>
      </c>
      <c r="H1038" s="227"/>
      <c r="I1038" s="227">
        <v>1.69</v>
      </c>
      <c r="J1038" s="227"/>
      <c r="K1038" s="227">
        <v>5.41</v>
      </c>
    </row>
    <row r="1039" spans="1:11" x14ac:dyDescent="0.25">
      <c r="A1039" s="227">
        <v>8.35</v>
      </c>
      <c r="B1039" s="227"/>
      <c r="C1039" s="227">
        <v>28.85</v>
      </c>
      <c r="D1039" s="227"/>
      <c r="E1039" s="227">
        <v>13.57</v>
      </c>
      <c r="F1039" s="227"/>
      <c r="G1039" s="227">
        <v>11.62</v>
      </c>
      <c r="H1039" s="227"/>
      <c r="I1039" s="227">
        <v>1.72</v>
      </c>
      <c r="J1039" s="227"/>
      <c r="K1039" s="227">
        <v>5.0199999999999996</v>
      </c>
    </row>
    <row r="1040" spans="1:11" x14ac:dyDescent="0.25">
      <c r="A1040" s="227">
        <v>8.3800000000000008</v>
      </c>
      <c r="B1040" s="227"/>
      <c r="C1040" s="227">
        <v>28.85</v>
      </c>
      <c r="D1040" s="227"/>
      <c r="E1040" s="227">
        <v>13.57</v>
      </c>
      <c r="F1040" s="227"/>
      <c r="G1040" s="227">
        <v>11.62</v>
      </c>
      <c r="H1040" s="227"/>
      <c r="I1040" s="227">
        <v>1.72</v>
      </c>
      <c r="J1040" s="227"/>
      <c r="K1040" s="227">
        <v>5.0199999999999996</v>
      </c>
    </row>
    <row r="1041" spans="1:11" x14ac:dyDescent="0.25">
      <c r="A1041" s="227">
        <v>8.4600000000000009</v>
      </c>
      <c r="B1041" s="227"/>
      <c r="C1041" s="227">
        <v>28.85</v>
      </c>
      <c r="D1041" s="227"/>
      <c r="E1041" s="227">
        <v>13.56</v>
      </c>
      <c r="F1041" s="227"/>
      <c r="G1041" s="227">
        <v>11.62</v>
      </c>
      <c r="H1041" s="227"/>
      <c r="I1041" s="227">
        <v>1.74</v>
      </c>
      <c r="J1041" s="227"/>
      <c r="K1041" s="227">
        <v>5.17</v>
      </c>
    </row>
    <row r="1042" spans="1:11" x14ac:dyDescent="0.25">
      <c r="A1042" s="227">
        <v>8.6300000000000008</v>
      </c>
      <c r="B1042" s="227"/>
      <c r="C1042" s="227">
        <v>28.84</v>
      </c>
      <c r="D1042" s="227"/>
      <c r="E1042" s="227">
        <v>13.57</v>
      </c>
      <c r="F1042" s="227"/>
      <c r="G1042" s="227">
        <v>11.63</v>
      </c>
      <c r="H1042" s="227"/>
      <c r="I1042" s="227">
        <v>1.74</v>
      </c>
      <c r="J1042" s="227"/>
      <c r="K1042" s="227">
        <v>5.18</v>
      </c>
    </row>
    <row r="1043" spans="1:11" x14ac:dyDescent="0.25">
      <c r="A1043" s="227">
        <v>8.7200000000000006</v>
      </c>
      <c r="B1043" s="227"/>
      <c r="C1043" s="227">
        <v>28.84</v>
      </c>
      <c r="D1043" s="227"/>
      <c r="E1043" s="227">
        <v>13.58</v>
      </c>
      <c r="F1043" s="227"/>
      <c r="G1043" s="227">
        <v>11.65</v>
      </c>
      <c r="H1043" s="227"/>
      <c r="I1043" s="227">
        <v>1.63</v>
      </c>
      <c r="J1043" s="227"/>
      <c r="K1043" s="227">
        <v>5.04</v>
      </c>
    </row>
    <row r="1044" spans="1:11" x14ac:dyDescent="0.25">
      <c r="A1044" s="227">
        <v>8.73</v>
      </c>
      <c r="B1044" s="227"/>
      <c r="C1044" s="227">
        <v>28.84</v>
      </c>
      <c r="D1044" s="227"/>
      <c r="E1044" s="227">
        <v>13.58</v>
      </c>
      <c r="F1044" s="227"/>
      <c r="G1044" s="227">
        <v>11.67</v>
      </c>
      <c r="H1044" s="227"/>
      <c r="I1044" s="227">
        <v>1.63</v>
      </c>
      <c r="J1044" s="227"/>
      <c r="K1044" s="227">
        <v>5.04</v>
      </c>
    </row>
    <row r="1045" spans="1:11" x14ac:dyDescent="0.25">
      <c r="A1045" s="227">
        <v>8.81</v>
      </c>
      <c r="B1045" s="227"/>
      <c r="C1045" s="227">
        <v>28.85</v>
      </c>
      <c r="D1045" s="227"/>
      <c r="E1045" s="227">
        <v>13.58</v>
      </c>
      <c r="F1045" s="227"/>
      <c r="G1045" s="227">
        <v>11.68</v>
      </c>
      <c r="H1045" s="227"/>
      <c r="I1045" s="227">
        <v>1.57</v>
      </c>
      <c r="J1045" s="227"/>
      <c r="K1045" s="227">
        <v>5.46</v>
      </c>
    </row>
    <row r="1046" spans="1:11" x14ac:dyDescent="0.25">
      <c r="A1046" s="227">
        <v>8.98</v>
      </c>
      <c r="B1046" s="227"/>
      <c r="C1046" s="227">
        <v>28.84</v>
      </c>
      <c r="D1046" s="227"/>
      <c r="E1046" s="227">
        <v>13.59</v>
      </c>
      <c r="F1046" s="227"/>
      <c r="G1046" s="227">
        <v>11.69</v>
      </c>
      <c r="H1046" s="227"/>
      <c r="I1046" s="227">
        <v>1.57</v>
      </c>
      <c r="J1046" s="227"/>
      <c r="K1046" s="227">
        <v>5.47</v>
      </c>
    </row>
    <row r="1047" spans="1:11" x14ac:dyDescent="0.25">
      <c r="A1047" s="227">
        <v>9.06</v>
      </c>
      <c r="B1047" s="227"/>
      <c r="C1047" s="227">
        <v>28.84</v>
      </c>
      <c r="D1047" s="227"/>
      <c r="E1047" s="227">
        <v>13.6</v>
      </c>
      <c r="F1047" s="227"/>
      <c r="G1047" s="227">
        <v>11.7</v>
      </c>
      <c r="H1047" s="227"/>
      <c r="I1047" s="227">
        <v>1.58</v>
      </c>
      <c r="J1047" s="227"/>
      <c r="K1047" s="227">
        <v>5.08</v>
      </c>
    </row>
    <row r="1048" spans="1:11" x14ac:dyDescent="0.25">
      <c r="A1048" s="227">
        <v>9.1</v>
      </c>
      <c r="B1048" s="227"/>
      <c r="C1048" s="227">
        <v>28.85</v>
      </c>
      <c r="D1048" s="227"/>
      <c r="E1048" s="227">
        <v>13.59</v>
      </c>
      <c r="F1048" s="227"/>
      <c r="G1048" s="227">
        <v>11.72</v>
      </c>
      <c r="H1048" s="227"/>
      <c r="I1048" s="227">
        <v>1.58</v>
      </c>
      <c r="J1048" s="227"/>
      <c r="K1048" s="227">
        <v>5.07</v>
      </c>
    </row>
    <row r="1049" spans="1:11" x14ac:dyDescent="0.25">
      <c r="A1049" s="227">
        <v>9.1999999999999993</v>
      </c>
      <c r="B1049" s="227"/>
      <c r="C1049" s="227">
        <v>28.86</v>
      </c>
      <c r="D1049" s="227"/>
      <c r="E1049" s="227">
        <v>13.59</v>
      </c>
      <c r="F1049" s="227"/>
      <c r="G1049" s="227">
        <v>11.77</v>
      </c>
      <c r="H1049" s="227"/>
      <c r="I1049" s="227">
        <v>1.88</v>
      </c>
      <c r="J1049" s="227"/>
      <c r="K1049" s="227">
        <v>5.2</v>
      </c>
    </row>
    <row r="1050" spans="1:11" x14ac:dyDescent="0.25">
      <c r="A1050" s="227">
        <v>9.34</v>
      </c>
      <c r="B1050" s="227"/>
      <c r="C1050" s="227">
        <v>28.84</v>
      </c>
      <c r="D1050" s="227"/>
      <c r="E1050" s="227">
        <v>13.59</v>
      </c>
      <c r="F1050" s="227"/>
      <c r="G1050" s="227">
        <v>11.84</v>
      </c>
      <c r="H1050" s="227"/>
      <c r="I1050" s="227">
        <v>1.88</v>
      </c>
      <c r="J1050" s="227"/>
      <c r="K1050" s="227">
        <v>5.2</v>
      </c>
    </row>
    <row r="1051" spans="1:11" x14ac:dyDescent="0.25">
      <c r="A1051" s="227">
        <v>9.4</v>
      </c>
      <c r="B1051" s="227"/>
      <c r="C1051" s="227">
        <v>28.85</v>
      </c>
      <c r="D1051" s="227"/>
      <c r="E1051" s="227">
        <v>13.58</v>
      </c>
      <c r="F1051" s="227"/>
      <c r="G1051" s="227">
        <v>11.96</v>
      </c>
      <c r="H1051" s="227"/>
      <c r="I1051" s="227">
        <v>1.68</v>
      </c>
      <c r="J1051" s="227"/>
      <c r="K1051" s="227">
        <v>5.39</v>
      </c>
    </row>
    <row r="1052" spans="1:11" x14ac:dyDescent="0.25">
      <c r="A1052" s="227">
        <v>9.4600000000000009</v>
      </c>
      <c r="B1052" s="227"/>
      <c r="C1052" s="227">
        <v>28.86</v>
      </c>
      <c r="D1052" s="227"/>
      <c r="E1052" s="227">
        <v>13.57</v>
      </c>
      <c r="F1052" s="227"/>
      <c r="G1052" s="227">
        <v>12.15</v>
      </c>
      <c r="H1052" s="227"/>
      <c r="I1052" s="227">
        <v>1.64</v>
      </c>
      <c r="J1052" s="227"/>
      <c r="K1052" s="227">
        <v>5.39</v>
      </c>
    </row>
    <row r="1053" spans="1:11" x14ac:dyDescent="0.25">
      <c r="A1053" s="227">
        <v>9.57</v>
      </c>
      <c r="B1053" s="227"/>
      <c r="C1053" s="227">
        <v>28.86</v>
      </c>
      <c r="D1053" s="227"/>
      <c r="E1053" s="227">
        <v>13.57</v>
      </c>
      <c r="F1053" s="227"/>
      <c r="G1053" s="227">
        <v>12.41</v>
      </c>
      <c r="H1053" s="227"/>
      <c r="I1053" s="227">
        <v>1.73</v>
      </c>
      <c r="J1053" s="227"/>
      <c r="K1053" s="227">
        <v>5.38</v>
      </c>
    </row>
    <row r="1054" spans="1:11" x14ac:dyDescent="0.25">
      <c r="A1054" s="227">
        <v>9.6300000000000008</v>
      </c>
      <c r="B1054" s="227"/>
      <c r="C1054" s="227">
        <v>28.86</v>
      </c>
      <c r="D1054" s="227"/>
      <c r="E1054" s="227">
        <v>13.56</v>
      </c>
      <c r="F1054" s="227"/>
      <c r="G1054" s="227">
        <v>13.16</v>
      </c>
      <c r="H1054" s="227"/>
      <c r="I1054" s="227">
        <v>1.83</v>
      </c>
      <c r="J1054" s="227"/>
      <c r="K1054" s="227">
        <v>5.36</v>
      </c>
    </row>
    <row r="1055" spans="1:11" x14ac:dyDescent="0.25">
      <c r="A1055" s="227">
        <v>9.6300000000000008</v>
      </c>
      <c r="B1055" s="227"/>
      <c r="C1055" s="227">
        <v>28.85</v>
      </c>
      <c r="D1055" s="227"/>
      <c r="E1055" s="227">
        <v>13.56</v>
      </c>
      <c r="F1055" s="227"/>
      <c r="G1055" s="227">
        <v>12.74</v>
      </c>
      <c r="H1055" s="227"/>
      <c r="I1055" s="227">
        <v>1.81</v>
      </c>
      <c r="J1055" s="227"/>
      <c r="K1055" s="227">
        <v>5.4</v>
      </c>
    </row>
  </sheetData>
  <mergeCells count="10">
    <mergeCell ref="A948:K948"/>
    <mergeCell ref="A1:K1"/>
    <mergeCell ref="A3:K3"/>
    <mergeCell ref="A7:K7"/>
    <mergeCell ref="A167:K167"/>
    <mergeCell ref="A293:K293"/>
    <mergeCell ref="A415:K415"/>
    <mergeCell ref="A550:K550"/>
    <mergeCell ref="A709:K709"/>
    <mergeCell ref="A842:K842"/>
  </mergeCells>
  <phoneticPr fontId="1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workbookViewId="0">
      <selection activeCell="B11" sqref="B11"/>
    </sheetView>
  </sheetViews>
  <sheetFormatPr defaultColWidth="12.7109375" defaultRowHeight="15" x14ac:dyDescent="0.25"/>
  <cols>
    <col min="1" max="1" width="15" style="264" customWidth="1"/>
    <col min="2" max="2" width="35.7109375" style="264" customWidth="1"/>
    <col min="3" max="3" width="12.85546875" style="264" customWidth="1"/>
    <col min="4" max="7" width="12.7109375" style="263"/>
    <col min="8" max="8" width="1.5703125" style="263" customWidth="1"/>
    <col min="9" max="12" width="12.7109375" style="263"/>
    <col min="13" max="13" width="1.5703125" customWidth="1"/>
    <col min="14" max="17" width="12.7109375" style="263"/>
    <col min="18" max="16384" width="12.7109375" style="264"/>
  </cols>
  <sheetData>
    <row r="1" spans="1:21" ht="27" customHeight="1" x14ac:dyDescent="0.25">
      <c r="A1" s="467" t="s">
        <v>23</v>
      </c>
      <c r="B1" s="467"/>
      <c r="C1" s="467"/>
      <c r="D1" s="467"/>
      <c r="E1" s="467"/>
      <c r="F1" s="467"/>
      <c r="G1" s="467"/>
      <c r="H1" s="467"/>
      <c r="I1" s="467"/>
      <c r="J1" s="468"/>
      <c r="K1" s="468"/>
      <c r="L1" s="468"/>
      <c r="M1" s="468"/>
      <c r="N1" s="468"/>
      <c r="O1" s="468"/>
      <c r="P1" s="468"/>
    </row>
    <row r="3" spans="1:21" ht="15" customHeight="1" x14ac:dyDescent="0.25">
      <c r="A3" s="435" t="s">
        <v>26</v>
      </c>
      <c r="B3" s="435"/>
      <c r="C3" s="435"/>
      <c r="D3" s="435"/>
      <c r="E3" s="435"/>
      <c r="F3" s="455"/>
      <c r="G3" s="455"/>
      <c r="H3" s="455"/>
      <c r="I3" s="455"/>
      <c r="J3" s="455"/>
      <c r="K3" s="455"/>
      <c r="L3" s="455"/>
    </row>
    <row r="4" spans="1:21" ht="12.75" customHeight="1" x14ac:dyDescent="0.25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21" x14ac:dyDescent="0.25">
      <c r="D5" s="466" t="s">
        <v>425</v>
      </c>
      <c r="E5" s="466"/>
      <c r="F5" s="466"/>
      <c r="G5" s="466"/>
      <c r="H5"/>
      <c r="I5" s="466" t="s">
        <v>424</v>
      </c>
      <c r="J5" s="466"/>
      <c r="K5" s="466"/>
      <c r="L5" s="466"/>
      <c r="N5" s="466" t="s">
        <v>423</v>
      </c>
      <c r="O5" s="466"/>
      <c r="P5" s="466"/>
      <c r="Q5" s="466"/>
    </row>
    <row r="6" spans="1:21" x14ac:dyDescent="0.25">
      <c r="B6" s="265"/>
      <c r="C6" s="340" t="s">
        <v>28</v>
      </c>
      <c r="D6" s="336" t="s">
        <v>25</v>
      </c>
      <c r="E6" s="336" t="s">
        <v>426</v>
      </c>
      <c r="F6" s="336" t="s">
        <v>113</v>
      </c>
      <c r="G6" s="336" t="s">
        <v>72</v>
      </c>
      <c r="H6" s="121"/>
      <c r="I6" s="336" t="s">
        <v>25</v>
      </c>
      <c r="J6" s="336" t="s">
        <v>426</v>
      </c>
      <c r="K6" s="336" t="s">
        <v>113</v>
      </c>
      <c r="L6" s="336" t="s">
        <v>72</v>
      </c>
      <c r="M6" s="121"/>
      <c r="N6" s="336" t="s">
        <v>25</v>
      </c>
      <c r="O6" s="336" t="s">
        <v>426</v>
      </c>
      <c r="P6" s="336" t="s">
        <v>113</v>
      </c>
      <c r="Q6" s="336" t="s">
        <v>72</v>
      </c>
    </row>
    <row r="7" spans="1:21" s="263" customFormat="1" x14ac:dyDescent="0.25">
      <c r="B7" s="266"/>
      <c r="C7" s="340" t="s">
        <v>29</v>
      </c>
      <c r="D7" s="337">
        <v>39911</v>
      </c>
      <c r="E7" s="337">
        <v>39911</v>
      </c>
      <c r="F7" s="337">
        <v>39910</v>
      </c>
      <c r="G7" s="337">
        <v>39910</v>
      </c>
      <c r="H7" s="68"/>
      <c r="I7" s="337">
        <v>39940</v>
      </c>
      <c r="J7" s="337">
        <v>39940</v>
      </c>
      <c r="K7" s="337">
        <v>39939</v>
      </c>
      <c r="L7" s="337">
        <v>39939</v>
      </c>
      <c r="M7" s="68"/>
      <c r="N7" s="337">
        <v>39967</v>
      </c>
      <c r="O7" s="337">
        <v>39967</v>
      </c>
      <c r="P7" s="337">
        <v>39965</v>
      </c>
      <c r="Q7" s="337">
        <v>39965</v>
      </c>
    </row>
    <row r="8" spans="1:21" s="125" customFormat="1" x14ac:dyDescent="0.25">
      <c r="B8" s="267"/>
      <c r="C8" s="341" t="s">
        <v>30</v>
      </c>
      <c r="D8" s="338" t="s">
        <v>325</v>
      </c>
      <c r="E8" s="338" t="s">
        <v>326</v>
      </c>
      <c r="F8" s="338" t="s">
        <v>326</v>
      </c>
      <c r="G8" s="338" t="s">
        <v>326</v>
      </c>
      <c r="H8" s="118"/>
      <c r="I8" s="338" t="s">
        <v>326</v>
      </c>
      <c r="J8" s="338" t="s">
        <v>326</v>
      </c>
      <c r="K8" s="338" t="s">
        <v>326</v>
      </c>
      <c r="L8" s="338" t="s">
        <v>326</v>
      </c>
      <c r="M8" s="118"/>
      <c r="N8" s="338" t="s">
        <v>326</v>
      </c>
      <c r="O8" s="338" t="s">
        <v>326</v>
      </c>
      <c r="P8" s="338" t="s">
        <v>326</v>
      </c>
      <c r="Q8" s="338" t="s">
        <v>326</v>
      </c>
    </row>
    <row r="9" spans="1:21" s="273" customFormat="1" ht="15.75" x14ac:dyDescent="0.25">
      <c r="A9" s="272"/>
      <c r="B9" s="272"/>
      <c r="C9" s="335" t="s">
        <v>31</v>
      </c>
      <c r="D9" s="275">
        <v>0.19635</v>
      </c>
      <c r="E9" s="275">
        <v>0.19635</v>
      </c>
      <c r="F9" s="275">
        <v>0.19635</v>
      </c>
      <c r="G9" s="275">
        <v>0.19635</v>
      </c>
      <c r="H9" s="118"/>
      <c r="I9" s="275">
        <v>0.19635</v>
      </c>
      <c r="J9" s="275">
        <v>0.19635</v>
      </c>
      <c r="K9" s="275">
        <v>0.19635</v>
      </c>
      <c r="L9" s="275">
        <v>0.19635</v>
      </c>
      <c r="M9" s="118"/>
      <c r="N9" s="275">
        <v>0.19635</v>
      </c>
      <c r="O9" s="275">
        <v>0.19635</v>
      </c>
      <c r="P9" s="275">
        <v>0.19635</v>
      </c>
      <c r="Q9" s="275">
        <v>0.19635</v>
      </c>
    </row>
    <row r="10" spans="1:21" s="273" customFormat="1" ht="15.75" x14ac:dyDescent="0.25">
      <c r="A10" s="272"/>
      <c r="B10" s="272"/>
      <c r="C10" s="335" t="s">
        <v>32</v>
      </c>
      <c r="D10" s="276">
        <v>3.3693659999999999</v>
      </c>
      <c r="E10" s="276">
        <v>3.62206845</v>
      </c>
      <c r="F10" s="276">
        <v>2.5270245</v>
      </c>
      <c r="G10" s="276">
        <v>5.6436880499999997</v>
      </c>
      <c r="H10" s="118"/>
      <c r="I10" s="276">
        <v>2.9481952499999999</v>
      </c>
      <c r="J10" s="276">
        <v>2.5270245</v>
      </c>
      <c r="K10" s="276">
        <v>2.6112586499999999</v>
      </c>
      <c r="L10" s="276">
        <v>5.054049</v>
      </c>
      <c r="M10" s="118"/>
      <c r="N10" s="276">
        <v>2.5270245</v>
      </c>
      <c r="O10" s="276">
        <v>2.6954927999999998</v>
      </c>
      <c r="P10" s="276">
        <v>3.3693659999999999</v>
      </c>
      <c r="Q10" s="276">
        <v>2.6112586499999999</v>
      </c>
    </row>
    <row r="11" spans="1:21" s="273" customFormat="1" ht="29.25" customHeight="1" x14ac:dyDescent="0.25">
      <c r="A11" s="272"/>
      <c r="B11" s="272"/>
      <c r="C11" s="335" t="s">
        <v>449</v>
      </c>
      <c r="D11" s="342">
        <f>SUM(D14:D100)</f>
        <v>6751.1000000000013</v>
      </c>
      <c r="E11" s="342">
        <f t="shared" ref="E11:Q11" si="0">SUM(E14:E100)</f>
        <v>5710.1000000000031</v>
      </c>
      <c r="F11" s="342">
        <f t="shared" si="0"/>
        <v>9506.9</v>
      </c>
      <c r="G11" s="342">
        <f t="shared" si="0"/>
        <v>4171.4999999999982</v>
      </c>
      <c r="H11" s="118"/>
      <c r="I11" s="342">
        <f t="shared" si="0"/>
        <v>16010.6</v>
      </c>
      <c r="J11" s="342">
        <f t="shared" si="0"/>
        <v>17243.499999999996</v>
      </c>
      <c r="K11" s="342">
        <f t="shared" si="0"/>
        <v>15269.999999999996</v>
      </c>
      <c r="L11" s="342">
        <f t="shared" si="0"/>
        <v>5486.1999999999989</v>
      </c>
      <c r="M11" s="118"/>
      <c r="N11" s="342">
        <f t="shared" si="0"/>
        <v>5960.7000000000007</v>
      </c>
      <c r="O11" s="342">
        <f t="shared" si="0"/>
        <v>5550.9999999999991</v>
      </c>
      <c r="P11" s="342">
        <f t="shared" si="0"/>
        <v>6954.4</v>
      </c>
      <c r="Q11" s="342">
        <f t="shared" si="0"/>
        <v>7494</v>
      </c>
    </row>
    <row r="12" spans="1:21" s="273" customFormat="1" x14ac:dyDescent="0.25">
      <c r="A12" s="272"/>
      <c r="B12" s="272"/>
      <c r="C12" s="334"/>
      <c r="D12" s="274"/>
      <c r="E12" s="274"/>
      <c r="F12" s="274"/>
      <c r="G12" s="274"/>
      <c r="H12" s="118"/>
      <c r="I12" s="274"/>
      <c r="J12" s="274"/>
      <c r="K12" s="274"/>
      <c r="L12" s="274"/>
      <c r="M12" s="118"/>
      <c r="N12" s="274"/>
      <c r="O12" s="274"/>
      <c r="P12" s="274"/>
      <c r="Q12" s="274"/>
    </row>
    <row r="13" spans="1:21" ht="18.75" customHeight="1" x14ac:dyDescent="0.25">
      <c r="A13" s="320" t="s">
        <v>327</v>
      </c>
      <c r="B13" s="339" t="s">
        <v>328</v>
      </c>
      <c r="C13" s="320" t="s">
        <v>329</v>
      </c>
      <c r="D13" s="216"/>
      <c r="E13" s="216"/>
      <c r="F13" s="216"/>
      <c r="G13" s="216"/>
      <c r="H13"/>
      <c r="I13" s="216"/>
      <c r="J13" s="216"/>
      <c r="K13" s="216"/>
      <c r="L13" s="216"/>
      <c r="N13" s="216"/>
      <c r="O13" s="216"/>
      <c r="P13" s="216"/>
      <c r="Q13" s="216"/>
    </row>
    <row r="14" spans="1:21" s="125" customFormat="1" x14ac:dyDescent="0.25">
      <c r="A14" s="142" t="s">
        <v>330</v>
      </c>
      <c r="B14" s="142" t="s">
        <v>330</v>
      </c>
      <c r="C14" s="142" t="s">
        <v>331</v>
      </c>
      <c r="D14" s="268">
        <v>7.4</v>
      </c>
      <c r="E14" s="268">
        <v>27.6</v>
      </c>
      <c r="F14" s="268">
        <v>0</v>
      </c>
      <c r="G14" s="268">
        <v>0</v>
      </c>
      <c r="H14"/>
      <c r="I14" s="268">
        <v>0</v>
      </c>
      <c r="J14" s="268">
        <v>19.8</v>
      </c>
      <c r="K14" s="268">
        <v>38.299999999999997</v>
      </c>
      <c r="L14" s="268">
        <v>0</v>
      </c>
      <c r="M14"/>
      <c r="N14" s="268">
        <v>0</v>
      </c>
      <c r="O14" s="268">
        <v>37.1</v>
      </c>
      <c r="P14" s="268">
        <v>0</v>
      </c>
      <c r="Q14" s="268">
        <v>0</v>
      </c>
      <c r="S14" s="269"/>
      <c r="T14" s="269"/>
      <c r="U14" s="269"/>
    </row>
    <row r="15" spans="1:21" s="125" customFormat="1" x14ac:dyDescent="0.25">
      <c r="A15" s="142" t="s">
        <v>332</v>
      </c>
      <c r="B15" s="142" t="s">
        <v>332</v>
      </c>
      <c r="C15" s="142" t="s">
        <v>331</v>
      </c>
      <c r="D15" s="268">
        <v>103.9</v>
      </c>
      <c r="E15" s="268">
        <v>0</v>
      </c>
      <c r="F15" s="268">
        <v>98.9</v>
      </c>
      <c r="G15" s="268">
        <v>8.9</v>
      </c>
      <c r="H15" s="268"/>
      <c r="I15" s="268">
        <v>1085.4000000000001</v>
      </c>
      <c r="J15" s="268">
        <v>2156.6999999999998</v>
      </c>
      <c r="K15" s="268">
        <v>2374.3000000000002</v>
      </c>
      <c r="L15" s="268">
        <v>197.9</v>
      </c>
      <c r="M15"/>
      <c r="N15" s="268">
        <v>712.3</v>
      </c>
      <c r="O15" s="268">
        <v>222.6</v>
      </c>
      <c r="P15" s="268">
        <v>504.5</v>
      </c>
      <c r="Q15" s="268">
        <v>727.6</v>
      </c>
      <c r="S15" s="269"/>
      <c r="T15" s="269"/>
      <c r="U15" s="269"/>
    </row>
    <row r="16" spans="1:21" s="125" customFormat="1" x14ac:dyDescent="0.25">
      <c r="A16" s="142" t="s">
        <v>333</v>
      </c>
      <c r="B16" s="142" t="s">
        <v>333</v>
      </c>
      <c r="C16" s="142" t="s">
        <v>334</v>
      </c>
      <c r="D16" s="268">
        <v>29.7</v>
      </c>
      <c r="E16" s="268">
        <v>22.6</v>
      </c>
      <c r="F16" s="268">
        <v>15.8</v>
      </c>
      <c r="G16" s="268">
        <v>42.2</v>
      </c>
      <c r="H16" s="268"/>
      <c r="I16" s="268">
        <v>23.1</v>
      </c>
      <c r="J16" s="268">
        <v>11.1</v>
      </c>
      <c r="K16" s="268">
        <v>42.9</v>
      </c>
      <c r="L16" s="268">
        <v>72.599999999999994</v>
      </c>
      <c r="M16"/>
      <c r="N16" s="268">
        <v>19.8</v>
      </c>
      <c r="O16" s="268">
        <v>37.1</v>
      </c>
      <c r="P16" s="268">
        <v>0</v>
      </c>
      <c r="Q16" s="268">
        <v>39.1</v>
      </c>
      <c r="S16" s="269"/>
      <c r="T16" s="269"/>
      <c r="U16" s="269"/>
    </row>
    <row r="17" spans="1:21" s="125" customFormat="1" x14ac:dyDescent="0.25">
      <c r="A17" s="142" t="s">
        <v>335</v>
      </c>
      <c r="B17" s="142" t="s">
        <v>335</v>
      </c>
      <c r="C17" s="142" t="s">
        <v>331</v>
      </c>
      <c r="D17" s="268">
        <v>7.4</v>
      </c>
      <c r="E17" s="268">
        <v>13.8</v>
      </c>
      <c r="F17" s="268">
        <v>0</v>
      </c>
      <c r="G17" s="268">
        <v>0</v>
      </c>
      <c r="H17" s="268"/>
      <c r="I17" s="268">
        <v>0</v>
      </c>
      <c r="J17" s="268">
        <v>0</v>
      </c>
      <c r="K17" s="268">
        <v>0</v>
      </c>
      <c r="L17" s="268">
        <v>0</v>
      </c>
      <c r="M17"/>
      <c r="N17" s="268">
        <v>0</v>
      </c>
      <c r="O17" s="268">
        <v>0</v>
      </c>
      <c r="P17" s="268">
        <v>0</v>
      </c>
      <c r="Q17" s="268">
        <v>0</v>
      </c>
      <c r="S17" s="269"/>
      <c r="T17" s="269"/>
      <c r="U17" s="269"/>
    </row>
    <row r="18" spans="1:21" s="125" customFormat="1" x14ac:dyDescent="0.25">
      <c r="A18" s="142" t="s">
        <v>336</v>
      </c>
      <c r="B18" s="142" t="s">
        <v>337</v>
      </c>
      <c r="C18" s="142" t="s">
        <v>338</v>
      </c>
      <c r="D18" s="268">
        <v>994.3</v>
      </c>
      <c r="E18" s="268">
        <v>1021.5</v>
      </c>
      <c r="F18" s="268">
        <v>1226.7</v>
      </c>
      <c r="G18" s="268">
        <v>301.2</v>
      </c>
      <c r="H18" s="268"/>
      <c r="I18" s="268">
        <v>2408.3000000000002</v>
      </c>
      <c r="J18" s="268">
        <v>1563.1</v>
      </c>
      <c r="K18" s="268">
        <v>1014.8</v>
      </c>
      <c r="L18" s="268">
        <v>138.5</v>
      </c>
      <c r="M18"/>
      <c r="N18" s="268">
        <v>593.6</v>
      </c>
      <c r="O18" s="268">
        <v>426.6</v>
      </c>
      <c r="P18" s="268">
        <v>267.10000000000002</v>
      </c>
      <c r="Q18" s="268">
        <v>191.5</v>
      </c>
      <c r="S18" s="269"/>
      <c r="T18" s="269"/>
      <c r="U18" s="269"/>
    </row>
    <row r="19" spans="1:21" s="125" customFormat="1" x14ac:dyDescent="0.25">
      <c r="A19" s="142" t="s">
        <v>336</v>
      </c>
      <c r="B19" s="142" t="s">
        <v>337</v>
      </c>
      <c r="C19" s="142" t="s">
        <v>339</v>
      </c>
      <c r="D19" s="268">
        <v>170.7</v>
      </c>
      <c r="E19" s="268">
        <v>483.1</v>
      </c>
      <c r="F19" s="268">
        <v>395.7</v>
      </c>
      <c r="G19" s="268">
        <v>53.2</v>
      </c>
      <c r="H19" s="268"/>
      <c r="I19" s="268">
        <v>373.1</v>
      </c>
      <c r="J19" s="268">
        <v>692.5</v>
      </c>
      <c r="K19" s="268">
        <v>612.70000000000005</v>
      </c>
      <c r="L19" s="268">
        <v>69.3</v>
      </c>
      <c r="M19"/>
      <c r="N19" s="268">
        <v>217.6</v>
      </c>
      <c r="O19" s="268">
        <v>296.8</v>
      </c>
      <c r="P19" s="268">
        <v>341.3</v>
      </c>
      <c r="Q19" s="268">
        <v>38.299999999999997</v>
      </c>
      <c r="S19" s="269"/>
      <c r="T19" s="269"/>
      <c r="U19" s="269"/>
    </row>
    <row r="20" spans="1:21" s="125" customFormat="1" x14ac:dyDescent="0.25">
      <c r="A20" s="142" t="s">
        <v>336</v>
      </c>
      <c r="B20" s="142" t="s">
        <v>337</v>
      </c>
      <c r="C20" s="142" t="s">
        <v>340</v>
      </c>
      <c r="D20" s="268">
        <v>126.1</v>
      </c>
      <c r="E20" s="268">
        <v>165.7</v>
      </c>
      <c r="F20" s="268">
        <v>79.099999999999994</v>
      </c>
      <c r="G20" s="268">
        <v>26.6</v>
      </c>
      <c r="H20" s="268"/>
      <c r="I20" s="268">
        <v>457.9</v>
      </c>
      <c r="J20" s="268">
        <v>474.9</v>
      </c>
      <c r="K20" s="268">
        <v>325.5</v>
      </c>
      <c r="L20" s="268">
        <v>49.5</v>
      </c>
      <c r="M20"/>
      <c r="N20" s="268">
        <v>59.4</v>
      </c>
      <c r="O20" s="268">
        <v>55.6</v>
      </c>
      <c r="P20" s="268">
        <v>178.1</v>
      </c>
      <c r="Q20" s="268">
        <v>0</v>
      </c>
      <c r="S20" s="269"/>
      <c r="T20" s="269"/>
      <c r="U20" s="269"/>
    </row>
    <row r="21" spans="1:21" s="125" customFormat="1" x14ac:dyDescent="0.25">
      <c r="A21" s="142" t="s">
        <v>336</v>
      </c>
      <c r="B21" s="142" t="s">
        <v>341</v>
      </c>
      <c r="C21" s="142" t="s">
        <v>339</v>
      </c>
      <c r="D21" s="268">
        <v>0</v>
      </c>
      <c r="E21" s="268">
        <v>0</v>
      </c>
      <c r="F21" s="268">
        <v>0</v>
      </c>
      <c r="G21" s="268">
        <v>0</v>
      </c>
      <c r="H21" s="268"/>
      <c r="I21" s="268">
        <v>0</v>
      </c>
      <c r="J21" s="268">
        <v>0</v>
      </c>
      <c r="K21" s="268">
        <v>0</v>
      </c>
      <c r="L21" s="268">
        <v>9.9</v>
      </c>
      <c r="M21"/>
      <c r="N21" s="268">
        <v>0</v>
      </c>
      <c r="O21" s="268">
        <v>0</v>
      </c>
      <c r="P21" s="268">
        <v>0</v>
      </c>
      <c r="Q21" s="268">
        <v>19.100000000000001</v>
      </c>
      <c r="S21" s="269"/>
      <c r="T21" s="269"/>
      <c r="U21" s="269"/>
    </row>
    <row r="22" spans="1:21" s="125" customFormat="1" x14ac:dyDescent="0.25">
      <c r="A22" s="142" t="s">
        <v>336</v>
      </c>
      <c r="B22" s="142" t="s">
        <v>341</v>
      </c>
      <c r="C22" s="142" t="s">
        <v>340</v>
      </c>
      <c r="D22" s="268">
        <v>0</v>
      </c>
      <c r="E22" s="268">
        <v>0</v>
      </c>
      <c r="F22" s="268">
        <v>0</v>
      </c>
      <c r="G22" s="268">
        <v>0</v>
      </c>
      <c r="H22" s="268"/>
      <c r="I22" s="268">
        <v>0</v>
      </c>
      <c r="J22" s="268">
        <v>0</v>
      </c>
      <c r="K22" s="268">
        <v>0</v>
      </c>
      <c r="L22" s="268">
        <v>0</v>
      </c>
      <c r="M22"/>
      <c r="N22" s="268">
        <v>0</v>
      </c>
      <c r="O22" s="268">
        <v>0</v>
      </c>
      <c r="P22" s="268">
        <v>0</v>
      </c>
      <c r="Q22" s="268">
        <v>0</v>
      </c>
      <c r="S22" s="269"/>
      <c r="T22" s="269"/>
      <c r="U22" s="269"/>
    </row>
    <row r="23" spans="1:21" s="125" customFormat="1" x14ac:dyDescent="0.25">
      <c r="A23" s="142" t="s">
        <v>336</v>
      </c>
      <c r="B23" s="142" t="s">
        <v>342</v>
      </c>
      <c r="C23" s="142" t="s">
        <v>339</v>
      </c>
      <c r="D23" s="268">
        <v>0</v>
      </c>
      <c r="E23" s="268">
        <v>0</v>
      </c>
      <c r="F23" s="268">
        <v>0</v>
      </c>
      <c r="G23" s="268">
        <v>0</v>
      </c>
      <c r="H23" s="268"/>
      <c r="I23" s="268">
        <v>0</v>
      </c>
      <c r="J23" s="268">
        <v>0</v>
      </c>
      <c r="K23" s="268">
        <v>0</v>
      </c>
      <c r="L23" s="268">
        <v>0</v>
      </c>
      <c r="M23"/>
      <c r="N23" s="268">
        <v>0</v>
      </c>
      <c r="O23" s="268">
        <v>0</v>
      </c>
      <c r="P23" s="268">
        <v>0</v>
      </c>
      <c r="Q23" s="268">
        <v>0</v>
      </c>
      <c r="S23" s="269"/>
      <c r="T23" s="269"/>
      <c r="U23" s="269"/>
    </row>
    <row r="24" spans="1:21" s="125" customFormat="1" x14ac:dyDescent="0.25">
      <c r="A24" s="142" t="s">
        <v>336</v>
      </c>
      <c r="B24" s="142" t="s">
        <v>343</v>
      </c>
      <c r="C24" s="142" t="s">
        <v>338</v>
      </c>
      <c r="D24" s="268">
        <v>0</v>
      </c>
      <c r="E24" s="268">
        <v>0</v>
      </c>
      <c r="F24" s="268">
        <v>0</v>
      </c>
      <c r="G24" s="268">
        <v>0</v>
      </c>
      <c r="H24" s="268"/>
      <c r="I24" s="268">
        <v>0</v>
      </c>
      <c r="J24" s="268">
        <v>0</v>
      </c>
      <c r="K24" s="268">
        <v>0</v>
      </c>
      <c r="L24" s="268">
        <v>19.8</v>
      </c>
      <c r="M24"/>
      <c r="N24" s="268">
        <v>0</v>
      </c>
      <c r="O24" s="268">
        <v>0</v>
      </c>
      <c r="P24" s="268">
        <v>0</v>
      </c>
      <c r="Q24" s="268">
        <v>0</v>
      </c>
      <c r="S24" s="269"/>
      <c r="T24" s="269"/>
      <c r="U24" s="269"/>
    </row>
    <row r="25" spans="1:21" s="125" customFormat="1" x14ac:dyDescent="0.25">
      <c r="A25" s="142" t="s">
        <v>336</v>
      </c>
      <c r="B25" s="142" t="s">
        <v>344</v>
      </c>
      <c r="C25" s="142" t="s">
        <v>338</v>
      </c>
      <c r="D25" s="268">
        <v>3.9</v>
      </c>
      <c r="E25" s="268">
        <v>3.3</v>
      </c>
      <c r="F25" s="268">
        <v>0</v>
      </c>
      <c r="G25" s="268">
        <v>0.7</v>
      </c>
      <c r="H25" s="268"/>
      <c r="I25" s="268">
        <v>19.7</v>
      </c>
      <c r="J25" s="268">
        <v>4.7</v>
      </c>
      <c r="K25" s="268">
        <v>20.3</v>
      </c>
      <c r="L25" s="268">
        <v>50.3</v>
      </c>
      <c r="M25"/>
      <c r="N25" s="268">
        <v>0.4</v>
      </c>
      <c r="O25" s="268">
        <v>0</v>
      </c>
      <c r="P25" s="268">
        <v>0</v>
      </c>
      <c r="Q25" s="268">
        <v>19.100000000000001</v>
      </c>
      <c r="S25" s="269"/>
      <c r="T25" s="269"/>
      <c r="U25" s="269"/>
    </row>
    <row r="26" spans="1:21" s="125" customFormat="1" x14ac:dyDescent="0.25">
      <c r="A26" s="142" t="s">
        <v>336</v>
      </c>
      <c r="B26" s="142" t="s">
        <v>344</v>
      </c>
      <c r="C26" s="142" t="s">
        <v>339</v>
      </c>
      <c r="D26" s="268">
        <v>0</v>
      </c>
      <c r="E26" s="268">
        <v>0.8</v>
      </c>
      <c r="F26" s="268">
        <v>0</v>
      </c>
      <c r="G26" s="268">
        <v>0</v>
      </c>
      <c r="H26" s="268"/>
      <c r="I26" s="268">
        <v>0</v>
      </c>
      <c r="J26" s="268">
        <v>0</v>
      </c>
      <c r="K26" s="268">
        <v>0</v>
      </c>
      <c r="L26" s="268">
        <v>0</v>
      </c>
      <c r="M26"/>
      <c r="N26" s="268">
        <v>0</v>
      </c>
      <c r="O26" s="268">
        <v>0</v>
      </c>
      <c r="P26" s="268">
        <v>0</v>
      </c>
      <c r="Q26" s="268">
        <v>0</v>
      </c>
      <c r="S26" s="269"/>
      <c r="T26" s="269"/>
      <c r="U26" s="269"/>
    </row>
    <row r="27" spans="1:21" s="125" customFormat="1" x14ac:dyDescent="0.25">
      <c r="A27" s="142" t="s">
        <v>336</v>
      </c>
      <c r="B27" s="142" t="s">
        <v>344</v>
      </c>
      <c r="C27" s="142" t="s">
        <v>340</v>
      </c>
      <c r="D27" s="268">
        <v>0</v>
      </c>
      <c r="E27" s="268">
        <v>0.8</v>
      </c>
      <c r="F27" s="268">
        <v>0</v>
      </c>
      <c r="G27" s="268">
        <v>0</v>
      </c>
      <c r="H27" s="268"/>
      <c r="I27" s="268">
        <v>0</v>
      </c>
      <c r="J27" s="268">
        <v>0</v>
      </c>
      <c r="K27" s="268">
        <v>0</v>
      </c>
      <c r="L27" s="268">
        <v>0</v>
      </c>
      <c r="M27"/>
      <c r="N27" s="268">
        <v>0</v>
      </c>
      <c r="O27" s="268">
        <v>0</v>
      </c>
      <c r="P27" s="268">
        <v>0</v>
      </c>
      <c r="Q27" s="268">
        <v>0</v>
      </c>
      <c r="S27" s="269"/>
      <c r="T27" s="269"/>
      <c r="U27" s="269"/>
    </row>
    <row r="28" spans="1:21" s="125" customFormat="1" x14ac:dyDescent="0.25">
      <c r="A28" s="142" t="s">
        <v>336</v>
      </c>
      <c r="B28" s="142" t="s">
        <v>345</v>
      </c>
      <c r="C28" s="142" t="s">
        <v>338</v>
      </c>
      <c r="D28" s="268">
        <v>1.8</v>
      </c>
      <c r="E28" s="268">
        <v>1.4</v>
      </c>
      <c r="F28" s="268">
        <v>0</v>
      </c>
      <c r="G28" s="268">
        <v>1.4</v>
      </c>
      <c r="H28" s="268"/>
      <c r="I28" s="268">
        <v>69.2</v>
      </c>
      <c r="J28" s="268">
        <v>30.9</v>
      </c>
      <c r="K28" s="268">
        <v>0</v>
      </c>
      <c r="L28" s="268">
        <v>39.6</v>
      </c>
      <c r="M28"/>
      <c r="N28" s="268">
        <v>0</v>
      </c>
      <c r="O28" s="268">
        <v>0</v>
      </c>
      <c r="P28" s="268">
        <v>29.7</v>
      </c>
      <c r="Q28" s="268">
        <v>19.100000000000001</v>
      </c>
      <c r="S28" s="269"/>
      <c r="T28" s="269"/>
      <c r="U28" s="269"/>
    </row>
    <row r="29" spans="1:21" s="125" customFormat="1" x14ac:dyDescent="0.25">
      <c r="A29" s="142" t="s">
        <v>336</v>
      </c>
      <c r="B29" s="142" t="s">
        <v>346</v>
      </c>
      <c r="C29" s="142" t="s">
        <v>347</v>
      </c>
      <c r="D29" s="268">
        <v>0</v>
      </c>
      <c r="E29" s="268">
        <v>1.9</v>
      </c>
      <c r="F29" s="268">
        <v>12.7</v>
      </c>
      <c r="G29" s="268">
        <v>0.7</v>
      </c>
      <c r="H29" s="268"/>
      <c r="I29" s="268">
        <v>0</v>
      </c>
      <c r="J29" s="268">
        <v>0</v>
      </c>
      <c r="K29" s="268">
        <v>0</v>
      </c>
      <c r="L29" s="268">
        <v>0</v>
      </c>
      <c r="M29"/>
      <c r="N29" s="268">
        <v>0</v>
      </c>
      <c r="O29" s="268">
        <v>0</v>
      </c>
      <c r="P29" s="268">
        <v>0</v>
      </c>
      <c r="Q29" s="268">
        <v>0</v>
      </c>
      <c r="S29" s="269"/>
      <c r="T29" s="269"/>
      <c r="U29" s="269"/>
    </row>
    <row r="30" spans="1:21" s="125" customFormat="1" x14ac:dyDescent="0.25">
      <c r="A30" s="142" t="s">
        <v>336</v>
      </c>
      <c r="B30" s="142" t="s">
        <v>348</v>
      </c>
      <c r="C30" s="142" t="s">
        <v>338</v>
      </c>
      <c r="D30" s="268">
        <v>14.8</v>
      </c>
      <c r="E30" s="268">
        <v>27.6</v>
      </c>
      <c r="F30" s="268">
        <v>0</v>
      </c>
      <c r="G30" s="268">
        <v>0</v>
      </c>
      <c r="H30" s="268"/>
      <c r="I30" s="268">
        <v>0</v>
      </c>
      <c r="J30" s="268">
        <v>0</v>
      </c>
      <c r="K30" s="268">
        <v>0</v>
      </c>
      <c r="L30" s="268">
        <v>0</v>
      </c>
      <c r="M30"/>
      <c r="N30" s="268">
        <v>0</v>
      </c>
      <c r="O30" s="268">
        <v>0</v>
      </c>
      <c r="P30" s="268">
        <v>0</v>
      </c>
      <c r="Q30" s="268">
        <v>19.100000000000001</v>
      </c>
      <c r="S30" s="269"/>
      <c r="T30" s="269"/>
      <c r="U30" s="269"/>
    </row>
    <row r="31" spans="1:21" s="125" customFormat="1" x14ac:dyDescent="0.25">
      <c r="A31" s="142" t="s">
        <v>336</v>
      </c>
      <c r="B31" s="142" t="s">
        <v>348</v>
      </c>
      <c r="C31" s="142" t="s">
        <v>339</v>
      </c>
      <c r="D31" s="268">
        <v>29.7</v>
      </c>
      <c r="E31" s="268">
        <v>0</v>
      </c>
      <c r="F31" s="268">
        <v>19.8</v>
      </c>
      <c r="G31" s="268">
        <v>8.9</v>
      </c>
      <c r="H31" s="268"/>
      <c r="I31" s="268">
        <v>17</v>
      </c>
      <c r="J31" s="268">
        <v>19.8</v>
      </c>
      <c r="K31" s="268">
        <v>0</v>
      </c>
      <c r="L31" s="268">
        <v>0</v>
      </c>
      <c r="M31"/>
      <c r="N31" s="268">
        <v>0</v>
      </c>
      <c r="O31" s="268">
        <v>0</v>
      </c>
      <c r="P31" s="268">
        <v>0</v>
      </c>
      <c r="Q31" s="268">
        <v>0</v>
      </c>
      <c r="S31" s="269"/>
      <c r="T31" s="269"/>
      <c r="U31" s="269"/>
    </row>
    <row r="32" spans="1:21" s="125" customFormat="1" x14ac:dyDescent="0.25">
      <c r="A32" s="142" t="s">
        <v>336</v>
      </c>
      <c r="B32" s="142" t="s">
        <v>348</v>
      </c>
      <c r="C32" s="142" t="s">
        <v>340</v>
      </c>
      <c r="D32" s="268">
        <v>0</v>
      </c>
      <c r="E32" s="268">
        <v>0</v>
      </c>
      <c r="F32" s="268">
        <v>0</v>
      </c>
      <c r="G32" s="268">
        <v>0</v>
      </c>
      <c r="H32" s="268"/>
      <c r="I32" s="268">
        <v>0</v>
      </c>
      <c r="J32" s="268">
        <v>0</v>
      </c>
      <c r="K32" s="268">
        <v>0</v>
      </c>
      <c r="L32" s="268">
        <v>0</v>
      </c>
      <c r="M32"/>
      <c r="N32" s="268">
        <v>0</v>
      </c>
      <c r="O32" s="268">
        <v>0</v>
      </c>
      <c r="P32" s="268">
        <v>0</v>
      </c>
      <c r="Q32" s="268">
        <v>0</v>
      </c>
      <c r="S32" s="269"/>
      <c r="T32" s="269"/>
      <c r="U32" s="269"/>
    </row>
    <row r="33" spans="1:21" s="125" customFormat="1" x14ac:dyDescent="0.25">
      <c r="A33" s="142" t="s">
        <v>336</v>
      </c>
      <c r="B33" s="142" t="s">
        <v>349</v>
      </c>
      <c r="C33" s="142" t="s">
        <v>338</v>
      </c>
      <c r="D33" s="268">
        <v>0</v>
      </c>
      <c r="E33" s="268">
        <v>0</v>
      </c>
      <c r="F33" s="268">
        <v>0</v>
      </c>
      <c r="G33" s="268">
        <v>8.9</v>
      </c>
      <c r="H33" s="268"/>
      <c r="I33" s="268">
        <v>17</v>
      </c>
      <c r="J33" s="268">
        <v>19.8</v>
      </c>
      <c r="K33" s="268">
        <v>114.9</v>
      </c>
      <c r="L33" s="268">
        <v>257.2</v>
      </c>
      <c r="M33"/>
      <c r="N33" s="268">
        <v>118.7</v>
      </c>
      <c r="O33" s="268">
        <v>55.6</v>
      </c>
      <c r="P33" s="268">
        <v>237.4</v>
      </c>
      <c r="Q33" s="268">
        <v>325.5</v>
      </c>
      <c r="S33" s="269"/>
      <c r="T33" s="269"/>
      <c r="U33" s="269"/>
    </row>
    <row r="34" spans="1:21" s="125" customFormat="1" x14ac:dyDescent="0.25">
      <c r="A34" s="142" t="s">
        <v>336</v>
      </c>
      <c r="B34" s="142" t="s">
        <v>349</v>
      </c>
      <c r="C34" s="142" t="s">
        <v>339</v>
      </c>
      <c r="D34" s="268">
        <v>0</v>
      </c>
      <c r="E34" s="268">
        <v>0</v>
      </c>
      <c r="F34" s="268">
        <v>0</v>
      </c>
      <c r="G34" s="268">
        <v>0</v>
      </c>
      <c r="H34" s="268"/>
      <c r="I34" s="268">
        <v>0</v>
      </c>
      <c r="J34" s="268">
        <v>0</v>
      </c>
      <c r="K34" s="268">
        <v>0</v>
      </c>
      <c r="L34" s="268">
        <v>0</v>
      </c>
      <c r="M34"/>
      <c r="N34" s="268">
        <v>39.6</v>
      </c>
      <c r="O34" s="268">
        <v>18.5</v>
      </c>
      <c r="P34" s="268">
        <v>59.4</v>
      </c>
      <c r="Q34" s="268">
        <v>19.100000000000001</v>
      </c>
      <c r="S34" s="269"/>
      <c r="T34" s="269"/>
      <c r="U34" s="269"/>
    </row>
    <row r="35" spans="1:21" s="125" customFormat="1" x14ac:dyDescent="0.25">
      <c r="A35" s="142" t="s">
        <v>336</v>
      </c>
      <c r="B35" s="142" t="s">
        <v>349</v>
      </c>
      <c r="C35" s="142" t="s">
        <v>340</v>
      </c>
      <c r="D35" s="268">
        <v>0</v>
      </c>
      <c r="E35" s="268">
        <v>0</v>
      </c>
      <c r="F35" s="268">
        <v>0</v>
      </c>
      <c r="G35" s="268">
        <v>0</v>
      </c>
      <c r="H35" s="268"/>
      <c r="I35" s="268">
        <v>0</v>
      </c>
      <c r="J35" s="268">
        <v>19.8</v>
      </c>
      <c r="K35" s="268">
        <v>19.100000000000001</v>
      </c>
      <c r="L35" s="268">
        <v>0</v>
      </c>
      <c r="M35"/>
      <c r="N35" s="268">
        <v>0</v>
      </c>
      <c r="O35" s="268">
        <v>0</v>
      </c>
      <c r="P35" s="268">
        <v>0</v>
      </c>
      <c r="Q35" s="268">
        <v>57.4</v>
      </c>
      <c r="S35" s="269"/>
      <c r="T35" s="269"/>
      <c r="U35" s="269"/>
    </row>
    <row r="36" spans="1:21" s="125" customFormat="1" x14ac:dyDescent="0.25">
      <c r="A36" s="142" t="s">
        <v>336</v>
      </c>
      <c r="B36" s="142" t="s">
        <v>350</v>
      </c>
      <c r="C36" s="142" t="s">
        <v>338</v>
      </c>
      <c r="D36" s="268">
        <v>200.3</v>
      </c>
      <c r="E36" s="268">
        <v>110.4</v>
      </c>
      <c r="F36" s="268">
        <v>138.5</v>
      </c>
      <c r="G36" s="268">
        <v>150.6</v>
      </c>
      <c r="H36" s="268"/>
      <c r="I36" s="268">
        <v>627.5</v>
      </c>
      <c r="J36" s="268">
        <v>771.7</v>
      </c>
      <c r="K36" s="268">
        <v>919.1</v>
      </c>
      <c r="L36" s="268">
        <v>277</v>
      </c>
      <c r="M36"/>
      <c r="N36" s="268">
        <v>138.5</v>
      </c>
      <c r="O36" s="268">
        <v>278.2</v>
      </c>
      <c r="P36" s="268">
        <v>474.9</v>
      </c>
      <c r="Q36" s="268">
        <v>421.3</v>
      </c>
      <c r="S36" s="269"/>
      <c r="T36" s="269"/>
      <c r="U36" s="269"/>
    </row>
    <row r="37" spans="1:21" s="125" customFormat="1" x14ac:dyDescent="0.25">
      <c r="A37" s="142" t="s">
        <v>336</v>
      </c>
      <c r="B37" s="142" t="s">
        <v>351</v>
      </c>
      <c r="C37" s="142" t="s">
        <v>338</v>
      </c>
      <c r="D37" s="268">
        <v>37.1</v>
      </c>
      <c r="E37" s="268">
        <v>55.2</v>
      </c>
      <c r="F37" s="268">
        <v>79.099999999999994</v>
      </c>
      <c r="G37" s="268">
        <v>35.4</v>
      </c>
      <c r="H37" s="268"/>
      <c r="I37" s="268">
        <v>67.8</v>
      </c>
      <c r="J37" s="268">
        <v>98.9</v>
      </c>
      <c r="K37" s="268">
        <v>306.39999999999998</v>
      </c>
      <c r="L37" s="268">
        <v>178.1</v>
      </c>
      <c r="M37"/>
      <c r="N37" s="268">
        <v>39.6</v>
      </c>
      <c r="O37" s="268">
        <v>37.1</v>
      </c>
      <c r="P37" s="268">
        <v>103.9</v>
      </c>
      <c r="Q37" s="268">
        <v>114.9</v>
      </c>
      <c r="S37" s="269"/>
      <c r="T37" s="269"/>
      <c r="U37" s="269"/>
    </row>
    <row r="38" spans="1:21" s="125" customFormat="1" x14ac:dyDescent="0.25">
      <c r="A38" s="142" t="s">
        <v>336</v>
      </c>
      <c r="B38" s="142" t="s">
        <v>351</v>
      </c>
      <c r="C38" s="142" t="s">
        <v>339</v>
      </c>
      <c r="D38" s="268">
        <v>22.3</v>
      </c>
      <c r="E38" s="268">
        <v>13.8</v>
      </c>
      <c r="F38" s="268">
        <v>19.8</v>
      </c>
      <c r="G38" s="268">
        <v>17.7</v>
      </c>
      <c r="H38" s="268"/>
      <c r="I38" s="268">
        <v>33.9</v>
      </c>
      <c r="J38" s="268">
        <v>0</v>
      </c>
      <c r="K38" s="268">
        <v>0</v>
      </c>
      <c r="L38" s="268">
        <v>0</v>
      </c>
      <c r="M38"/>
      <c r="N38" s="268">
        <v>0</v>
      </c>
      <c r="O38" s="268">
        <v>0</v>
      </c>
      <c r="P38" s="268">
        <v>0</v>
      </c>
      <c r="Q38" s="268">
        <v>19.100000000000001</v>
      </c>
      <c r="S38" s="269"/>
      <c r="T38" s="269"/>
      <c r="U38" s="269"/>
    </row>
    <row r="39" spans="1:21" s="125" customFormat="1" x14ac:dyDescent="0.25">
      <c r="A39" s="142" t="s">
        <v>336</v>
      </c>
      <c r="B39" s="142" t="s">
        <v>351</v>
      </c>
      <c r="C39" s="142" t="s">
        <v>340</v>
      </c>
      <c r="D39" s="268">
        <v>7.4</v>
      </c>
      <c r="E39" s="268">
        <v>0</v>
      </c>
      <c r="F39" s="268">
        <v>0</v>
      </c>
      <c r="G39" s="268">
        <v>44.3</v>
      </c>
      <c r="H39" s="268"/>
      <c r="I39" s="268">
        <v>0</v>
      </c>
      <c r="J39" s="268">
        <v>19.8</v>
      </c>
      <c r="K39" s="268">
        <v>19.100000000000001</v>
      </c>
      <c r="L39" s="268">
        <v>0</v>
      </c>
      <c r="M39"/>
      <c r="N39" s="268">
        <v>0</v>
      </c>
      <c r="O39" s="268">
        <v>0</v>
      </c>
      <c r="P39" s="268">
        <v>0</v>
      </c>
      <c r="Q39" s="268">
        <v>0</v>
      </c>
      <c r="S39" s="269"/>
      <c r="T39" s="269"/>
      <c r="U39" s="269"/>
    </row>
    <row r="40" spans="1:21" s="125" customFormat="1" x14ac:dyDescent="0.25">
      <c r="A40" s="142" t="s">
        <v>336</v>
      </c>
      <c r="B40" s="142" t="s">
        <v>352</v>
      </c>
      <c r="C40" s="142" t="s">
        <v>347</v>
      </c>
      <c r="D40" s="268">
        <v>0</v>
      </c>
      <c r="E40" s="268">
        <v>0</v>
      </c>
      <c r="F40" s="268">
        <v>0</v>
      </c>
      <c r="G40" s="268">
        <v>0</v>
      </c>
      <c r="H40" s="268"/>
      <c r="I40" s="268">
        <v>0</v>
      </c>
      <c r="J40" s="268">
        <v>0</v>
      </c>
      <c r="K40" s="268">
        <v>0</v>
      </c>
      <c r="L40" s="268">
        <v>0</v>
      </c>
      <c r="M40"/>
      <c r="N40" s="268">
        <v>0</v>
      </c>
      <c r="O40" s="268">
        <v>0</v>
      </c>
      <c r="P40" s="268">
        <v>0</v>
      </c>
      <c r="Q40" s="268">
        <v>0</v>
      </c>
      <c r="S40" s="269"/>
      <c r="T40" s="269"/>
      <c r="U40" s="269"/>
    </row>
    <row r="41" spans="1:21" s="125" customFormat="1" x14ac:dyDescent="0.25">
      <c r="A41" s="142" t="s">
        <v>353</v>
      </c>
      <c r="B41" s="142" t="s">
        <v>354</v>
      </c>
      <c r="C41" s="142" t="s">
        <v>347</v>
      </c>
      <c r="D41" s="268">
        <v>0.9</v>
      </c>
      <c r="E41" s="268">
        <v>0</v>
      </c>
      <c r="F41" s="268">
        <v>0.4</v>
      </c>
      <c r="G41" s="268">
        <v>0.4</v>
      </c>
      <c r="H41" s="268"/>
      <c r="I41" s="268">
        <v>0</v>
      </c>
      <c r="J41" s="268">
        <v>0</v>
      </c>
      <c r="K41" s="268">
        <v>0</v>
      </c>
      <c r="L41" s="268">
        <v>0.2</v>
      </c>
      <c r="M41"/>
      <c r="N41" s="268">
        <v>1.2</v>
      </c>
      <c r="O41" s="268">
        <v>0.4</v>
      </c>
      <c r="P41" s="268">
        <v>15.1</v>
      </c>
      <c r="Q41" s="268">
        <v>0</v>
      </c>
      <c r="S41" s="269"/>
      <c r="T41" s="269"/>
      <c r="U41" s="269"/>
    </row>
    <row r="42" spans="1:21" s="125" customFormat="1" x14ac:dyDescent="0.25">
      <c r="A42" s="142" t="s">
        <v>355</v>
      </c>
      <c r="B42" s="142" t="s">
        <v>355</v>
      </c>
      <c r="C42" s="142" t="s">
        <v>356</v>
      </c>
      <c r="D42" s="268">
        <v>37.1</v>
      </c>
      <c r="E42" s="268">
        <v>138</v>
      </c>
      <c r="F42" s="268">
        <v>118.7</v>
      </c>
      <c r="G42" s="268">
        <v>62</v>
      </c>
      <c r="H42" s="268"/>
      <c r="I42" s="268">
        <v>101.8</v>
      </c>
      <c r="J42" s="268">
        <v>316.60000000000002</v>
      </c>
      <c r="K42" s="268">
        <v>191.5</v>
      </c>
      <c r="L42" s="268">
        <v>9.9</v>
      </c>
      <c r="M42"/>
      <c r="N42" s="268">
        <v>0</v>
      </c>
      <c r="O42" s="268">
        <v>18.5</v>
      </c>
      <c r="P42" s="268">
        <v>29.7</v>
      </c>
      <c r="Q42" s="268">
        <v>19.100000000000001</v>
      </c>
      <c r="S42" s="269"/>
      <c r="T42" s="269"/>
      <c r="U42" s="269"/>
    </row>
    <row r="43" spans="1:21" s="125" customFormat="1" x14ac:dyDescent="0.25">
      <c r="A43" s="142" t="s">
        <v>355</v>
      </c>
      <c r="B43" s="142" t="s">
        <v>355</v>
      </c>
      <c r="C43" s="142" t="s">
        <v>357</v>
      </c>
      <c r="D43" s="268">
        <v>1209.4000000000001</v>
      </c>
      <c r="E43" s="268">
        <v>1615.1</v>
      </c>
      <c r="F43" s="268">
        <v>1543.3</v>
      </c>
      <c r="G43" s="268">
        <v>1993.4</v>
      </c>
      <c r="H43" s="268"/>
      <c r="I43" s="268">
        <v>4189</v>
      </c>
      <c r="J43" s="268">
        <v>3521.9</v>
      </c>
      <c r="K43" s="268">
        <v>3829.6</v>
      </c>
      <c r="L43" s="268">
        <v>1582.9</v>
      </c>
      <c r="M43"/>
      <c r="N43" s="268">
        <v>395.7</v>
      </c>
      <c r="O43" s="268">
        <v>482.3</v>
      </c>
      <c r="P43" s="268">
        <v>296.8</v>
      </c>
      <c r="Q43" s="268">
        <v>1206.3</v>
      </c>
      <c r="S43" s="269"/>
      <c r="T43" s="269"/>
      <c r="U43" s="269"/>
    </row>
    <row r="44" spans="1:21" s="125" customFormat="1" x14ac:dyDescent="0.25">
      <c r="A44" s="142" t="s">
        <v>358</v>
      </c>
      <c r="B44" s="142" t="s">
        <v>359</v>
      </c>
      <c r="C44" s="142" t="s">
        <v>347</v>
      </c>
      <c r="D44" s="268">
        <v>89</v>
      </c>
      <c r="E44" s="268">
        <v>124.2</v>
      </c>
      <c r="F44" s="268">
        <v>415.5</v>
      </c>
      <c r="G44" s="268">
        <v>88.6</v>
      </c>
      <c r="H44" s="268"/>
      <c r="I44" s="268">
        <v>203.5</v>
      </c>
      <c r="J44" s="268">
        <v>277</v>
      </c>
      <c r="K44" s="268">
        <v>134</v>
      </c>
      <c r="L44" s="268">
        <v>138.5</v>
      </c>
      <c r="M44"/>
      <c r="N44" s="268">
        <v>178.1</v>
      </c>
      <c r="O44" s="268">
        <v>55.6</v>
      </c>
      <c r="P44" s="268">
        <v>59.4</v>
      </c>
      <c r="Q44" s="268">
        <v>76.599999999999994</v>
      </c>
      <c r="S44" s="269"/>
      <c r="T44" s="269"/>
      <c r="U44" s="269"/>
    </row>
    <row r="45" spans="1:21" s="125" customFormat="1" x14ac:dyDescent="0.25">
      <c r="A45" s="142" t="s">
        <v>360</v>
      </c>
      <c r="B45" s="142" t="s">
        <v>361</v>
      </c>
      <c r="C45" s="142" t="s">
        <v>357</v>
      </c>
      <c r="D45" s="268">
        <v>1862.4</v>
      </c>
      <c r="E45" s="268">
        <v>759.2</v>
      </c>
      <c r="F45" s="268">
        <v>2750.3</v>
      </c>
      <c r="G45" s="268">
        <v>460.7</v>
      </c>
      <c r="H45" s="268"/>
      <c r="I45" s="268">
        <v>2917</v>
      </c>
      <c r="J45" s="268">
        <v>3106.4</v>
      </c>
      <c r="K45" s="268">
        <v>2585</v>
      </c>
      <c r="L45" s="268">
        <v>415.5</v>
      </c>
      <c r="M45"/>
      <c r="N45" s="268">
        <v>336.4</v>
      </c>
      <c r="O45" s="268">
        <v>686.3</v>
      </c>
      <c r="P45" s="268">
        <v>519.4</v>
      </c>
      <c r="Q45" s="268">
        <v>899.9</v>
      </c>
      <c r="S45" s="269"/>
      <c r="T45" s="269"/>
      <c r="U45" s="269"/>
    </row>
    <row r="46" spans="1:21" s="125" customFormat="1" x14ac:dyDescent="0.25">
      <c r="A46" s="142" t="s">
        <v>362</v>
      </c>
      <c r="B46" s="142" t="s">
        <v>363</v>
      </c>
      <c r="C46" s="142" t="s">
        <v>338</v>
      </c>
      <c r="D46" s="268">
        <v>0</v>
      </c>
      <c r="E46" s="268">
        <v>0</v>
      </c>
      <c r="F46" s="268">
        <v>0</v>
      </c>
      <c r="G46" s="268">
        <v>62</v>
      </c>
      <c r="H46" s="268"/>
      <c r="I46" s="268">
        <v>50.9</v>
      </c>
      <c r="J46" s="268">
        <v>59.4</v>
      </c>
      <c r="K46" s="268">
        <v>38.299999999999997</v>
      </c>
      <c r="L46" s="268">
        <v>79.099999999999994</v>
      </c>
      <c r="M46"/>
      <c r="N46" s="268">
        <v>178.1</v>
      </c>
      <c r="O46" s="268">
        <v>111.3</v>
      </c>
      <c r="P46" s="268">
        <v>133.6</v>
      </c>
      <c r="Q46" s="268">
        <v>268.10000000000002</v>
      </c>
      <c r="S46" s="269"/>
      <c r="T46" s="269"/>
      <c r="U46" s="269"/>
    </row>
    <row r="47" spans="1:21" s="125" customFormat="1" x14ac:dyDescent="0.25">
      <c r="A47" s="142" t="s">
        <v>362</v>
      </c>
      <c r="B47" s="142" t="s">
        <v>363</v>
      </c>
      <c r="C47" s="142" t="s">
        <v>339</v>
      </c>
      <c r="D47" s="268">
        <v>0</v>
      </c>
      <c r="E47" s="268">
        <v>0</v>
      </c>
      <c r="F47" s="268">
        <v>0</v>
      </c>
      <c r="G47" s="268">
        <v>26.6</v>
      </c>
      <c r="H47" s="268"/>
      <c r="I47" s="268">
        <v>0</v>
      </c>
      <c r="J47" s="268">
        <v>0</v>
      </c>
      <c r="K47" s="268">
        <v>19.100000000000001</v>
      </c>
      <c r="L47" s="268">
        <v>19.8</v>
      </c>
      <c r="M47"/>
      <c r="N47" s="268">
        <v>19.8</v>
      </c>
      <c r="O47" s="268">
        <v>0</v>
      </c>
      <c r="P47" s="268">
        <v>0</v>
      </c>
      <c r="Q47" s="268">
        <v>114.9</v>
      </c>
      <c r="S47" s="269"/>
      <c r="T47" s="269"/>
      <c r="U47" s="269"/>
    </row>
    <row r="48" spans="1:21" s="125" customFormat="1" x14ac:dyDescent="0.25">
      <c r="A48" s="142" t="s">
        <v>362</v>
      </c>
      <c r="B48" s="142" t="s">
        <v>363</v>
      </c>
      <c r="C48" s="142" t="s">
        <v>340</v>
      </c>
      <c r="D48" s="268">
        <v>0</v>
      </c>
      <c r="E48" s="268">
        <v>0</v>
      </c>
      <c r="F48" s="268">
        <v>0</v>
      </c>
      <c r="G48" s="268">
        <v>26.6</v>
      </c>
      <c r="H48" s="268"/>
      <c r="I48" s="268">
        <v>0</v>
      </c>
      <c r="J48" s="268">
        <v>0</v>
      </c>
      <c r="K48" s="268">
        <v>0</v>
      </c>
      <c r="L48" s="268">
        <v>9.9</v>
      </c>
      <c r="M48"/>
      <c r="N48" s="268">
        <v>0</v>
      </c>
      <c r="O48" s="268">
        <v>55.6</v>
      </c>
      <c r="P48" s="268">
        <v>0</v>
      </c>
      <c r="Q48" s="268">
        <v>57.4</v>
      </c>
      <c r="S48" s="269"/>
      <c r="T48" s="269"/>
      <c r="U48" s="269"/>
    </row>
    <row r="49" spans="1:21" s="125" customFormat="1" x14ac:dyDescent="0.25">
      <c r="A49" s="142" t="s">
        <v>364</v>
      </c>
      <c r="B49" s="142" t="s">
        <v>365</v>
      </c>
      <c r="C49" s="142" t="s">
        <v>347</v>
      </c>
      <c r="D49" s="268">
        <v>0.3</v>
      </c>
      <c r="E49" s="268">
        <v>1.1000000000000001</v>
      </c>
      <c r="F49" s="268">
        <v>0.8</v>
      </c>
      <c r="G49" s="268">
        <v>0.2</v>
      </c>
      <c r="H49" s="268"/>
      <c r="I49" s="268">
        <v>14.9</v>
      </c>
      <c r="J49" s="268">
        <v>6.3</v>
      </c>
      <c r="K49" s="268">
        <v>2.7</v>
      </c>
      <c r="L49" s="268">
        <v>0.8</v>
      </c>
      <c r="M49"/>
      <c r="N49" s="268">
        <v>0.8</v>
      </c>
      <c r="O49" s="268">
        <v>2.6</v>
      </c>
      <c r="P49" s="268">
        <v>4.2</v>
      </c>
      <c r="Q49" s="268">
        <v>0.8</v>
      </c>
      <c r="S49" s="269"/>
      <c r="T49" s="269"/>
      <c r="U49" s="269"/>
    </row>
    <row r="50" spans="1:21" s="125" customFormat="1" x14ac:dyDescent="0.25">
      <c r="A50" s="142" t="s">
        <v>366</v>
      </c>
      <c r="B50" s="142" t="s">
        <v>367</v>
      </c>
      <c r="C50" s="142" t="s">
        <v>338</v>
      </c>
      <c r="D50" s="268">
        <v>0</v>
      </c>
      <c r="E50" s="268">
        <v>0</v>
      </c>
      <c r="F50" s="268">
        <v>0</v>
      </c>
      <c r="G50" s="268">
        <v>0</v>
      </c>
      <c r="H50" s="268"/>
      <c r="I50" s="268">
        <v>17</v>
      </c>
      <c r="J50" s="268">
        <v>19.8</v>
      </c>
      <c r="K50" s="268">
        <v>38.299999999999997</v>
      </c>
      <c r="L50" s="268">
        <v>0</v>
      </c>
      <c r="M50"/>
      <c r="N50" s="268">
        <v>0</v>
      </c>
      <c r="O50" s="268">
        <v>18.5</v>
      </c>
      <c r="P50" s="268">
        <v>0</v>
      </c>
      <c r="Q50" s="268">
        <v>0</v>
      </c>
      <c r="S50" s="269"/>
      <c r="T50" s="269"/>
      <c r="U50" s="269"/>
    </row>
    <row r="51" spans="1:21" s="125" customFormat="1" x14ac:dyDescent="0.25">
      <c r="A51" s="142" t="s">
        <v>366</v>
      </c>
      <c r="B51" s="142" t="s">
        <v>366</v>
      </c>
      <c r="C51" s="142" t="s">
        <v>347</v>
      </c>
      <c r="D51" s="268">
        <v>14.8</v>
      </c>
      <c r="E51" s="268">
        <v>0</v>
      </c>
      <c r="F51" s="268">
        <v>59.4</v>
      </c>
      <c r="G51" s="268">
        <v>0</v>
      </c>
      <c r="H51" s="268"/>
      <c r="I51" s="268">
        <v>0</v>
      </c>
      <c r="J51" s="268">
        <v>19.8</v>
      </c>
      <c r="K51" s="268">
        <v>38.299999999999997</v>
      </c>
      <c r="L51" s="268">
        <v>9.9</v>
      </c>
      <c r="M51"/>
      <c r="N51" s="268">
        <v>39.6</v>
      </c>
      <c r="O51" s="268">
        <v>0</v>
      </c>
      <c r="P51" s="268">
        <v>0</v>
      </c>
      <c r="Q51" s="268">
        <v>0</v>
      </c>
      <c r="S51" s="269"/>
      <c r="T51" s="269"/>
      <c r="U51" s="269"/>
    </row>
    <row r="52" spans="1:21" s="125" customFormat="1" x14ac:dyDescent="0.25">
      <c r="A52" s="142" t="s">
        <v>366</v>
      </c>
      <c r="B52" s="142" t="s">
        <v>368</v>
      </c>
      <c r="C52" s="142" t="s">
        <v>338</v>
      </c>
      <c r="D52" s="268">
        <v>0</v>
      </c>
      <c r="E52" s="268">
        <v>0</v>
      </c>
      <c r="F52" s="268">
        <v>0</v>
      </c>
      <c r="G52" s="268">
        <v>0</v>
      </c>
      <c r="H52" s="268"/>
      <c r="I52" s="268">
        <v>0</v>
      </c>
      <c r="J52" s="268">
        <v>0</v>
      </c>
      <c r="K52" s="268">
        <v>0</v>
      </c>
      <c r="L52" s="268">
        <v>0</v>
      </c>
      <c r="M52"/>
      <c r="N52" s="268">
        <v>0</v>
      </c>
      <c r="O52" s="268">
        <v>0</v>
      </c>
      <c r="P52" s="268">
        <v>0</v>
      </c>
      <c r="Q52" s="268">
        <v>0</v>
      </c>
      <c r="S52" s="269"/>
      <c r="T52" s="269"/>
      <c r="U52" s="269"/>
    </row>
    <row r="53" spans="1:21" s="125" customFormat="1" x14ac:dyDescent="0.25">
      <c r="A53" s="142" t="s">
        <v>366</v>
      </c>
      <c r="B53" s="142" t="s">
        <v>368</v>
      </c>
      <c r="C53" s="142" t="s">
        <v>339</v>
      </c>
      <c r="D53" s="268">
        <v>0</v>
      </c>
      <c r="E53" s="268">
        <v>0</v>
      </c>
      <c r="F53" s="268">
        <v>0</v>
      </c>
      <c r="G53" s="268">
        <v>0</v>
      </c>
      <c r="H53" s="268"/>
      <c r="I53" s="268">
        <v>0</v>
      </c>
      <c r="J53" s="268">
        <v>0</v>
      </c>
      <c r="K53" s="268">
        <v>0</v>
      </c>
      <c r="L53" s="268">
        <v>0</v>
      </c>
      <c r="M53"/>
      <c r="N53" s="268">
        <v>0</v>
      </c>
      <c r="O53" s="268">
        <v>0</v>
      </c>
      <c r="P53" s="268">
        <v>0</v>
      </c>
      <c r="Q53" s="268">
        <v>0</v>
      </c>
      <c r="S53" s="269"/>
      <c r="T53" s="269"/>
      <c r="U53" s="269"/>
    </row>
    <row r="54" spans="1:21" s="125" customFormat="1" x14ac:dyDescent="0.25">
      <c r="A54" s="142" t="s">
        <v>366</v>
      </c>
      <c r="B54" s="142" t="s">
        <v>368</v>
      </c>
      <c r="C54" s="142" t="s">
        <v>340</v>
      </c>
      <c r="D54" s="268">
        <v>0</v>
      </c>
      <c r="E54" s="268">
        <v>0</v>
      </c>
      <c r="F54" s="268">
        <v>0</v>
      </c>
      <c r="G54" s="268">
        <v>0</v>
      </c>
      <c r="H54" s="268"/>
      <c r="I54" s="268">
        <v>0</v>
      </c>
      <c r="J54" s="268">
        <v>0</v>
      </c>
      <c r="K54" s="268">
        <v>0</v>
      </c>
      <c r="L54" s="268">
        <v>0</v>
      </c>
      <c r="M54"/>
      <c r="N54" s="268">
        <v>0</v>
      </c>
      <c r="O54" s="268">
        <v>0</v>
      </c>
      <c r="P54" s="268">
        <v>0</v>
      </c>
      <c r="Q54" s="268">
        <v>0</v>
      </c>
      <c r="S54" s="269"/>
      <c r="T54" s="269"/>
      <c r="U54" s="269"/>
    </row>
    <row r="55" spans="1:21" s="125" customFormat="1" x14ac:dyDescent="0.25">
      <c r="A55" s="142" t="s">
        <v>366</v>
      </c>
      <c r="B55" s="142" t="s">
        <v>369</v>
      </c>
      <c r="C55" s="142" t="s">
        <v>338</v>
      </c>
      <c r="D55" s="268">
        <v>51.9</v>
      </c>
      <c r="E55" s="268">
        <v>13.8</v>
      </c>
      <c r="F55" s="268">
        <v>39.6</v>
      </c>
      <c r="G55" s="268">
        <v>26.6</v>
      </c>
      <c r="H55" s="268"/>
      <c r="I55" s="268">
        <v>101.8</v>
      </c>
      <c r="J55" s="268">
        <v>79.099999999999994</v>
      </c>
      <c r="K55" s="268">
        <v>38.299999999999997</v>
      </c>
      <c r="L55" s="268">
        <v>19.8</v>
      </c>
      <c r="M55"/>
      <c r="N55" s="268">
        <v>19.8</v>
      </c>
      <c r="O55" s="268">
        <v>74.2</v>
      </c>
      <c r="P55" s="268">
        <v>44.5</v>
      </c>
      <c r="Q55" s="268">
        <v>19.100000000000001</v>
      </c>
      <c r="S55" s="269"/>
      <c r="T55" s="269"/>
      <c r="U55" s="269"/>
    </row>
    <row r="56" spans="1:21" s="125" customFormat="1" x14ac:dyDescent="0.25">
      <c r="A56" s="142" t="s">
        <v>366</v>
      </c>
      <c r="B56" s="142" t="s">
        <v>369</v>
      </c>
      <c r="C56" s="142" t="s">
        <v>339</v>
      </c>
      <c r="D56" s="268">
        <v>7.4</v>
      </c>
      <c r="E56" s="268">
        <v>27.6</v>
      </c>
      <c r="F56" s="268">
        <v>39.6</v>
      </c>
      <c r="G56" s="268">
        <v>0</v>
      </c>
      <c r="H56" s="268"/>
      <c r="I56" s="268">
        <v>0</v>
      </c>
      <c r="J56" s="268">
        <v>19.8</v>
      </c>
      <c r="K56" s="268">
        <v>0</v>
      </c>
      <c r="L56" s="268">
        <v>0</v>
      </c>
      <c r="M56"/>
      <c r="N56" s="268">
        <v>0</v>
      </c>
      <c r="O56" s="268">
        <v>0</v>
      </c>
      <c r="P56" s="268">
        <v>0</v>
      </c>
      <c r="Q56" s="268">
        <v>0</v>
      </c>
      <c r="S56" s="269"/>
      <c r="T56" s="269"/>
      <c r="U56" s="269"/>
    </row>
    <row r="57" spans="1:21" s="125" customFormat="1" x14ac:dyDescent="0.25">
      <c r="A57" s="142" t="s">
        <v>366</v>
      </c>
      <c r="B57" s="142" t="s">
        <v>369</v>
      </c>
      <c r="C57" s="142" t="s">
        <v>340</v>
      </c>
      <c r="D57" s="268">
        <v>0</v>
      </c>
      <c r="E57" s="268">
        <v>0</v>
      </c>
      <c r="F57" s="268">
        <v>0</v>
      </c>
      <c r="G57" s="268">
        <v>0</v>
      </c>
      <c r="H57" s="268"/>
      <c r="I57" s="268">
        <v>0</v>
      </c>
      <c r="J57" s="268">
        <v>0</v>
      </c>
      <c r="K57" s="268">
        <v>0</v>
      </c>
      <c r="L57" s="268">
        <v>0</v>
      </c>
      <c r="M57"/>
      <c r="N57" s="268">
        <v>0</v>
      </c>
      <c r="O57" s="268">
        <v>0</v>
      </c>
      <c r="P57" s="268">
        <v>0</v>
      </c>
      <c r="Q57" s="268">
        <v>0</v>
      </c>
      <c r="S57" s="269"/>
      <c r="T57" s="269"/>
      <c r="U57" s="269"/>
    </row>
    <row r="58" spans="1:21" s="125" customFormat="1" x14ac:dyDescent="0.25">
      <c r="A58" s="142" t="s">
        <v>366</v>
      </c>
      <c r="B58" s="142" t="s">
        <v>370</v>
      </c>
      <c r="C58" s="142" t="s">
        <v>371</v>
      </c>
      <c r="D58" s="268">
        <v>155.80000000000001</v>
      </c>
      <c r="E58" s="268">
        <v>82.8</v>
      </c>
      <c r="F58" s="268">
        <v>178.1</v>
      </c>
      <c r="G58" s="268">
        <v>62</v>
      </c>
      <c r="H58" s="268"/>
      <c r="I58" s="268">
        <v>288.3</v>
      </c>
      <c r="J58" s="268">
        <v>375.9</v>
      </c>
      <c r="K58" s="268">
        <v>134</v>
      </c>
      <c r="L58" s="268">
        <v>69.3</v>
      </c>
      <c r="M58"/>
      <c r="N58" s="268">
        <v>0</v>
      </c>
      <c r="O58" s="268">
        <v>111.3</v>
      </c>
      <c r="P58" s="268">
        <v>148.4</v>
      </c>
      <c r="Q58" s="268">
        <v>114.9</v>
      </c>
      <c r="S58" s="269"/>
      <c r="T58" s="269"/>
      <c r="U58" s="269"/>
    </row>
    <row r="59" spans="1:21" s="125" customFormat="1" x14ac:dyDescent="0.25">
      <c r="A59" s="142" t="s">
        <v>372</v>
      </c>
      <c r="B59" s="142" t="s">
        <v>373</v>
      </c>
      <c r="C59" s="142" t="s">
        <v>334</v>
      </c>
      <c r="D59" s="268">
        <v>3.6</v>
      </c>
      <c r="E59" s="268">
        <v>3.6</v>
      </c>
      <c r="F59" s="268">
        <v>3.2</v>
      </c>
      <c r="G59" s="268">
        <v>2.1</v>
      </c>
      <c r="H59" s="268"/>
      <c r="I59" s="268">
        <v>8.1</v>
      </c>
      <c r="J59" s="268">
        <v>3.2</v>
      </c>
      <c r="K59" s="268">
        <v>0</v>
      </c>
      <c r="L59" s="268">
        <v>1</v>
      </c>
      <c r="M59"/>
      <c r="N59" s="268">
        <v>0.4</v>
      </c>
      <c r="O59" s="268">
        <v>0</v>
      </c>
      <c r="P59" s="268">
        <v>0.3</v>
      </c>
      <c r="Q59" s="268">
        <v>0</v>
      </c>
      <c r="S59" s="269"/>
      <c r="T59" s="269"/>
      <c r="U59" s="269"/>
    </row>
    <row r="60" spans="1:21" s="125" customFormat="1" x14ac:dyDescent="0.25">
      <c r="A60" s="142" t="s">
        <v>372</v>
      </c>
      <c r="B60" s="142" t="s">
        <v>374</v>
      </c>
      <c r="C60" s="142" t="s">
        <v>334</v>
      </c>
      <c r="D60" s="268">
        <v>0</v>
      </c>
      <c r="E60" s="268">
        <v>0</v>
      </c>
      <c r="F60" s="268">
        <v>0</v>
      </c>
      <c r="G60" s="268">
        <v>0</v>
      </c>
      <c r="H60" s="268"/>
      <c r="I60" s="268">
        <v>0</v>
      </c>
      <c r="J60" s="268">
        <v>0</v>
      </c>
      <c r="K60" s="268">
        <v>19.100000000000001</v>
      </c>
      <c r="L60" s="268">
        <v>0</v>
      </c>
      <c r="M60"/>
      <c r="N60" s="268">
        <v>0</v>
      </c>
      <c r="O60" s="268">
        <v>0</v>
      </c>
      <c r="P60" s="268">
        <v>0</v>
      </c>
      <c r="Q60" s="268">
        <v>0.4</v>
      </c>
      <c r="S60" s="269"/>
      <c r="T60" s="269"/>
      <c r="U60" s="269"/>
    </row>
    <row r="61" spans="1:21" s="125" customFormat="1" x14ac:dyDescent="0.25">
      <c r="A61" s="142" t="s">
        <v>372</v>
      </c>
      <c r="B61" s="142" t="s">
        <v>375</v>
      </c>
      <c r="C61" s="142" t="s">
        <v>334</v>
      </c>
      <c r="D61" s="268">
        <v>7.4</v>
      </c>
      <c r="E61" s="268">
        <v>6.3</v>
      </c>
      <c r="F61" s="268">
        <v>11.1</v>
      </c>
      <c r="G61" s="268">
        <v>5</v>
      </c>
      <c r="H61" s="268"/>
      <c r="I61" s="268">
        <v>9.5</v>
      </c>
      <c r="J61" s="268">
        <v>7.9</v>
      </c>
      <c r="K61" s="268">
        <v>0</v>
      </c>
      <c r="L61" s="268">
        <v>1.6</v>
      </c>
      <c r="M61"/>
      <c r="N61" s="268">
        <v>0.4</v>
      </c>
      <c r="O61" s="268">
        <v>0.4</v>
      </c>
      <c r="P61" s="268">
        <v>0.9</v>
      </c>
      <c r="Q61" s="268">
        <v>0.4</v>
      </c>
      <c r="S61" s="269"/>
      <c r="T61" s="269"/>
      <c r="U61" s="269"/>
    </row>
    <row r="62" spans="1:21" s="125" customFormat="1" x14ac:dyDescent="0.25">
      <c r="A62" s="142" t="s">
        <v>372</v>
      </c>
      <c r="B62" s="142" t="s">
        <v>376</v>
      </c>
      <c r="C62" s="142" t="s">
        <v>334</v>
      </c>
      <c r="D62" s="268">
        <v>55.8</v>
      </c>
      <c r="E62" s="268">
        <v>28.4</v>
      </c>
      <c r="F62" s="268">
        <v>180.4</v>
      </c>
      <c r="G62" s="268">
        <v>8.5</v>
      </c>
      <c r="H62" s="268"/>
      <c r="I62" s="268">
        <v>143.1</v>
      </c>
      <c r="J62" s="268">
        <v>41.2</v>
      </c>
      <c r="K62" s="268">
        <v>21.1</v>
      </c>
      <c r="L62" s="268">
        <v>33.799999999999997</v>
      </c>
      <c r="M62"/>
      <c r="N62" s="268">
        <v>20.2</v>
      </c>
      <c r="O62" s="268">
        <v>0.4</v>
      </c>
      <c r="P62" s="268">
        <v>0.6</v>
      </c>
      <c r="Q62" s="268">
        <v>0</v>
      </c>
      <c r="S62" s="269"/>
      <c r="T62" s="269"/>
      <c r="U62" s="269"/>
    </row>
    <row r="63" spans="1:21" s="125" customFormat="1" x14ac:dyDescent="0.25">
      <c r="A63" s="142" t="s">
        <v>372</v>
      </c>
      <c r="B63" s="142" t="s">
        <v>377</v>
      </c>
      <c r="C63" s="142" t="s">
        <v>334</v>
      </c>
      <c r="D63" s="268">
        <v>0</v>
      </c>
      <c r="E63" s="268">
        <v>0</v>
      </c>
      <c r="F63" s="268">
        <v>0</v>
      </c>
      <c r="G63" s="268">
        <v>0</v>
      </c>
      <c r="H63" s="268"/>
      <c r="I63" s="268">
        <v>0</v>
      </c>
      <c r="J63" s="268">
        <v>0</v>
      </c>
      <c r="K63" s="268">
        <v>0</v>
      </c>
      <c r="L63" s="268">
        <v>0</v>
      </c>
      <c r="M63"/>
      <c r="N63" s="268">
        <v>0</v>
      </c>
      <c r="O63" s="268">
        <v>0</v>
      </c>
      <c r="P63" s="268">
        <v>0</v>
      </c>
      <c r="Q63" s="268">
        <v>0</v>
      </c>
      <c r="S63" s="269"/>
      <c r="T63" s="269"/>
      <c r="U63" s="269"/>
    </row>
    <row r="64" spans="1:21" s="125" customFormat="1" x14ac:dyDescent="0.25">
      <c r="A64" s="142" t="s">
        <v>378</v>
      </c>
      <c r="B64" s="142" t="s">
        <v>378</v>
      </c>
      <c r="C64" s="142" t="s">
        <v>331</v>
      </c>
      <c r="D64" s="268">
        <v>0</v>
      </c>
      <c r="E64" s="268">
        <v>0</v>
      </c>
      <c r="F64" s="268">
        <v>0</v>
      </c>
      <c r="G64" s="268">
        <v>0</v>
      </c>
      <c r="H64" s="268"/>
      <c r="I64" s="268">
        <v>50.9</v>
      </c>
      <c r="J64" s="268">
        <v>59.4</v>
      </c>
      <c r="K64" s="268">
        <v>0</v>
      </c>
      <c r="L64" s="268">
        <v>0</v>
      </c>
      <c r="M64"/>
      <c r="N64" s="268">
        <v>79.099999999999994</v>
      </c>
      <c r="O64" s="268">
        <v>0</v>
      </c>
      <c r="P64" s="268">
        <v>29.7</v>
      </c>
      <c r="Q64" s="268">
        <v>0</v>
      </c>
      <c r="S64" s="269"/>
      <c r="T64" s="269"/>
      <c r="U64" s="269"/>
    </row>
    <row r="65" spans="1:21" s="125" customFormat="1" x14ac:dyDescent="0.25">
      <c r="A65" s="142" t="s">
        <v>379</v>
      </c>
      <c r="B65" s="142" t="s">
        <v>379</v>
      </c>
      <c r="C65" s="142" t="s">
        <v>331</v>
      </c>
      <c r="D65" s="268">
        <v>0</v>
      </c>
      <c r="E65" s="268">
        <v>0</v>
      </c>
      <c r="F65" s="268">
        <v>1.6</v>
      </c>
      <c r="G65" s="268">
        <v>1.4</v>
      </c>
      <c r="H65" s="268"/>
      <c r="I65" s="268">
        <v>1.4</v>
      </c>
      <c r="J65" s="268">
        <v>0</v>
      </c>
      <c r="K65" s="268">
        <v>0</v>
      </c>
      <c r="L65" s="268">
        <v>30.3</v>
      </c>
      <c r="M65"/>
      <c r="N65" s="268">
        <v>0</v>
      </c>
      <c r="O65" s="268">
        <v>0</v>
      </c>
      <c r="P65" s="268">
        <v>0</v>
      </c>
      <c r="Q65" s="268">
        <v>1.1000000000000001</v>
      </c>
      <c r="S65" s="269"/>
      <c r="T65" s="269"/>
      <c r="U65" s="269"/>
    </row>
    <row r="66" spans="1:21" s="125" customFormat="1" x14ac:dyDescent="0.25">
      <c r="A66" s="142" t="s">
        <v>379</v>
      </c>
      <c r="B66" s="142" t="s">
        <v>379</v>
      </c>
      <c r="C66" s="142" t="s">
        <v>357</v>
      </c>
      <c r="D66" s="268">
        <v>0</v>
      </c>
      <c r="E66" s="268">
        <v>0</v>
      </c>
      <c r="F66" s="268">
        <v>0</v>
      </c>
      <c r="G66" s="268">
        <v>0</v>
      </c>
      <c r="H66" s="268"/>
      <c r="I66" s="268">
        <v>0</v>
      </c>
      <c r="J66" s="268">
        <v>0</v>
      </c>
      <c r="K66" s="268">
        <v>19.100000000000001</v>
      </c>
      <c r="L66" s="268">
        <v>0</v>
      </c>
      <c r="M66"/>
      <c r="N66" s="268">
        <v>0</v>
      </c>
      <c r="O66" s="268">
        <v>0</v>
      </c>
      <c r="P66" s="268">
        <v>0</v>
      </c>
      <c r="Q66" s="268">
        <v>0</v>
      </c>
      <c r="S66" s="269"/>
      <c r="T66" s="269"/>
      <c r="U66" s="269"/>
    </row>
    <row r="67" spans="1:21" s="125" customFormat="1" x14ac:dyDescent="0.25">
      <c r="A67" s="142" t="s">
        <v>380</v>
      </c>
      <c r="B67" s="142" t="s">
        <v>381</v>
      </c>
      <c r="C67" s="142" t="s">
        <v>347</v>
      </c>
      <c r="D67" s="268">
        <v>0</v>
      </c>
      <c r="E67" s="268">
        <v>0</v>
      </c>
      <c r="F67" s="268">
        <v>0</v>
      </c>
      <c r="G67" s="268">
        <v>0</v>
      </c>
      <c r="H67" s="268"/>
      <c r="I67" s="268">
        <v>0</v>
      </c>
      <c r="J67" s="268">
        <v>0</v>
      </c>
      <c r="K67" s="268">
        <v>0</v>
      </c>
      <c r="L67" s="268">
        <v>0</v>
      </c>
      <c r="M67"/>
      <c r="N67" s="268">
        <v>0</v>
      </c>
      <c r="O67" s="268">
        <v>0</v>
      </c>
      <c r="P67" s="268">
        <v>0</v>
      </c>
      <c r="Q67" s="268">
        <v>0</v>
      </c>
      <c r="S67" s="269"/>
      <c r="T67" s="269"/>
      <c r="U67" s="269"/>
    </row>
    <row r="68" spans="1:21" s="125" customFormat="1" x14ac:dyDescent="0.25">
      <c r="A68" s="142" t="s">
        <v>382</v>
      </c>
      <c r="B68" s="142" t="s">
        <v>382</v>
      </c>
      <c r="C68" s="142" t="s">
        <v>331</v>
      </c>
      <c r="D68" s="268">
        <v>267.10000000000002</v>
      </c>
      <c r="E68" s="268">
        <v>124.2</v>
      </c>
      <c r="F68" s="268">
        <v>138.5</v>
      </c>
      <c r="G68" s="268">
        <v>26.6</v>
      </c>
      <c r="H68" s="268"/>
      <c r="I68" s="268">
        <v>440.9</v>
      </c>
      <c r="J68" s="268">
        <v>336.4</v>
      </c>
      <c r="K68" s="268">
        <v>306.39999999999998</v>
      </c>
      <c r="L68" s="268">
        <v>79.099999999999994</v>
      </c>
      <c r="M68"/>
      <c r="N68" s="268">
        <v>178.1</v>
      </c>
      <c r="O68" s="268">
        <v>55.6</v>
      </c>
      <c r="P68" s="268">
        <v>148.4</v>
      </c>
      <c r="Q68" s="268">
        <v>268.10000000000002</v>
      </c>
      <c r="S68" s="269"/>
      <c r="T68" s="269"/>
      <c r="U68" s="269"/>
    </row>
    <row r="69" spans="1:21" s="125" customFormat="1" x14ac:dyDescent="0.25">
      <c r="A69" s="142" t="s">
        <v>383</v>
      </c>
      <c r="B69" s="142" t="s">
        <v>384</v>
      </c>
      <c r="C69" s="142" t="s">
        <v>338</v>
      </c>
      <c r="D69" s="268">
        <v>0</v>
      </c>
      <c r="E69" s="268">
        <v>0</v>
      </c>
      <c r="F69" s="268">
        <v>0</v>
      </c>
      <c r="G69" s="268">
        <v>0</v>
      </c>
      <c r="H69" s="268"/>
      <c r="I69" s="268">
        <v>0</v>
      </c>
      <c r="J69" s="268">
        <v>0</v>
      </c>
      <c r="K69" s="268">
        <v>0</v>
      </c>
      <c r="L69" s="268">
        <v>0</v>
      </c>
      <c r="M69"/>
      <c r="N69" s="268">
        <v>0</v>
      </c>
      <c r="O69" s="268">
        <v>0</v>
      </c>
      <c r="P69" s="268">
        <v>0</v>
      </c>
      <c r="Q69" s="268">
        <v>0</v>
      </c>
      <c r="S69" s="269"/>
      <c r="T69" s="269"/>
      <c r="U69" s="269"/>
    </row>
    <row r="70" spans="1:21" s="125" customFormat="1" x14ac:dyDescent="0.25">
      <c r="A70" s="142" t="s">
        <v>383</v>
      </c>
      <c r="B70" s="142" t="s">
        <v>384</v>
      </c>
      <c r="C70" s="142" t="s">
        <v>339</v>
      </c>
      <c r="D70" s="268">
        <v>0</v>
      </c>
      <c r="E70" s="268">
        <v>0</v>
      </c>
      <c r="F70" s="268">
        <v>0</v>
      </c>
      <c r="G70" s="268">
        <v>0</v>
      </c>
      <c r="H70" s="268"/>
      <c r="I70" s="268">
        <v>0</v>
      </c>
      <c r="J70" s="268">
        <v>0</v>
      </c>
      <c r="K70" s="268">
        <v>0</v>
      </c>
      <c r="L70" s="268">
        <v>0</v>
      </c>
      <c r="M70"/>
      <c r="N70" s="268">
        <v>0</v>
      </c>
      <c r="O70" s="268">
        <v>0</v>
      </c>
      <c r="P70" s="268">
        <v>0</v>
      </c>
      <c r="Q70" s="268">
        <v>0</v>
      </c>
      <c r="S70" s="269"/>
      <c r="T70" s="269"/>
      <c r="U70" s="269"/>
    </row>
    <row r="71" spans="1:21" s="125" customFormat="1" x14ac:dyDescent="0.25">
      <c r="A71" s="142" t="s">
        <v>383</v>
      </c>
      <c r="B71" s="142" t="s">
        <v>384</v>
      </c>
      <c r="C71" s="142" t="s">
        <v>340</v>
      </c>
      <c r="D71" s="268">
        <v>0</v>
      </c>
      <c r="E71" s="268">
        <v>0</v>
      </c>
      <c r="F71" s="268">
        <v>0</v>
      </c>
      <c r="G71" s="268">
        <v>0</v>
      </c>
      <c r="H71" s="268"/>
      <c r="I71" s="268">
        <v>0</v>
      </c>
      <c r="J71" s="268">
        <v>0</v>
      </c>
      <c r="K71" s="268">
        <v>0</v>
      </c>
      <c r="L71" s="268">
        <v>0</v>
      </c>
      <c r="M71"/>
      <c r="N71" s="268">
        <v>0</v>
      </c>
      <c r="O71" s="268">
        <v>0</v>
      </c>
      <c r="P71" s="268">
        <v>0</v>
      </c>
      <c r="Q71" s="268">
        <v>0</v>
      </c>
      <c r="S71" s="269"/>
      <c r="T71" s="269"/>
      <c r="U71" s="269"/>
    </row>
    <row r="72" spans="1:21" s="125" customFormat="1" x14ac:dyDescent="0.25">
      <c r="A72" s="142" t="s">
        <v>383</v>
      </c>
      <c r="B72" s="142" t="s">
        <v>385</v>
      </c>
      <c r="C72" s="142" t="s">
        <v>338</v>
      </c>
      <c r="D72" s="268">
        <v>0</v>
      </c>
      <c r="E72" s="268">
        <v>0</v>
      </c>
      <c r="F72" s="268">
        <v>0</v>
      </c>
      <c r="G72" s="268">
        <v>0</v>
      </c>
      <c r="H72" s="268"/>
      <c r="I72" s="268">
        <v>0</v>
      </c>
      <c r="J72" s="268">
        <v>0</v>
      </c>
      <c r="K72" s="268">
        <v>0</v>
      </c>
      <c r="L72" s="268">
        <v>0</v>
      </c>
      <c r="M72"/>
      <c r="N72" s="268">
        <v>0</v>
      </c>
      <c r="O72" s="268">
        <v>0</v>
      </c>
      <c r="P72" s="268">
        <v>0</v>
      </c>
      <c r="Q72" s="268">
        <v>0</v>
      </c>
      <c r="S72" s="269"/>
      <c r="T72" s="269"/>
      <c r="U72" s="269"/>
    </row>
    <row r="73" spans="1:21" s="125" customFormat="1" x14ac:dyDescent="0.25">
      <c r="A73" s="142" t="s">
        <v>383</v>
      </c>
      <c r="B73" s="270" t="s">
        <v>385</v>
      </c>
      <c r="C73" s="270" t="s">
        <v>339</v>
      </c>
      <c r="D73" s="268">
        <v>7.4</v>
      </c>
      <c r="E73" s="268">
        <v>0</v>
      </c>
      <c r="F73" s="268">
        <v>0</v>
      </c>
      <c r="G73" s="268">
        <v>0</v>
      </c>
      <c r="H73" s="268"/>
      <c r="I73" s="268">
        <v>0</v>
      </c>
      <c r="J73" s="268">
        <v>0</v>
      </c>
      <c r="K73" s="268">
        <v>0</v>
      </c>
      <c r="L73" s="268">
        <v>0</v>
      </c>
      <c r="M73"/>
      <c r="N73" s="268">
        <v>0</v>
      </c>
      <c r="O73" s="268">
        <v>0</v>
      </c>
      <c r="P73" s="268">
        <v>0</v>
      </c>
      <c r="Q73" s="268">
        <v>0</v>
      </c>
      <c r="S73" s="269"/>
      <c r="T73" s="269"/>
      <c r="U73" s="269"/>
    </row>
    <row r="74" spans="1:21" s="125" customFormat="1" x14ac:dyDescent="0.25">
      <c r="A74" s="142" t="s">
        <v>383</v>
      </c>
      <c r="B74" s="270" t="s">
        <v>385</v>
      </c>
      <c r="C74" s="142" t="s">
        <v>340</v>
      </c>
      <c r="D74" s="268">
        <v>0</v>
      </c>
      <c r="E74" s="268">
        <v>0</v>
      </c>
      <c r="F74" s="268">
        <v>0</v>
      </c>
      <c r="G74" s="268">
        <v>0</v>
      </c>
      <c r="H74" s="268"/>
      <c r="I74" s="268">
        <v>0</v>
      </c>
      <c r="J74" s="268">
        <v>0</v>
      </c>
      <c r="K74" s="268">
        <v>0</v>
      </c>
      <c r="L74" s="268">
        <v>0</v>
      </c>
      <c r="M74"/>
      <c r="N74" s="268">
        <v>0</v>
      </c>
      <c r="O74" s="268">
        <v>0</v>
      </c>
      <c r="P74" s="268">
        <v>0</v>
      </c>
      <c r="Q74" s="268">
        <v>0</v>
      </c>
      <c r="S74" s="269"/>
      <c r="T74" s="269"/>
      <c r="U74" s="269"/>
    </row>
    <row r="75" spans="1:21" s="125" customFormat="1" x14ac:dyDescent="0.25">
      <c r="A75" s="142" t="s">
        <v>386</v>
      </c>
      <c r="B75" s="142" t="s">
        <v>387</v>
      </c>
      <c r="C75" s="142" t="s">
        <v>388</v>
      </c>
      <c r="D75" s="268">
        <v>0</v>
      </c>
      <c r="E75" s="268">
        <v>0</v>
      </c>
      <c r="F75" s="268">
        <v>0</v>
      </c>
      <c r="G75" s="268">
        <v>0</v>
      </c>
      <c r="H75" s="268"/>
      <c r="I75" s="268">
        <v>0</v>
      </c>
      <c r="J75" s="268">
        <v>0</v>
      </c>
      <c r="K75" s="268">
        <v>0</v>
      </c>
      <c r="L75" s="268">
        <v>0.2</v>
      </c>
      <c r="M75"/>
      <c r="N75" s="268">
        <v>0</v>
      </c>
      <c r="O75" s="268">
        <v>0</v>
      </c>
      <c r="P75" s="268">
        <v>0</v>
      </c>
      <c r="Q75" s="268">
        <v>0.4</v>
      </c>
      <c r="S75" s="269"/>
      <c r="T75" s="269"/>
      <c r="U75" s="269"/>
    </row>
    <row r="76" spans="1:21" s="125" customFormat="1" x14ac:dyDescent="0.25">
      <c r="A76" s="142" t="s">
        <v>386</v>
      </c>
      <c r="B76" s="142" t="s">
        <v>389</v>
      </c>
      <c r="C76" s="142" t="s">
        <v>388</v>
      </c>
      <c r="D76" s="268">
        <v>0</v>
      </c>
      <c r="E76" s="268">
        <v>0</v>
      </c>
      <c r="F76" s="268">
        <v>0</v>
      </c>
      <c r="G76" s="268">
        <v>0</v>
      </c>
      <c r="H76" s="268"/>
      <c r="I76" s="268">
        <v>0</v>
      </c>
      <c r="J76" s="268">
        <v>0.4</v>
      </c>
      <c r="K76" s="268">
        <v>0</v>
      </c>
      <c r="L76" s="268">
        <v>0.4</v>
      </c>
      <c r="M76"/>
      <c r="N76" s="268">
        <v>0</v>
      </c>
      <c r="O76" s="268">
        <v>0</v>
      </c>
      <c r="P76" s="268">
        <v>0</v>
      </c>
      <c r="Q76" s="268">
        <v>0</v>
      </c>
      <c r="S76" s="269"/>
      <c r="T76" s="269"/>
      <c r="U76" s="269"/>
    </row>
    <row r="77" spans="1:21" s="125" customFormat="1" x14ac:dyDescent="0.25">
      <c r="A77" s="142" t="s">
        <v>386</v>
      </c>
      <c r="B77" s="142" t="s">
        <v>390</v>
      </c>
      <c r="C77" s="142" t="s">
        <v>388</v>
      </c>
      <c r="D77" s="268">
        <v>0.3</v>
      </c>
      <c r="E77" s="268">
        <v>0.6</v>
      </c>
      <c r="F77" s="268">
        <v>0</v>
      </c>
      <c r="G77" s="268">
        <v>0</v>
      </c>
      <c r="H77" s="268"/>
      <c r="I77" s="268">
        <v>0</v>
      </c>
      <c r="J77" s="268">
        <v>0.4</v>
      </c>
      <c r="K77" s="268">
        <v>0</v>
      </c>
      <c r="L77" s="268">
        <v>0</v>
      </c>
      <c r="M77"/>
      <c r="N77" s="268">
        <v>0</v>
      </c>
      <c r="O77" s="268">
        <v>0</v>
      </c>
      <c r="P77" s="268">
        <v>0</v>
      </c>
      <c r="Q77" s="268">
        <v>0</v>
      </c>
      <c r="S77" s="269"/>
      <c r="T77" s="269"/>
      <c r="U77" s="269"/>
    </row>
    <row r="78" spans="1:21" s="125" customFormat="1" x14ac:dyDescent="0.25">
      <c r="A78" s="142" t="s">
        <v>386</v>
      </c>
      <c r="B78" s="142" t="s">
        <v>386</v>
      </c>
      <c r="C78" s="142" t="s">
        <v>391</v>
      </c>
      <c r="D78" s="268">
        <v>3.9</v>
      </c>
      <c r="E78" s="268">
        <v>41.4</v>
      </c>
      <c r="F78" s="268">
        <v>0</v>
      </c>
      <c r="G78" s="268">
        <v>76.5</v>
      </c>
      <c r="H78" s="268"/>
      <c r="I78" s="268">
        <v>0</v>
      </c>
      <c r="J78" s="268">
        <v>39.6</v>
      </c>
      <c r="K78" s="268">
        <v>0</v>
      </c>
      <c r="L78" s="268">
        <v>19.8</v>
      </c>
      <c r="M78"/>
      <c r="N78" s="268">
        <v>0</v>
      </c>
      <c r="O78" s="268">
        <v>0</v>
      </c>
      <c r="P78" s="268">
        <v>0</v>
      </c>
      <c r="Q78" s="268">
        <v>0</v>
      </c>
      <c r="S78" s="269"/>
      <c r="T78" s="269"/>
      <c r="U78" s="269"/>
    </row>
    <row r="79" spans="1:21" s="125" customFormat="1" x14ac:dyDescent="0.25">
      <c r="A79" s="142" t="s">
        <v>386</v>
      </c>
      <c r="B79" s="142" t="s">
        <v>392</v>
      </c>
      <c r="C79" s="142" t="s">
        <v>388</v>
      </c>
      <c r="D79" s="268">
        <v>1.5</v>
      </c>
      <c r="E79" s="268">
        <v>5.5</v>
      </c>
      <c r="F79" s="268">
        <v>0.4</v>
      </c>
      <c r="G79" s="268">
        <v>0</v>
      </c>
      <c r="H79" s="268"/>
      <c r="I79" s="268">
        <v>0</v>
      </c>
      <c r="J79" s="268">
        <v>81.5</v>
      </c>
      <c r="K79" s="268">
        <v>15.7</v>
      </c>
      <c r="L79" s="268">
        <v>10.7</v>
      </c>
      <c r="M79"/>
      <c r="N79" s="268">
        <v>0.8</v>
      </c>
      <c r="O79" s="268">
        <v>1.1000000000000001</v>
      </c>
      <c r="P79" s="268">
        <v>2.1</v>
      </c>
      <c r="Q79" s="268">
        <v>3.8</v>
      </c>
      <c r="S79" s="269"/>
      <c r="T79" s="269"/>
      <c r="U79" s="269"/>
    </row>
    <row r="80" spans="1:21" s="125" customFormat="1" x14ac:dyDescent="0.25">
      <c r="A80" s="142" t="s">
        <v>386</v>
      </c>
      <c r="B80" s="142" t="s">
        <v>393</v>
      </c>
      <c r="C80" s="142" t="s">
        <v>388</v>
      </c>
      <c r="D80" s="268">
        <v>0.3</v>
      </c>
      <c r="E80" s="268">
        <v>0.3</v>
      </c>
      <c r="F80" s="268">
        <v>0</v>
      </c>
      <c r="G80" s="268">
        <v>0</v>
      </c>
      <c r="H80" s="268"/>
      <c r="I80" s="268">
        <v>0</v>
      </c>
      <c r="J80" s="268">
        <v>0</v>
      </c>
      <c r="K80" s="268">
        <v>0.8</v>
      </c>
      <c r="L80" s="268">
        <v>0</v>
      </c>
      <c r="M80"/>
      <c r="N80" s="268">
        <v>0</v>
      </c>
      <c r="O80" s="268">
        <v>0</v>
      </c>
      <c r="P80" s="268">
        <v>0</v>
      </c>
      <c r="Q80" s="268">
        <v>0</v>
      </c>
      <c r="S80" s="269"/>
      <c r="T80" s="269"/>
      <c r="U80" s="269"/>
    </row>
    <row r="81" spans="1:21" s="125" customFormat="1" x14ac:dyDescent="0.25">
      <c r="A81" s="142" t="s">
        <v>386</v>
      </c>
      <c r="B81" s="142" t="s">
        <v>394</v>
      </c>
      <c r="C81" s="142" t="s">
        <v>388</v>
      </c>
      <c r="D81" s="268">
        <v>0</v>
      </c>
      <c r="E81" s="268">
        <v>0</v>
      </c>
      <c r="F81" s="268">
        <v>0.4</v>
      </c>
      <c r="G81" s="268">
        <v>0</v>
      </c>
      <c r="H81" s="268"/>
      <c r="I81" s="268">
        <v>0</v>
      </c>
      <c r="J81" s="268">
        <v>0</v>
      </c>
      <c r="K81" s="268">
        <v>0</v>
      </c>
      <c r="L81" s="268">
        <v>0</v>
      </c>
      <c r="M81"/>
      <c r="N81" s="268">
        <v>0</v>
      </c>
      <c r="O81" s="268">
        <v>0</v>
      </c>
      <c r="P81" s="268">
        <v>0</v>
      </c>
      <c r="Q81" s="268">
        <v>0</v>
      </c>
      <c r="S81" s="269"/>
      <c r="T81" s="269"/>
      <c r="U81" s="269"/>
    </row>
    <row r="82" spans="1:21" s="125" customFormat="1" x14ac:dyDescent="0.25">
      <c r="A82" s="142" t="s">
        <v>386</v>
      </c>
      <c r="B82" s="142" t="s">
        <v>395</v>
      </c>
      <c r="C82" s="142" t="s">
        <v>388</v>
      </c>
      <c r="D82" s="268">
        <v>0.3</v>
      </c>
      <c r="E82" s="268">
        <v>0</v>
      </c>
      <c r="F82" s="268">
        <v>0.4</v>
      </c>
      <c r="G82" s="268">
        <v>0</v>
      </c>
      <c r="H82" s="268"/>
      <c r="I82" s="268">
        <v>0</v>
      </c>
      <c r="J82" s="268">
        <v>0</v>
      </c>
      <c r="K82" s="268">
        <v>0.8</v>
      </c>
      <c r="L82" s="268">
        <v>0.4</v>
      </c>
      <c r="M82"/>
      <c r="N82" s="268">
        <v>0</v>
      </c>
      <c r="O82" s="268">
        <v>0</v>
      </c>
      <c r="P82" s="268">
        <v>0</v>
      </c>
      <c r="Q82" s="268">
        <v>0</v>
      </c>
      <c r="S82" s="269"/>
      <c r="T82" s="269"/>
      <c r="U82" s="269"/>
    </row>
    <row r="83" spans="1:21" s="125" customFormat="1" x14ac:dyDescent="0.25">
      <c r="A83" s="142" t="s">
        <v>396</v>
      </c>
      <c r="B83" s="142" t="s">
        <v>396</v>
      </c>
      <c r="C83" s="142" t="s">
        <v>397</v>
      </c>
      <c r="D83" s="268">
        <v>0</v>
      </c>
      <c r="E83" s="268">
        <v>0</v>
      </c>
      <c r="F83" s="268">
        <v>0</v>
      </c>
      <c r="G83" s="268">
        <v>0</v>
      </c>
      <c r="H83" s="268"/>
      <c r="I83" s="268">
        <v>0</v>
      </c>
      <c r="J83" s="268">
        <v>0</v>
      </c>
      <c r="K83" s="268">
        <v>0</v>
      </c>
      <c r="L83" s="268">
        <v>0</v>
      </c>
      <c r="M83"/>
      <c r="N83" s="268">
        <v>0</v>
      </c>
      <c r="O83" s="268">
        <v>0</v>
      </c>
      <c r="P83" s="268">
        <v>0</v>
      </c>
      <c r="Q83" s="268">
        <v>0</v>
      </c>
      <c r="S83" s="269"/>
      <c r="T83" s="269"/>
      <c r="U83" s="269"/>
    </row>
    <row r="84" spans="1:21" s="125" customFormat="1" x14ac:dyDescent="0.25">
      <c r="A84" s="142" t="s">
        <v>396</v>
      </c>
      <c r="B84" s="142" t="s">
        <v>398</v>
      </c>
      <c r="C84" s="142" t="s">
        <v>347</v>
      </c>
      <c r="D84" s="268">
        <v>0</v>
      </c>
      <c r="E84" s="268">
        <v>0</v>
      </c>
      <c r="F84" s="268">
        <v>0</v>
      </c>
      <c r="G84" s="268">
        <v>0</v>
      </c>
      <c r="H84" s="268"/>
      <c r="I84" s="268">
        <v>0</v>
      </c>
      <c r="J84" s="268">
        <v>0</v>
      </c>
      <c r="K84" s="268">
        <v>0</v>
      </c>
      <c r="L84" s="268">
        <v>0.6</v>
      </c>
      <c r="M84"/>
      <c r="N84" s="268">
        <v>0</v>
      </c>
      <c r="O84" s="268">
        <v>0</v>
      </c>
      <c r="P84" s="268">
        <v>0</v>
      </c>
      <c r="Q84" s="268">
        <v>0</v>
      </c>
      <c r="S84" s="269"/>
      <c r="T84" s="269"/>
      <c r="U84" s="269"/>
    </row>
    <row r="85" spans="1:21" s="125" customFormat="1" x14ac:dyDescent="0.25">
      <c r="A85" s="142" t="s">
        <v>399</v>
      </c>
      <c r="B85" s="142" t="s">
        <v>399</v>
      </c>
      <c r="C85" s="142" t="s">
        <v>400</v>
      </c>
      <c r="D85" s="268">
        <v>0</v>
      </c>
      <c r="E85" s="268">
        <v>0</v>
      </c>
      <c r="F85" s="268">
        <v>0</v>
      </c>
      <c r="G85" s="268">
        <v>0</v>
      </c>
      <c r="H85" s="268"/>
      <c r="I85" s="268">
        <v>0</v>
      </c>
      <c r="J85" s="268">
        <v>0</v>
      </c>
      <c r="K85" s="268">
        <v>19.100000000000001</v>
      </c>
      <c r="L85" s="268">
        <v>0</v>
      </c>
      <c r="M85"/>
      <c r="N85" s="268">
        <v>0</v>
      </c>
      <c r="O85" s="268">
        <v>0</v>
      </c>
      <c r="P85" s="268">
        <v>0</v>
      </c>
      <c r="Q85" s="268">
        <v>19.100000000000001</v>
      </c>
      <c r="S85" s="269"/>
      <c r="T85" s="269"/>
      <c r="U85" s="269"/>
    </row>
    <row r="86" spans="1:21" s="125" customFormat="1" x14ac:dyDescent="0.25">
      <c r="A86" s="142" t="s">
        <v>401</v>
      </c>
      <c r="B86" s="142" t="s">
        <v>402</v>
      </c>
      <c r="C86" s="142" t="s">
        <v>347</v>
      </c>
      <c r="D86" s="268">
        <v>44.5</v>
      </c>
      <c r="E86" s="268">
        <v>27.6</v>
      </c>
      <c r="F86" s="268">
        <v>158.30000000000001</v>
      </c>
      <c r="G86" s="268">
        <v>70.900000000000006</v>
      </c>
      <c r="H86" s="268"/>
      <c r="I86" s="268">
        <v>0</v>
      </c>
      <c r="J86" s="268">
        <v>39.6</v>
      </c>
      <c r="K86" s="268">
        <v>38.299999999999997</v>
      </c>
      <c r="L86" s="268">
        <v>19.8</v>
      </c>
      <c r="M86"/>
      <c r="N86" s="268">
        <v>39.6</v>
      </c>
      <c r="O86" s="268">
        <v>55.6</v>
      </c>
      <c r="P86" s="268">
        <v>638.1</v>
      </c>
      <c r="Q86" s="268">
        <v>38.299999999999997</v>
      </c>
      <c r="S86" s="269"/>
      <c r="T86" s="269"/>
      <c r="U86" s="269"/>
    </row>
    <row r="87" spans="1:21" s="125" customFormat="1" x14ac:dyDescent="0.25">
      <c r="A87" s="142" t="s">
        <v>401</v>
      </c>
      <c r="B87" s="142" t="s">
        <v>403</v>
      </c>
      <c r="C87" s="142" t="s">
        <v>347</v>
      </c>
      <c r="D87" s="268">
        <v>764.2</v>
      </c>
      <c r="E87" s="268">
        <v>483.1</v>
      </c>
      <c r="F87" s="268">
        <v>1424.6</v>
      </c>
      <c r="G87" s="268">
        <v>310.10000000000002</v>
      </c>
      <c r="H87" s="268"/>
      <c r="I87" s="268">
        <v>525.70000000000005</v>
      </c>
      <c r="J87" s="268">
        <v>1681.8</v>
      </c>
      <c r="K87" s="268">
        <v>1263.8</v>
      </c>
      <c r="L87" s="268">
        <v>840.9</v>
      </c>
      <c r="M87"/>
      <c r="N87" s="268">
        <v>1741.2</v>
      </c>
      <c r="O87" s="268">
        <v>1650.9</v>
      </c>
      <c r="P87" s="268">
        <v>1825.3</v>
      </c>
      <c r="Q87" s="268">
        <v>1742.5</v>
      </c>
      <c r="S87" s="269"/>
      <c r="T87" s="269"/>
      <c r="U87" s="269"/>
    </row>
    <row r="88" spans="1:21" s="125" customFormat="1" x14ac:dyDescent="0.25">
      <c r="A88" s="142" t="s">
        <v>404</v>
      </c>
      <c r="B88" s="142" t="s">
        <v>405</v>
      </c>
      <c r="C88" s="142" t="s">
        <v>406</v>
      </c>
      <c r="D88" s="268">
        <v>0</v>
      </c>
      <c r="E88" s="268">
        <v>0.3</v>
      </c>
      <c r="F88" s="268">
        <v>0</v>
      </c>
      <c r="G88" s="268">
        <v>0</v>
      </c>
      <c r="H88" s="268"/>
      <c r="I88" s="268">
        <v>0</v>
      </c>
      <c r="J88" s="268">
        <v>0</v>
      </c>
      <c r="K88" s="268">
        <v>0</v>
      </c>
      <c r="L88" s="268">
        <v>0</v>
      </c>
      <c r="M88"/>
      <c r="N88" s="268">
        <v>0</v>
      </c>
      <c r="O88" s="268">
        <v>0</v>
      </c>
      <c r="P88" s="268">
        <v>0</v>
      </c>
      <c r="Q88" s="268">
        <v>0</v>
      </c>
      <c r="S88" s="269"/>
      <c r="T88" s="269"/>
      <c r="U88" s="269"/>
    </row>
    <row r="89" spans="1:21" s="125" customFormat="1" x14ac:dyDescent="0.25">
      <c r="A89" s="142" t="s">
        <v>407</v>
      </c>
      <c r="B89" s="142" t="s">
        <v>407</v>
      </c>
      <c r="C89" s="142" t="s">
        <v>408</v>
      </c>
      <c r="D89" s="268">
        <v>0</v>
      </c>
      <c r="E89" s="268">
        <v>0</v>
      </c>
      <c r="F89" s="268">
        <v>0</v>
      </c>
      <c r="G89" s="268">
        <v>0</v>
      </c>
      <c r="H89" s="268"/>
      <c r="I89" s="268">
        <v>0</v>
      </c>
      <c r="J89" s="268">
        <v>0</v>
      </c>
      <c r="K89" s="268">
        <v>0</v>
      </c>
      <c r="L89" s="268">
        <v>0</v>
      </c>
      <c r="M89"/>
      <c r="N89" s="268">
        <v>0</v>
      </c>
      <c r="O89" s="268">
        <v>0</v>
      </c>
      <c r="P89" s="268">
        <v>0</v>
      </c>
      <c r="Q89" s="268">
        <v>0</v>
      </c>
      <c r="S89" s="269"/>
      <c r="T89" s="269"/>
      <c r="U89" s="269"/>
    </row>
    <row r="90" spans="1:21" s="125" customFormat="1" x14ac:dyDescent="0.25">
      <c r="A90" s="142" t="s">
        <v>409</v>
      </c>
      <c r="B90" s="142" t="s">
        <v>410</v>
      </c>
      <c r="C90" s="142" t="s">
        <v>347</v>
      </c>
      <c r="D90" s="268">
        <v>0</v>
      </c>
      <c r="E90" s="268">
        <v>27.6</v>
      </c>
      <c r="F90" s="268">
        <v>19.8</v>
      </c>
      <c r="G90" s="268">
        <v>44.3</v>
      </c>
      <c r="H90" s="268"/>
      <c r="I90" s="268">
        <v>220.5</v>
      </c>
      <c r="J90" s="268">
        <v>19.8</v>
      </c>
      <c r="K90" s="268">
        <v>172.3</v>
      </c>
      <c r="L90" s="268">
        <v>474.9</v>
      </c>
      <c r="M90"/>
      <c r="N90" s="268">
        <v>178.1</v>
      </c>
      <c r="O90" s="268">
        <v>204</v>
      </c>
      <c r="P90" s="268">
        <v>237.4</v>
      </c>
      <c r="Q90" s="268">
        <v>306.39999999999998</v>
      </c>
      <c r="S90" s="269"/>
      <c r="T90" s="269"/>
      <c r="U90" s="269"/>
    </row>
    <row r="91" spans="1:21" s="125" customFormat="1" x14ac:dyDescent="0.25">
      <c r="A91" s="142" t="s">
        <v>411</v>
      </c>
      <c r="B91" s="142" t="s">
        <v>412</v>
      </c>
      <c r="C91" s="142" t="s">
        <v>339</v>
      </c>
      <c r="D91" s="268">
        <v>0</v>
      </c>
      <c r="E91" s="268">
        <v>0</v>
      </c>
      <c r="F91" s="268">
        <v>0</v>
      </c>
      <c r="G91" s="268">
        <v>0</v>
      </c>
      <c r="H91" s="268"/>
      <c r="I91" s="268">
        <v>0</v>
      </c>
      <c r="J91" s="268">
        <v>0</v>
      </c>
      <c r="K91" s="268">
        <v>0</v>
      </c>
      <c r="L91" s="268">
        <v>0</v>
      </c>
      <c r="M91"/>
      <c r="N91" s="268">
        <v>0</v>
      </c>
      <c r="O91" s="268">
        <v>0</v>
      </c>
      <c r="P91" s="268">
        <v>0</v>
      </c>
      <c r="Q91" s="268">
        <v>0</v>
      </c>
      <c r="S91" s="269"/>
      <c r="T91" s="269"/>
      <c r="U91" s="269"/>
    </row>
    <row r="92" spans="1:21" s="125" customFormat="1" x14ac:dyDescent="0.25">
      <c r="A92" s="142" t="s">
        <v>411</v>
      </c>
      <c r="B92" s="142" t="s">
        <v>411</v>
      </c>
      <c r="C92" s="142" t="s">
        <v>331</v>
      </c>
      <c r="D92" s="268">
        <v>37.1</v>
      </c>
      <c r="E92" s="268">
        <v>27.6</v>
      </c>
      <c r="F92" s="268">
        <v>59.4</v>
      </c>
      <c r="G92" s="268">
        <v>0</v>
      </c>
      <c r="H92" s="268"/>
      <c r="I92" s="268">
        <v>339.2</v>
      </c>
      <c r="J92" s="268">
        <v>771.7</v>
      </c>
      <c r="K92" s="268">
        <v>344.7</v>
      </c>
      <c r="L92" s="268">
        <v>89</v>
      </c>
      <c r="M92"/>
      <c r="N92" s="268">
        <v>356.2</v>
      </c>
      <c r="O92" s="268">
        <v>204</v>
      </c>
      <c r="P92" s="268">
        <v>519.4</v>
      </c>
      <c r="Q92" s="268">
        <v>134</v>
      </c>
      <c r="S92" s="269"/>
      <c r="T92" s="269"/>
      <c r="U92" s="269"/>
    </row>
    <row r="93" spans="1:21" s="125" customFormat="1" x14ac:dyDescent="0.25">
      <c r="A93" s="142" t="s">
        <v>411</v>
      </c>
      <c r="B93" s="142" t="s">
        <v>413</v>
      </c>
      <c r="C93" s="142" t="s">
        <v>331</v>
      </c>
      <c r="D93" s="268">
        <v>371</v>
      </c>
      <c r="E93" s="268">
        <v>207.1</v>
      </c>
      <c r="F93" s="268">
        <v>277</v>
      </c>
      <c r="G93" s="268">
        <v>97.5</v>
      </c>
      <c r="H93" s="268"/>
      <c r="I93" s="268">
        <v>1170.2</v>
      </c>
      <c r="J93" s="268">
        <v>395.7</v>
      </c>
      <c r="K93" s="268">
        <v>191.5</v>
      </c>
      <c r="L93" s="268">
        <v>98.9</v>
      </c>
      <c r="M93"/>
      <c r="N93" s="268">
        <v>217.6</v>
      </c>
      <c r="O93" s="268">
        <v>296.8</v>
      </c>
      <c r="P93" s="268">
        <v>103.9</v>
      </c>
      <c r="Q93" s="268">
        <v>134</v>
      </c>
      <c r="S93" s="269"/>
      <c r="T93" s="269"/>
      <c r="U93" s="269"/>
    </row>
    <row r="94" spans="1:21" s="125" customFormat="1" x14ac:dyDescent="0.25">
      <c r="A94" s="142" t="s">
        <v>414</v>
      </c>
      <c r="B94" s="142" t="s">
        <v>415</v>
      </c>
      <c r="C94" s="142" t="s">
        <v>338</v>
      </c>
      <c r="D94" s="268">
        <v>0</v>
      </c>
      <c r="E94" s="268">
        <v>0</v>
      </c>
      <c r="F94" s="268">
        <v>0</v>
      </c>
      <c r="G94" s="268">
        <v>0</v>
      </c>
      <c r="H94" s="268"/>
      <c r="I94" s="268">
        <v>0</v>
      </c>
      <c r="J94" s="268">
        <v>0</v>
      </c>
      <c r="K94" s="268">
        <v>0</v>
      </c>
      <c r="L94" s="268">
        <v>0</v>
      </c>
      <c r="M94"/>
      <c r="N94" s="268">
        <v>0</v>
      </c>
      <c r="O94" s="268">
        <v>0</v>
      </c>
      <c r="P94" s="268">
        <v>0</v>
      </c>
      <c r="Q94" s="268">
        <v>0</v>
      </c>
      <c r="S94" s="269"/>
      <c r="T94" s="269"/>
      <c r="U94" s="269"/>
    </row>
    <row r="95" spans="1:21" s="125" customFormat="1" x14ac:dyDescent="0.25">
      <c r="A95" s="142" t="s">
        <v>416</v>
      </c>
      <c r="B95" s="142" t="s">
        <v>416</v>
      </c>
      <c r="C95" s="142" t="s">
        <v>408</v>
      </c>
      <c r="D95" s="268">
        <v>0</v>
      </c>
      <c r="E95" s="268">
        <v>13.8</v>
      </c>
      <c r="F95" s="268">
        <v>0</v>
      </c>
      <c r="G95" s="268">
        <v>17.7</v>
      </c>
      <c r="H95" s="268"/>
      <c r="I95" s="268">
        <v>17</v>
      </c>
      <c r="J95" s="268">
        <v>59.4</v>
      </c>
      <c r="K95" s="268">
        <v>0</v>
      </c>
      <c r="L95" s="268">
        <v>59.4</v>
      </c>
      <c r="M95"/>
      <c r="N95" s="268">
        <v>39.6</v>
      </c>
      <c r="O95" s="268">
        <v>0</v>
      </c>
      <c r="P95" s="268">
        <v>0</v>
      </c>
      <c r="Q95" s="268">
        <v>19.100000000000001</v>
      </c>
      <c r="S95" s="269"/>
      <c r="T95" s="269"/>
      <c r="U95" s="269"/>
    </row>
    <row r="96" spans="1:21" s="125" customFormat="1" x14ac:dyDescent="0.25">
      <c r="A96" s="142" t="s">
        <v>417</v>
      </c>
      <c r="B96" s="142" t="s">
        <v>417</v>
      </c>
      <c r="C96" s="142" t="s">
        <v>391</v>
      </c>
      <c r="D96" s="268">
        <v>0</v>
      </c>
      <c r="E96" s="268">
        <v>0</v>
      </c>
      <c r="F96" s="268">
        <v>0</v>
      </c>
      <c r="G96" s="268">
        <v>0</v>
      </c>
      <c r="H96" s="268"/>
      <c r="I96" s="268">
        <v>0</v>
      </c>
      <c r="J96" s="268">
        <v>0</v>
      </c>
      <c r="K96" s="268">
        <v>0</v>
      </c>
      <c r="L96" s="268">
        <v>0</v>
      </c>
      <c r="M96"/>
      <c r="N96" s="268">
        <v>0</v>
      </c>
      <c r="O96" s="268">
        <v>0</v>
      </c>
      <c r="P96" s="268">
        <v>0</v>
      </c>
      <c r="Q96" s="268">
        <v>0</v>
      </c>
      <c r="S96" s="269"/>
      <c r="T96" s="269"/>
      <c r="U96" s="269"/>
    </row>
    <row r="97" spans="1:21" s="125" customFormat="1" x14ac:dyDescent="0.25">
      <c r="A97" s="142" t="s">
        <v>418</v>
      </c>
      <c r="B97" s="142" t="s">
        <v>419</v>
      </c>
      <c r="C97" s="142" t="s">
        <v>347</v>
      </c>
      <c r="D97" s="268">
        <v>0</v>
      </c>
      <c r="E97" s="268">
        <v>0</v>
      </c>
      <c r="F97" s="268">
        <v>0</v>
      </c>
      <c r="G97" s="268">
        <v>0</v>
      </c>
      <c r="H97" s="268"/>
      <c r="I97" s="268">
        <v>0</v>
      </c>
      <c r="J97" s="268">
        <v>0</v>
      </c>
      <c r="K97" s="268">
        <v>0.8</v>
      </c>
      <c r="L97" s="268">
        <v>0</v>
      </c>
      <c r="M97"/>
      <c r="N97" s="268">
        <v>0.4</v>
      </c>
      <c r="O97" s="268">
        <v>0.4</v>
      </c>
      <c r="P97" s="268">
        <v>0.3</v>
      </c>
      <c r="Q97" s="268">
        <v>0</v>
      </c>
      <c r="S97" s="269"/>
      <c r="T97" s="269"/>
      <c r="U97" s="269"/>
    </row>
    <row r="98" spans="1:21" s="125" customFormat="1" x14ac:dyDescent="0.25">
      <c r="A98" s="142" t="s">
        <v>420</v>
      </c>
      <c r="B98" s="142" t="s">
        <v>420</v>
      </c>
      <c r="C98" s="142" t="s">
        <v>421</v>
      </c>
      <c r="D98" s="268">
        <v>0.6</v>
      </c>
      <c r="E98" s="268">
        <v>1.4</v>
      </c>
      <c r="F98" s="268">
        <v>0</v>
      </c>
      <c r="G98" s="268">
        <v>0.7</v>
      </c>
      <c r="H98" s="268"/>
      <c r="I98" s="268">
        <v>0</v>
      </c>
      <c r="J98" s="268">
        <v>0</v>
      </c>
      <c r="K98" s="268">
        <v>0</v>
      </c>
      <c r="L98" s="268">
        <v>0.2</v>
      </c>
      <c r="M98"/>
      <c r="N98" s="268">
        <v>0</v>
      </c>
      <c r="O98" s="268">
        <v>0</v>
      </c>
      <c r="P98" s="268">
        <v>0.3</v>
      </c>
      <c r="Q98" s="268">
        <v>19.100000000000001</v>
      </c>
      <c r="S98" s="269"/>
      <c r="T98" s="269"/>
      <c r="U98" s="269"/>
    </row>
    <row r="99" spans="1:21" s="125" customFormat="1" x14ac:dyDescent="0.25">
      <c r="A99" s="142" t="s">
        <v>420</v>
      </c>
      <c r="B99" s="142" t="s">
        <v>420</v>
      </c>
      <c r="C99" s="142" t="s">
        <v>331</v>
      </c>
      <c r="D99" s="268">
        <v>0.3</v>
      </c>
      <c r="E99" s="268">
        <v>0</v>
      </c>
      <c r="F99" s="268">
        <v>0</v>
      </c>
      <c r="G99" s="268">
        <v>0.4</v>
      </c>
      <c r="H99" s="268"/>
      <c r="I99" s="268">
        <v>0</v>
      </c>
      <c r="J99" s="268">
        <v>0</v>
      </c>
      <c r="K99" s="268">
        <v>0</v>
      </c>
      <c r="L99" s="268">
        <v>0</v>
      </c>
      <c r="M99"/>
      <c r="N99" s="268">
        <v>0</v>
      </c>
      <c r="O99" s="268">
        <v>0</v>
      </c>
      <c r="P99" s="268">
        <v>0.3</v>
      </c>
      <c r="Q99" s="268">
        <v>0</v>
      </c>
      <c r="S99" s="269"/>
      <c r="T99" s="269"/>
      <c r="U99" s="269"/>
    </row>
    <row r="100" spans="1:21" s="125" customFormat="1" x14ac:dyDescent="0.25">
      <c r="A100" s="142" t="s">
        <v>422</v>
      </c>
      <c r="B100" s="142" t="s">
        <v>422</v>
      </c>
      <c r="C100" s="142" t="s">
        <v>408</v>
      </c>
      <c r="D100" s="268">
        <v>0</v>
      </c>
      <c r="E100" s="268">
        <v>0</v>
      </c>
      <c r="F100" s="268">
        <v>0</v>
      </c>
      <c r="G100" s="268">
        <v>0</v>
      </c>
      <c r="H100" s="268"/>
      <c r="I100" s="268">
        <v>0</v>
      </c>
      <c r="J100" s="268">
        <v>0</v>
      </c>
      <c r="K100" s="268">
        <v>0</v>
      </c>
      <c r="L100" s="268">
        <v>9.9</v>
      </c>
      <c r="M100"/>
      <c r="N100" s="268">
        <v>0</v>
      </c>
      <c r="O100" s="268">
        <v>0</v>
      </c>
      <c r="P100" s="268">
        <v>0</v>
      </c>
      <c r="Q100" s="268">
        <v>0</v>
      </c>
      <c r="S100" s="269"/>
      <c r="T100" s="269"/>
      <c r="U100" s="269"/>
    </row>
    <row r="101" spans="1:21" s="125" customForma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/>
      <c r="N101" s="271"/>
      <c r="O101" s="271"/>
      <c r="P101" s="271"/>
      <c r="Q101" s="271"/>
    </row>
    <row r="102" spans="1:21" s="125" customForma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/>
      <c r="N102" s="271"/>
      <c r="O102" s="271"/>
      <c r="P102" s="271"/>
      <c r="Q102" s="271"/>
    </row>
    <row r="103" spans="1:21" s="125" customForma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/>
      <c r="N103" s="271"/>
      <c r="O103" s="271"/>
      <c r="P103" s="271"/>
      <c r="Q103" s="271"/>
    </row>
    <row r="104" spans="1:21" s="125" customForma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/>
      <c r="N104" s="271"/>
      <c r="O104" s="271"/>
      <c r="P104" s="271"/>
      <c r="Q104" s="271"/>
    </row>
    <row r="105" spans="1:21" s="125" customForma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/>
      <c r="N105" s="271"/>
      <c r="O105" s="271"/>
      <c r="P105" s="271"/>
      <c r="Q105" s="271"/>
    </row>
    <row r="106" spans="1:21" s="125" customForma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/>
      <c r="N106" s="271"/>
      <c r="O106" s="271"/>
      <c r="P106" s="271"/>
      <c r="Q106" s="271"/>
    </row>
    <row r="107" spans="1:21" s="125" customForma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/>
      <c r="N107" s="271"/>
      <c r="O107" s="271"/>
      <c r="P107" s="271"/>
      <c r="Q107" s="271"/>
    </row>
    <row r="108" spans="1:21" s="125" customForma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/>
      <c r="N108" s="271"/>
      <c r="O108" s="271"/>
      <c r="P108" s="271"/>
      <c r="Q108" s="271"/>
    </row>
    <row r="109" spans="1:21" s="125" customForma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/>
      <c r="N109" s="271"/>
      <c r="O109" s="271"/>
      <c r="P109" s="271"/>
      <c r="Q109" s="271"/>
    </row>
    <row r="110" spans="1:21" s="125" customForma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/>
      <c r="N110" s="271"/>
      <c r="O110" s="271"/>
      <c r="P110" s="271"/>
      <c r="Q110" s="271"/>
    </row>
    <row r="111" spans="1:21" s="125" customForma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/>
      <c r="N111" s="271"/>
      <c r="O111" s="271"/>
      <c r="P111" s="271"/>
      <c r="Q111" s="271"/>
    </row>
    <row r="112" spans="1:21" s="125" customForma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/>
      <c r="N112" s="271"/>
      <c r="O112" s="271"/>
      <c r="P112" s="271"/>
      <c r="Q112" s="271"/>
    </row>
    <row r="113" spans="4:17" s="125" customForma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/>
      <c r="N113" s="271"/>
      <c r="O113" s="271"/>
      <c r="P113" s="271"/>
      <c r="Q113" s="271"/>
    </row>
    <row r="114" spans="4:17" s="125" customForma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/>
      <c r="N114" s="271"/>
      <c r="O114" s="271"/>
      <c r="P114" s="271"/>
      <c r="Q114" s="271"/>
    </row>
    <row r="115" spans="4:17" s="125" customForma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/>
      <c r="N115" s="271"/>
      <c r="O115" s="271"/>
      <c r="P115" s="271"/>
      <c r="Q115" s="271"/>
    </row>
    <row r="116" spans="4:17" s="125" customForma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/>
      <c r="N116" s="271"/>
      <c r="O116" s="271"/>
      <c r="P116" s="271"/>
      <c r="Q116" s="271"/>
    </row>
    <row r="117" spans="4:17" s="125" customForma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/>
      <c r="N117" s="271"/>
      <c r="O117" s="271"/>
      <c r="P117" s="271"/>
      <c r="Q117" s="271"/>
    </row>
    <row r="118" spans="4:17" s="125" customForma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/>
      <c r="N118" s="271"/>
      <c r="O118" s="271"/>
      <c r="P118" s="271"/>
      <c r="Q118" s="271"/>
    </row>
    <row r="119" spans="4:17" s="125" customForma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/>
      <c r="N119" s="271"/>
      <c r="O119" s="271"/>
      <c r="P119" s="271"/>
      <c r="Q119" s="271"/>
    </row>
    <row r="120" spans="4:17" s="125" customForma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/>
      <c r="N120" s="271"/>
      <c r="O120" s="271"/>
      <c r="P120" s="271"/>
      <c r="Q120" s="271"/>
    </row>
    <row r="121" spans="4:17" s="125" customForma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/>
      <c r="N121" s="271"/>
      <c r="O121" s="271"/>
      <c r="P121" s="271"/>
      <c r="Q121" s="271"/>
    </row>
    <row r="122" spans="4:17" s="125" customForma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/>
      <c r="N122" s="271"/>
      <c r="O122" s="271"/>
      <c r="P122" s="271"/>
      <c r="Q122" s="271"/>
    </row>
    <row r="123" spans="4:17" s="125" customForma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/>
      <c r="N123" s="271"/>
      <c r="O123" s="271"/>
      <c r="P123" s="271"/>
      <c r="Q123" s="271"/>
    </row>
    <row r="124" spans="4:17" s="125" customForma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/>
      <c r="N124" s="271"/>
      <c r="O124" s="271"/>
      <c r="P124" s="271"/>
      <c r="Q124" s="271"/>
    </row>
    <row r="125" spans="4:17" s="125" customForma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/>
      <c r="N125" s="271"/>
      <c r="O125" s="271"/>
      <c r="P125" s="271"/>
      <c r="Q125" s="271"/>
    </row>
    <row r="126" spans="4:17" s="125" customForma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/>
      <c r="N126" s="271"/>
      <c r="O126" s="271"/>
      <c r="P126" s="271"/>
      <c r="Q126" s="271"/>
    </row>
    <row r="127" spans="4:17" s="125" customForma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/>
      <c r="N127" s="271"/>
      <c r="O127" s="271"/>
      <c r="P127" s="271"/>
      <c r="Q127" s="271"/>
    </row>
    <row r="128" spans="4:17" s="125" customForma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/>
      <c r="N128" s="271"/>
      <c r="O128" s="271"/>
      <c r="P128" s="271"/>
      <c r="Q128" s="271"/>
    </row>
    <row r="129" spans="4:17" s="125" customForma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/>
      <c r="N129" s="271"/>
      <c r="O129" s="271"/>
      <c r="P129" s="271"/>
      <c r="Q129" s="271"/>
    </row>
    <row r="130" spans="4:17" s="125" customFormat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/>
      <c r="N130" s="271"/>
      <c r="O130" s="271"/>
      <c r="P130" s="271"/>
      <c r="Q130" s="271"/>
    </row>
    <row r="131" spans="4:17" s="125" customFormat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/>
      <c r="N131" s="271"/>
      <c r="O131" s="271"/>
      <c r="P131" s="271"/>
      <c r="Q131" s="271"/>
    </row>
  </sheetData>
  <mergeCells count="5">
    <mergeCell ref="N5:Q5"/>
    <mergeCell ref="D5:G5"/>
    <mergeCell ref="I5:L5"/>
    <mergeCell ref="A1:P1"/>
    <mergeCell ref="A3:L3"/>
  </mergeCells>
  <phoneticPr fontId="1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E47" sqref="E47"/>
    </sheetView>
  </sheetViews>
  <sheetFormatPr defaultRowHeight="15" x14ac:dyDescent="0.25"/>
  <cols>
    <col min="1" max="1" width="11.5703125" customWidth="1"/>
    <col min="2" max="2" width="10.5703125" customWidth="1"/>
    <col min="3" max="3" width="8.7109375" customWidth="1"/>
    <col min="4" max="4" width="1.7109375" customWidth="1"/>
    <col min="5" max="5" width="10.140625" customWidth="1"/>
    <col min="6" max="6" width="7.5703125" style="118" customWidth="1"/>
    <col min="7" max="7" width="7.42578125" style="118" customWidth="1"/>
  </cols>
  <sheetData>
    <row r="1" spans="1:16" ht="45" customHeight="1" x14ac:dyDescent="0.25">
      <c r="A1" s="419" t="s">
        <v>1</v>
      </c>
      <c r="B1" s="420"/>
      <c r="C1" s="420"/>
      <c r="D1" s="420"/>
      <c r="E1" s="420"/>
      <c r="F1" s="420"/>
      <c r="G1" s="420"/>
      <c r="H1" s="420"/>
      <c r="I1" s="420"/>
      <c r="J1" s="348"/>
      <c r="K1" s="348"/>
      <c r="L1" s="348"/>
      <c r="M1" s="348"/>
      <c r="N1" s="348"/>
      <c r="O1" s="348"/>
      <c r="P1" s="348"/>
    </row>
    <row r="2" spans="1:16" x14ac:dyDescent="0.25">
      <c r="E2" s="121"/>
    </row>
    <row r="3" spans="1:16" ht="39" customHeight="1" x14ac:dyDescent="0.25">
      <c r="A3" s="435" t="s">
        <v>27</v>
      </c>
      <c r="B3" s="469"/>
      <c r="C3" s="469"/>
      <c r="D3" s="469"/>
      <c r="E3" s="429"/>
      <c r="F3" s="429"/>
      <c r="G3" s="429"/>
      <c r="H3" s="420"/>
      <c r="I3" s="420"/>
    </row>
    <row r="4" spans="1:16" x14ac:dyDescent="0.25">
      <c r="A4" s="85"/>
      <c r="B4" s="85"/>
      <c r="C4" s="85"/>
      <c r="D4" s="85"/>
      <c r="E4" s="472"/>
      <c r="F4" s="472"/>
      <c r="G4" s="472"/>
    </row>
    <row r="5" spans="1:16" ht="15" customHeight="1" x14ac:dyDescent="0.25">
      <c r="B5" s="125"/>
      <c r="D5" s="64"/>
      <c r="E5" s="473" t="s">
        <v>155</v>
      </c>
      <c r="F5" s="473"/>
      <c r="G5" s="474"/>
    </row>
    <row r="6" spans="1:16" ht="45" customHeight="1" thickBot="1" x14ac:dyDescent="0.3">
      <c r="A6" s="192" t="s">
        <v>71</v>
      </c>
      <c r="B6" s="249" t="s">
        <v>33</v>
      </c>
      <c r="C6" s="192" t="s">
        <v>90</v>
      </c>
      <c r="D6" s="64"/>
      <c r="E6" s="250" t="s">
        <v>441</v>
      </c>
      <c r="F6" s="251" t="s">
        <v>318</v>
      </c>
      <c r="G6" s="251" t="s">
        <v>319</v>
      </c>
    </row>
    <row r="7" spans="1:16" ht="14.25" customHeight="1" x14ac:dyDescent="0.25">
      <c r="A7" s="252"/>
      <c r="B7" s="253"/>
      <c r="C7" s="252"/>
      <c r="D7" s="64"/>
      <c r="E7" s="254"/>
      <c r="F7" s="255"/>
      <c r="G7" s="255"/>
    </row>
    <row r="8" spans="1:16" x14ac:dyDescent="0.25">
      <c r="A8" s="470" t="s">
        <v>320</v>
      </c>
      <c r="B8" s="471"/>
      <c r="C8" s="471"/>
      <c r="D8" s="471"/>
      <c r="E8" s="471"/>
      <c r="F8" s="471"/>
      <c r="G8" s="471"/>
    </row>
    <row r="9" spans="1:16" x14ac:dyDescent="0.25">
      <c r="A9" s="256" t="s">
        <v>321</v>
      </c>
      <c r="B9" s="257">
        <v>39910</v>
      </c>
      <c r="C9" s="258">
        <v>1100</v>
      </c>
      <c r="E9" s="278">
        <v>6.13</v>
      </c>
      <c r="F9" s="259">
        <v>-18.48</v>
      </c>
      <c r="G9" s="259">
        <v>9.51</v>
      </c>
    </row>
    <row r="10" spans="1:16" x14ac:dyDescent="0.25">
      <c r="A10" s="256" t="s">
        <v>211</v>
      </c>
      <c r="B10" s="257">
        <v>39910</v>
      </c>
      <c r="C10" s="258">
        <v>1200</v>
      </c>
      <c r="E10" s="278">
        <v>3.55</v>
      </c>
      <c r="F10" s="259">
        <v>-19.52</v>
      </c>
      <c r="G10" s="259">
        <v>8.75</v>
      </c>
    </row>
    <row r="11" spans="1:16" x14ac:dyDescent="0.25">
      <c r="A11" s="256"/>
      <c r="B11" s="257"/>
      <c r="C11" s="258">
        <v>1200</v>
      </c>
      <c r="E11" s="278">
        <v>2.31</v>
      </c>
      <c r="F11" s="259">
        <v>-20.07</v>
      </c>
      <c r="G11" s="259">
        <v>9.17</v>
      </c>
    </row>
    <row r="12" spans="1:16" x14ac:dyDescent="0.25">
      <c r="A12" s="256"/>
      <c r="B12" s="257"/>
      <c r="C12" s="258">
        <v>1200</v>
      </c>
      <c r="E12" s="278">
        <v>5.53</v>
      </c>
      <c r="F12" s="259">
        <v>-19.79</v>
      </c>
      <c r="G12" s="259">
        <v>8.8699999999999992</v>
      </c>
    </row>
    <row r="13" spans="1:16" x14ac:dyDescent="0.25">
      <c r="A13" s="256" t="s">
        <v>225</v>
      </c>
      <c r="B13" s="257">
        <v>39911</v>
      </c>
      <c r="C13" s="258">
        <v>1100</v>
      </c>
      <c r="E13" s="278">
        <v>5.05</v>
      </c>
      <c r="F13" s="259">
        <v>-18.78</v>
      </c>
      <c r="G13" s="259">
        <v>9.5500000000000007</v>
      </c>
    </row>
    <row r="14" spans="1:16" x14ac:dyDescent="0.25">
      <c r="A14" s="256"/>
      <c r="B14" s="257"/>
      <c r="C14" s="258">
        <v>1100</v>
      </c>
      <c r="E14" s="278">
        <v>5.43</v>
      </c>
      <c r="F14" s="259">
        <v>-18.97</v>
      </c>
      <c r="G14" s="259">
        <v>9.01</v>
      </c>
    </row>
    <row r="15" spans="1:16" x14ac:dyDescent="0.25">
      <c r="A15" s="256"/>
      <c r="B15" s="257"/>
      <c r="C15" s="258">
        <v>1100</v>
      </c>
      <c r="E15" s="278">
        <v>3.8</v>
      </c>
      <c r="F15" s="259">
        <v>-18.71</v>
      </c>
      <c r="G15" s="259">
        <v>9.75</v>
      </c>
    </row>
    <row r="16" spans="1:16" x14ac:dyDescent="0.25">
      <c r="A16" s="256" t="s">
        <v>195</v>
      </c>
      <c r="B16" s="257">
        <v>39911</v>
      </c>
      <c r="C16" s="258">
        <v>1100</v>
      </c>
      <c r="E16" s="278">
        <v>7.93</v>
      </c>
      <c r="F16" s="259">
        <v>-19.059999999999999</v>
      </c>
      <c r="G16" s="259">
        <v>9.17</v>
      </c>
    </row>
    <row r="17" spans="1:7" x14ac:dyDescent="0.25">
      <c r="A17" s="256"/>
      <c r="B17" s="257"/>
      <c r="C17" s="258">
        <v>1100</v>
      </c>
      <c r="E17" s="278">
        <v>7.93</v>
      </c>
      <c r="F17" s="259">
        <v>-19.05</v>
      </c>
      <c r="G17" s="259">
        <v>9.65</v>
      </c>
    </row>
    <row r="18" spans="1:7" x14ac:dyDescent="0.25">
      <c r="A18" s="256"/>
      <c r="B18" s="257"/>
      <c r="C18" s="258">
        <v>1100</v>
      </c>
      <c r="E18" s="278">
        <v>6.49</v>
      </c>
      <c r="F18" s="259">
        <v>-18.87</v>
      </c>
      <c r="G18" s="259">
        <v>9.17</v>
      </c>
    </row>
    <row r="19" spans="1:7" x14ac:dyDescent="0.25">
      <c r="A19" s="256" t="s">
        <v>321</v>
      </c>
      <c r="B19" s="257">
        <v>39939</v>
      </c>
      <c r="C19" s="258">
        <v>1100</v>
      </c>
      <c r="E19" s="278">
        <v>15.11</v>
      </c>
      <c r="F19" s="259">
        <v>-17.12</v>
      </c>
      <c r="G19" s="259">
        <v>10.75</v>
      </c>
    </row>
    <row r="20" spans="1:7" x14ac:dyDescent="0.25">
      <c r="A20" s="256" t="s">
        <v>211</v>
      </c>
      <c r="B20" s="257">
        <v>39939</v>
      </c>
      <c r="C20" s="258">
        <v>1200</v>
      </c>
      <c r="E20" s="278">
        <v>14.21</v>
      </c>
      <c r="F20" s="259">
        <v>-17.010000000000002</v>
      </c>
      <c r="G20" s="259">
        <v>10.07</v>
      </c>
    </row>
    <row r="21" spans="1:7" x14ac:dyDescent="0.25">
      <c r="A21" s="256"/>
      <c r="B21" s="257"/>
      <c r="C21" s="258">
        <v>1200</v>
      </c>
      <c r="E21" s="278">
        <v>13.13</v>
      </c>
      <c r="F21" s="259">
        <v>-17.16</v>
      </c>
      <c r="G21" s="259">
        <v>10.39</v>
      </c>
    </row>
    <row r="22" spans="1:7" x14ac:dyDescent="0.25">
      <c r="A22" s="256" t="s">
        <v>225</v>
      </c>
      <c r="B22" s="257">
        <v>39940</v>
      </c>
      <c r="C22" s="258">
        <v>1100</v>
      </c>
      <c r="E22" s="278">
        <v>25.69</v>
      </c>
      <c r="F22" s="259">
        <v>-16.600000000000001</v>
      </c>
      <c r="G22" s="259">
        <v>11.23</v>
      </c>
    </row>
    <row r="23" spans="1:7" x14ac:dyDescent="0.25">
      <c r="A23" s="256"/>
      <c r="B23" s="257"/>
      <c r="C23" s="258">
        <v>1100</v>
      </c>
      <c r="E23" s="278">
        <v>17.899999999999999</v>
      </c>
      <c r="F23" s="259">
        <v>-16.82</v>
      </c>
      <c r="G23" s="259">
        <v>11.21</v>
      </c>
    </row>
    <row r="24" spans="1:7" x14ac:dyDescent="0.25">
      <c r="A24" s="256"/>
      <c r="B24" s="257"/>
      <c r="C24" s="258">
        <v>1100</v>
      </c>
      <c r="E24" s="278">
        <v>23.8</v>
      </c>
      <c r="F24" s="259">
        <v>-16.739999999999998</v>
      </c>
      <c r="G24" s="259">
        <v>11.03</v>
      </c>
    </row>
    <row r="25" spans="1:7" x14ac:dyDescent="0.25">
      <c r="A25" s="256" t="s">
        <v>195</v>
      </c>
      <c r="B25" s="257">
        <v>39940</v>
      </c>
      <c r="C25" s="258">
        <v>1100</v>
      </c>
      <c r="E25" s="278">
        <v>11.92</v>
      </c>
      <c r="F25" s="259">
        <v>-16.829999999999998</v>
      </c>
      <c r="G25" s="259">
        <v>10.44</v>
      </c>
    </row>
    <row r="26" spans="1:7" x14ac:dyDescent="0.25">
      <c r="A26" s="256"/>
      <c r="B26" s="257"/>
      <c r="C26" s="258">
        <v>1100</v>
      </c>
      <c r="E26" s="278">
        <v>21.32</v>
      </c>
      <c r="F26" s="259">
        <v>-16.989999999999998</v>
      </c>
      <c r="G26" s="259">
        <v>10.6</v>
      </c>
    </row>
    <row r="27" spans="1:7" x14ac:dyDescent="0.25">
      <c r="A27" s="256"/>
      <c r="B27" s="257"/>
      <c r="C27" s="258">
        <v>1100</v>
      </c>
      <c r="E27" s="278">
        <v>13.2</v>
      </c>
      <c r="F27" s="259">
        <v>-16.920000000000002</v>
      </c>
      <c r="G27" s="259">
        <v>10.89</v>
      </c>
    </row>
    <row r="28" spans="1:7" x14ac:dyDescent="0.25">
      <c r="A28" s="256" t="s">
        <v>211</v>
      </c>
      <c r="B28" s="257">
        <v>39965</v>
      </c>
      <c r="C28" s="258">
        <v>1200</v>
      </c>
      <c r="E28" s="278">
        <v>43.37</v>
      </c>
      <c r="F28" s="259">
        <v>-17.37</v>
      </c>
      <c r="G28" s="259">
        <v>9.5500000000000007</v>
      </c>
    </row>
    <row r="29" spans="1:7" x14ac:dyDescent="0.25">
      <c r="A29" s="256"/>
      <c r="B29" s="257"/>
      <c r="C29" s="258">
        <v>1200</v>
      </c>
      <c r="E29" s="278">
        <v>49.77</v>
      </c>
      <c r="F29" s="259">
        <v>-17.41</v>
      </c>
      <c r="G29" s="259">
        <v>9.49</v>
      </c>
    </row>
    <row r="30" spans="1:7" x14ac:dyDescent="0.25">
      <c r="A30" s="256"/>
      <c r="B30" s="257"/>
      <c r="C30" s="258">
        <v>1200</v>
      </c>
      <c r="E30" s="278">
        <v>51.88</v>
      </c>
      <c r="F30" s="259">
        <v>-17.39</v>
      </c>
      <c r="G30" s="259">
        <v>10.29</v>
      </c>
    </row>
    <row r="31" spans="1:7" x14ac:dyDescent="0.25">
      <c r="A31" s="256" t="s">
        <v>225</v>
      </c>
      <c r="B31" s="257">
        <v>39967</v>
      </c>
      <c r="C31" s="258">
        <v>1100</v>
      </c>
      <c r="E31" s="278">
        <v>44.03</v>
      </c>
      <c r="F31" s="259">
        <v>-17.28</v>
      </c>
      <c r="G31" s="259">
        <v>9.8000000000000007</v>
      </c>
    </row>
    <row r="32" spans="1:7" x14ac:dyDescent="0.25">
      <c r="A32" s="256"/>
      <c r="B32" s="257"/>
      <c r="C32" s="258">
        <v>1100</v>
      </c>
      <c r="E32" s="278">
        <v>31.5</v>
      </c>
      <c r="F32" s="259">
        <v>-17.440000000000001</v>
      </c>
      <c r="G32" s="259">
        <v>10.039999999999999</v>
      </c>
    </row>
    <row r="33" spans="1:7" x14ac:dyDescent="0.25">
      <c r="A33" s="256"/>
      <c r="B33" s="257"/>
      <c r="C33" s="258">
        <v>1100</v>
      </c>
      <c r="E33" s="278">
        <v>37.020000000000003</v>
      </c>
      <c r="F33" s="259">
        <v>-17.25</v>
      </c>
      <c r="G33" s="259">
        <v>10.36</v>
      </c>
    </row>
    <row r="35" spans="1:7" x14ac:dyDescent="0.25">
      <c r="A35" s="470" t="s">
        <v>322</v>
      </c>
      <c r="B35" s="471"/>
      <c r="C35" s="471"/>
      <c r="D35" s="471"/>
      <c r="E35" s="471"/>
      <c r="F35" s="471"/>
      <c r="G35" s="471"/>
    </row>
    <row r="36" spans="1:7" x14ac:dyDescent="0.25">
      <c r="A36" s="256" t="s">
        <v>321</v>
      </c>
      <c r="B36" s="257">
        <v>39939</v>
      </c>
      <c r="C36" s="258">
        <v>1100</v>
      </c>
      <c r="E36" s="278">
        <v>25.56</v>
      </c>
      <c r="F36" s="259">
        <v>-16.78</v>
      </c>
      <c r="G36" s="259">
        <v>10.08</v>
      </c>
    </row>
    <row r="37" spans="1:7" x14ac:dyDescent="0.25">
      <c r="A37" s="256"/>
      <c r="B37" s="257"/>
      <c r="C37" s="258">
        <v>1100</v>
      </c>
      <c r="E37" s="278">
        <v>17.75</v>
      </c>
      <c r="F37" s="259">
        <v>-16.82</v>
      </c>
      <c r="G37" s="259">
        <v>10.15</v>
      </c>
    </row>
    <row r="38" spans="1:7" x14ac:dyDescent="0.25">
      <c r="A38" s="256"/>
      <c r="B38" s="257">
        <v>39965</v>
      </c>
      <c r="C38" s="258">
        <v>1100</v>
      </c>
      <c r="E38" s="278">
        <v>24.01</v>
      </c>
      <c r="F38" s="259">
        <v>-17.11</v>
      </c>
      <c r="G38" s="259">
        <v>10.33</v>
      </c>
    </row>
    <row r="39" spans="1:7" x14ac:dyDescent="0.25">
      <c r="A39" s="256" t="s">
        <v>195</v>
      </c>
      <c r="B39" s="257">
        <v>39967</v>
      </c>
      <c r="C39" s="258">
        <v>1130</v>
      </c>
      <c r="E39" s="278">
        <v>34.78</v>
      </c>
      <c r="F39" s="259">
        <v>-17.04</v>
      </c>
      <c r="G39" s="259">
        <v>10.33</v>
      </c>
    </row>
    <row r="40" spans="1:7" x14ac:dyDescent="0.25">
      <c r="A40" s="256"/>
      <c r="B40" s="257"/>
      <c r="C40" s="258">
        <v>1130</v>
      </c>
      <c r="E40" s="278">
        <v>21.99</v>
      </c>
      <c r="F40" s="259">
        <v>-16.989999999999998</v>
      </c>
      <c r="G40" s="259">
        <v>9.16</v>
      </c>
    </row>
    <row r="41" spans="1:7" x14ac:dyDescent="0.25">
      <c r="A41" s="256"/>
      <c r="B41" s="257"/>
      <c r="C41" s="258">
        <v>1130</v>
      </c>
      <c r="E41" s="278">
        <v>31.53</v>
      </c>
      <c r="F41" s="259">
        <v>-17.059999999999999</v>
      </c>
      <c r="G41" s="259">
        <v>10.44</v>
      </c>
    </row>
    <row r="43" spans="1:7" x14ac:dyDescent="0.25">
      <c r="A43" s="470" t="s">
        <v>323</v>
      </c>
      <c r="B43" s="471"/>
      <c r="C43" s="471"/>
      <c r="D43" s="471"/>
      <c r="E43" s="471"/>
      <c r="F43" s="471"/>
      <c r="G43" s="471"/>
    </row>
    <row r="44" spans="1:7" x14ac:dyDescent="0.25">
      <c r="A44" s="256" t="s">
        <v>321</v>
      </c>
      <c r="B44" s="257">
        <v>39965</v>
      </c>
      <c r="C44" s="258">
        <v>1100</v>
      </c>
      <c r="E44" s="362" t="s">
        <v>479</v>
      </c>
      <c r="F44" s="259" t="s">
        <v>185</v>
      </c>
      <c r="G44" s="259" t="s">
        <v>185</v>
      </c>
    </row>
    <row r="45" spans="1:7" x14ac:dyDescent="0.25">
      <c r="A45" s="256"/>
      <c r="B45" s="257"/>
      <c r="C45" s="258">
        <v>1100</v>
      </c>
      <c r="E45" s="362" t="s">
        <v>479</v>
      </c>
      <c r="F45" s="259" t="s">
        <v>185</v>
      </c>
      <c r="G45" s="259" t="s">
        <v>185</v>
      </c>
    </row>
    <row r="46" spans="1:7" x14ac:dyDescent="0.25">
      <c r="A46" s="256"/>
      <c r="B46" s="257"/>
      <c r="C46" s="258">
        <v>1100</v>
      </c>
      <c r="E46" s="362" t="s">
        <v>479</v>
      </c>
      <c r="F46" s="259">
        <v>-19.420000000000002</v>
      </c>
      <c r="G46" s="259">
        <v>10.27</v>
      </c>
    </row>
    <row r="47" spans="1:7" x14ac:dyDescent="0.25">
      <c r="A47" s="256"/>
      <c r="B47" s="257"/>
      <c r="C47" s="258">
        <v>1100</v>
      </c>
      <c r="E47" s="362" t="s">
        <v>479</v>
      </c>
      <c r="F47" s="259">
        <v>-18.350000000000001</v>
      </c>
      <c r="G47" s="259">
        <v>10.36</v>
      </c>
    </row>
    <row r="48" spans="1:7" x14ac:dyDescent="0.25">
      <c r="A48" s="256"/>
      <c r="B48" s="257"/>
      <c r="C48" s="258">
        <v>1100</v>
      </c>
      <c r="E48" s="362" t="s">
        <v>479</v>
      </c>
      <c r="F48" s="277" t="s">
        <v>480</v>
      </c>
      <c r="G48" s="277" t="s">
        <v>480</v>
      </c>
    </row>
    <row r="49" spans="1:7" x14ac:dyDescent="0.25">
      <c r="A49" s="256" t="s">
        <v>195</v>
      </c>
      <c r="B49" s="257">
        <v>39967</v>
      </c>
      <c r="C49" s="258">
        <v>1130</v>
      </c>
      <c r="E49" s="362" t="s">
        <v>479</v>
      </c>
      <c r="F49" s="259" t="s">
        <v>185</v>
      </c>
      <c r="G49" s="259" t="s">
        <v>185</v>
      </c>
    </row>
    <row r="50" spans="1:7" x14ac:dyDescent="0.25">
      <c r="A50" s="261"/>
      <c r="B50" s="262"/>
      <c r="C50" s="262"/>
      <c r="D50" s="260"/>
      <c r="E50" s="260"/>
      <c r="F50" s="351"/>
      <c r="G50" s="351"/>
    </row>
    <row r="51" spans="1:7" x14ac:dyDescent="0.25">
      <c r="A51" s="470" t="s">
        <v>324</v>
      </c>
      <c r="B51" s="471"/>
      <c r="C51" s="471"/>
      <c r="D51" s="471"/>
      <c r="E51" s="471"/>
      <c r="F51" s="471"/>
      <c r="G51" s="471"/>
    </row>
    <row r="52" spans="1:7" x14ac:dyDescent="0.25">
      <c r="A52" s="256" t="s">
        <v>321</v>
      </c>
      <c r="B52" s="257">
        <v>39910</v>
      </c>
      <c r="C52" s="258">
        <v>1100</v>
      </c>
      <c r="E52" s="278">
        <v>6.24</v>
      </c>
      <c r="F52" s="259">
        <v>-19.010000000000002</v>
      </c>
      <c r="G52" s="259">
        <v>9.58</v>
      </c>
    </row>
    <row r="53" spans="1:7" x14ac:dyDescent="0.25">
      <c r="A53" s="216"/>
    </row>
    <row r="54" spans="1:7" x14ac:dyDescent="0.25">
      <c r="A54" s="256"/>
      <c r="B54" s="70"/>
      <c r="C54" s="70"/>
      <c r="D54" s="70"/>
      <c r="E54" s="70"/>
      <c r="F54" s="71"/>
      <c r="G54" s="71"/>
    </row>
    <row r="55" spans="1:7" x14ac:dyDescent="0.25">
      <c r="A55" s="256" t="s">
        <v>481</v>
      </c>
    </row>
    <row r="56" spans="1:7" x14ac:dyDescent="0.25">
      <c r="A56" s="256"/>
    </row>
  </sheetData>
  <mergeCells count="8">
    <mergeCell ref="A1:I1"/>
    <mergeCell ref="A3:I3"/>
    <mergeCell ref="A43:G43"/>
    <mergeCell ref="A51:G51"/>
    <mergeCell ref="E4:G4"/>
    <mergeCell ref="E5:G5"/>
    <mergeCell ref="A8:G8"/>
    <mergeCell ref="A35:G35"/>
  </mergeCells>
  <phoneticPr fontId="1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8"/>
  <sheetViews>
    <sheetView topLeftCell="E1" workbookViewId="0">
      <selection activeCell="AA19" sqref="AA19:AB19"/>
    </sheetView>
  </sheetViews>
  <sheetFormatPr defaultRowHeight="15" x14ac:dyDescent="0.25"/>
  <cols>
    <col min="1" max="1" width="10.85546875" customWidth="1"/>
    <col min="2" max="2" width="8.42578125" customWidth="1"/>
    <col min="3" max="3" width="6" style="118" customWidth="1"/>
    <col min="4" max="4" width="6.85546875" customWidth="1"/>
    <col min="5" max="5" width="1.5703125" style="122" customWidth="1"/>
    <col min="6" max="6" width="10.5703125" style="118" customWidth="1"/>
    <col min="7" max="7" width="8.7109375" customWidth="1"/>
    <col min="8" max="8" width="1.5703125" style="118" customWidth="1"/>
    <col min="9" max="9" width="10" style="120" customWidth="1"/>
    <col min="10" max="10" width="6.140625" customWidth="1"/>
    <col min="11" max="11" width="1.5703125" customWidth="1"/>
    <col min="12" max="12" width="8.85546875" customWidth="1"/>
    <col min="13" max="13" width="10" customWidth="1"/>
    <col min="14" max="14" width="9.7109375" customWidth="1"/>
    <col min="15" max="15" width="9.85546875" customWidth="1"/>
    <col min="16" max="16" width="9.42578125" customWidth="1"/>
    <col min="17" max="17" width="1.5703125" customWidth="1"/>
    <col min="18" max="18" width="7.140625" customWidth="1"/>
    <col min="19" max="19" width="11.42578125" customWidth="1"/>
    <col min="20" max="20" width="1.5703125" customWidth="1"/>
    <col min="21" max="21" width="15.5703125" style="121" customWidth="1"/>
    <col min="22" max="22" width="1.5703125" customWidth="1"/>
    <col min="23" max="23" width="9.85546875" customWidth="1"/>
    <col min="24" max="24" width="8.5703125" customWidth="1"/>
    <col min="25" max="25" width="8" customWidth="1"/>
    <col min="26" max="26" width="1.5703125" customWidth="1"/>
    <col min="27" max="27" width="9.28515625" customWidth="1"/>
    <col min="28" max="28" width="9.85546875" customWidth="1"/>
    <col min="29" max="29" width="18.28515625" customWidth="1"/>
  </cols>
  <sheetData>
    <row r="1" spans="1:28" ht="39.75" customHeight="1" x14ac:dyDescent="0.25">
      <c r="A1" s="419" t="s">
        <v>446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20"/>
      <c r="Q1" s="420"/>
      <c r="R1" s="420"/>
      <c r="S1" s="420"/>
      <c r="T1" s="420"/>
      <c r="U1" s="420"/>
    </row>
    <row r="2" spans="1:28" x14ac:dyDescent="0.25">
      <c r="A2" s="421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</row>
    <row r="3" spans="1:28" ht="41.25" customHeight="1" x14ac:dyDescent="0.25">
      <c r="A3" s="422" t="s">
        <v>440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61"/>
      <c r="X3" s="63"/>
      <c r="Y3" s="63"/>
      <c r="Z3" s="63"/>
      <c r="AA3" s="63"/>
      <c r="AB3" s="63"/>
    </row>
    <row r="4" spans="1:28" s="64" customFormat="1" x14ac:dyDescent="0.25">
      <c r="C4" s="65"/>
      <c r="E4" s="66"/>
      <c r="F4" s="65"/>
      <c r="H4" s="65"/>
      <c r="I4" s="67"/>
      <c r="U4" s="68"/>
    </row>
    <row r="5" spans="1:28" ht="39" customHeight="1" x14ac:dyDescent="0.25">
      <c r="A5" s="69"/>
      <c r="B5" s="70"/>
      <c r="C5" s="70"/>
      <c r="D5" s="71"/>
      <c r="E5" s="70"/>
      <c r="F5" s="423" t="s">
        <v>447</v>
      </c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5"/>
      <c r="T5" s="71"/>
      <c r="U5" s="72" t="s">
        <v>81</v>
      </c>
      <c r="V5" s="70"/>
      <c r="W5" s="426" t="s">
        <v>448</v>
      </c>
      <c r="X5" s="427"/>
      <c r="Y5" s="427"/>
      <c r="Z5" s="427"/>
      <c r="AA5" s="427"/>
      <c r="AB5" s="427"/>
    </row>
    <row r="6" spans="1:28" ht="26.25" customHeight="1" x14ac:dyDescent="0.25">
      <c r="A6" s="73"/>
      <c r="B6" s="64"/>
      <c r="C6" s="64"/>
      <c r="D6" s="65"/>
      <c r="E6" s="64"/>
      <c r="F6" s="415" t="s">
        <v>82</v>
      </c>
      <c r="G6" s="416"/>
      <c r="H6" s="416"/>
      <c r="I6" s="416"/>
      <c r="J6" s="416"/>
      <c r="K6" s="64"/>
      <c r="L6" s="414" t="s">
        <v>83</v>
      </c>
      <c r="M6" s="413"/>
      <c r="N6" s="413"/>
      <c r="O6" s="413"/>
      <c r="P6" s="413"/>
      <c r="Q6" s="64"/>
      <c r="R6" s="414" t="s">
        <v>84</v>
      </c>
      <c r="S6" s="413"/>
      <c r="T6" s="65"/>
      <c r="U6" s="76"/>
      <c r="V6" s="64"/>
      <c r="W6" s="64"/>
      <c r="X6" s="418" t="s">
        <v>85</v>
      </c>
      <c r="Y6" s="417"/>
      <c r="Z6" s="65"/>
      <c r="AA6" s="417" t="s">
        <v>86</v>
      </c>
      <c r="AB6" s="417"/>
    </row>
    <row r="7" spans="1:28" ht="15.75" customHeight="1" x14ac:dyDescent="0.25">
      <c r="A7" s="73"/>
      <c r="B7" s="64"/>
      <c r="C7" s="64"/>
      <c r="D7" s="65"/>
      <c r="E7" s="64"/>
      <c r="F7" s="413" t="s">
        <v>87</v>
      </c>
      <c r="G7" s="413"/>
      <c r="H7" s="64"/>
      <c r="I7" s="414" t="s">
        <v>88</v>
      </c>
      <c r="J7" s="413"/>
      <c r="K7" s="64"/>
      <c r="L7" s="77"/>
      <c r="M7" s="65"/>
      <c r="N7" s="65"/>
      <c r="O7" s="65"/>
      <c r="P7" s="65"/>
      <c r="Q7" s="64"/>
      <c r="R7" s="77"/>
      <c r="S7" s="65"/>
      <c r="T7" s="65"/>
      <c r="U7" s="322"/>
      <c r="V7" s="64"/>
      <c r="W7" s="64"/>
      <c r="X7" s="77"/>
      <c r="Y7" s="65"/>
      <c r="Z7" s="65"/>
      <c r="AA7" s="65"/>
      <c r="AB7" s="65"/>
    </row>
    <row r="8" spans="1:28" s="85" customFormat="1" ht="54.75" customHeight="1" x14ac:dyDescent="0.25">
      <c r="A8" s="78" t="s">
        <v>89</v>
      </c>
      <c r="B8" s="75" t="s">
        <v>33</v>
      </c>
      <c r="C8" s="75" t="s">
        <v>90</v>
      </c>
      <c r="D8" s="75" t="s">
        <v>91</v>
      </c>
      <c r="E8" s="79"/>
      <c r="F8" s="80" t="s">
        <v>92</v>
      </c>
      <c r="G8" s="31" t="s">
        <v>428</v>
      </c>
      <c r="H8" s="79"/>
      <c r="I8" s="31" t="s">
        <v>92</v>
      </c>
      <c r="J8" s="81" t="s">
        <v>93</v>
      </c>
      <c r="K8" s="79"/>
      <c r="L8" s="82" t="s">
        <v>94</v>
      </c>
      <c r="M8" s="82" t="s">
        <v>95</v>
      </c>
      <c r="N8" s="82" t="s">
        <v>96</v>
      </c>
      <c r="O8" s="82" t="s">
        <v>97</v>
      </c>
      <c r="P8" s="82" t="s">
        <v>98</v>
      </c>
      <c r="Q8" s="79"/>
      <c r="R8" s="82" t="s">
        <v>99</v>
      </c>
      <c r="S8" s="83" t="s">
        <v>100</v>
      </c>
      <c r="T8" s="79"/>
      <c r="U8" s="82" t="s">
        <v>2</v>
      </c>
      <c r="V8" s="79"/>
      <c r="W8" s="75" t="s">
        <v>3</v>
      </c>
      <c r="X8" s="74" t="s">
        <v>101</v>
      </c>
      <c r="Y8" s="75" t="s">
        <v>102</v>
      </c>
      <c r="Z8" s="84"/>
      <c r="AA8" s="82" t="s">
        <v>103</v>
      </c>
      <c r="AB8" s="82" t="s">
        <v>104</v>
      </c>
    </row>
    <row r="9" spans="1:28" s="93" customFormat="1" ht="12.75" x14ac:dyDescent="0.2">
      <c r="A9" s="86"/>
      <c r="B9" s="87"/>
      <c r="C9" s="87"/>
      <c r="D9" s="88"/>
      <c r="E9" s="89"/>
      <c r="F9" s="90"/>
      <c r="G9" s="90"/>
      <c r="H9" s="89"/>
      <c r="I9" s="91"/>
      <c r="J9" s="90"/>
      <c r="K9" s="87"/>
      <c r="L9" s="87"/>
      <c r="M9" s="87"/>
      <c r="N9" s="87"/>
      <c r="O9" s="87"/>
      <c r="P9" s="87"/>
      <c r="Q9" s="87"/>
      <c r="R9" s="87"/>
      <c r="S9" s="87"/>
      <c r="T9" s="87"/>
      <c r="U9" s="92"/>
      <c r="V9" s="87"/>
      <c r="W9" s="87"/>
      <c r="X9" s="87"/>
      <c r="Y9" s="87"/>
      <c r="Z9" s="87"/>
      <c r="AA9" s="87"/>
      <c r="AB9" s="87"/>
    </row>
    <row r="10" spans="1:28" s="87" customFormat="1" ht="12.75" x14ac:dyDescent="0.2">
      <c r="A10" s="94" t="s">
        <v>66</v>
      </c>
      <c r="B10" s="95">
        <v>39967</v>
      </c>
      <c r="C10" s="87">
        <v>1430</v>
      </c>
      <c r="D10" s="88" t="s">
        <v>105</v>
      </c>
      <c r="F10" s="96" t="s">
        <v>106</v>
      </c>
      <c r="G10" s="88">
        <v>0.03</v>
      </c>
      <c r="H10" s="88"/>
      <c r="I10" s="96" t="s">
        <v>106</v>
      </c>
      <c r="J10" s="88">
        <v>0.41499999999999998</v>
      </c>
      <c r="L10" s="97">
        <v>41.544618210921442</v>
      </c>
      <c r="M10" s="98">
        <v>3.6351197926880507</v>
      </c>
      <c r="N10" s="98">
        <v>2.162067516458888E-2</v>
      </c>
      <c r="O10" s="98">
        <v>3.7215296259980398E-3</v>
      </c>
      <c r="P10" s="98">
        <v>2.3259825686855731</v>
      </c>
      <c r="R10" s="88">
        <v>4200</v>
      </c>
      <c r="S10" s="88">
        <v>2160</v>
      </c>
      <c r="T10" s="88"/>
      <c r="U10" s="99">
        <v>4</v>
      </c>
      <c r="V10" s="88"/>
      <c r="W10" s="88" t="s">
        <v>4</v>
      </c>
      <c r="X10" s="88">
        <v>47.3</v>
      </c>
      <c r="Y10" s="100">
        <v>20</v>
      </c>
      <c r="Z10" s="88"/>
      <c r="AA10" s="88">
        <v>6.6</v>
      </c>
      <c r="AB10" s="88">
        <v>6.9</v>
      </c>
    </row>
    <row r="11" spans="1:28" s="87" customFormat="1" ht="12.75" x14ac:dyDescent="0.2">
      <c r="A11" s="86"/>
      <c r="B11" s="95"/>
      <c r="C11" s="87">
        <v>1430</v>
      </c>
      <c r="D11" s="88" t="s">
        <v>107</v>
      </c>
      <c r="F11" s="96" t="s">
        <v>106</v>
      </c>
      <c r="G11" s="88">
        <v>0.03</v>
      </c>
      <c r="H11" s="88"/>
      <c r="I11" s="96" t="s">
        <v>106</v>
      </c>
      <c r="J11" s="88">
        <v>0.64</v>
      </c>
      <c r="L11" s="97">
        <v>41.565934074549418</v>
      </c>
      <c r="M11" s="98">
        <v>5.0932650231124814</v>
      </c>
      <c r="N11" s="98">
        <v>2.0659756268384927E-2</v>
      </c>
      <c r="O11" s="98">
        <v>3.5377503852080127E-3</v>
      </c>
      <c r="P11" s="98">
        <v>3.0952227580409679</v>
      </c>
      <c r="R11" s="88" t="s">
        <v>108</v>
      </c>
      <c r="S11" s="88">
        <v>130</v>
      </c>
      <c r="T11" s="88"/>
      <c r="U11" s="101">
        <v>3.9</v>
      </c>
      <c r="V11" s="88"/>
      <c r="W11" s="88"/>
      <c r="X11" s="102" t="s">
        <v>109</v>
      </c>
      <c r="Y11" s="102" t="s">
        <v>109</v>
      </c>
      <c r="Z11" s="88"/>
      <c r="AA11" s="102" t="s">
        <v>109</v>
      </c>
      <c r="AB11" s="102" t="s">
        <v>109</v>
      </c>
    </row>
    <row r="12" spans="1:28" s="87" customFormat="1" ht="12.75" x14ac:dyDescent="0.2">
      <c r="A12" s="94" t="s">
        <v>110</v>
      </c>
      <c r="B12" s="95">
        <v>39965</v>
      </c>
      <c r="C12" s="87">
        <v>1500</v>
      </c>
      <c r="D12" s="88" t="s">
        <v>105</v>
      </c>
      <c r="F12" s="96" t="s">
        <v>111</v>
      </c>
      <c r="G12" s="88">
        <v>0.76</v>
      </c>
      <c r="H12" s="88"/>
      <c r="I12" s="96" t="s">
        <v>112</v>
      </c>
      <c r="J12" s="88">
        <v>5.1999999999999998E-2</v>
      </c>
      <c r="L12" s="103">
        <v>21.263429235037343</v>
      </c>
      <c r="M12" s="104">
        <v>0.87288017929682038</v>
      </c>
      <c r="N12" s="104">
        <v>2.2341364336741845E-2</v>
      </c>
      <c r="O12" s="104">
        <v>4.7093430452444327E-3</v>
      </c>
      <c r="P12" s="104">
        <v>0.70610768482059894</v>
      </c>
      <c r="R12" s="88">
        <v>8900</v>
      </c>
      <c r="S12" s="88">
        <v>420</v>
      </c>
      <c r="T12" s="88"/>
      <c r="U12" s="101">
        <v>4.5999999999999996</v>
      </c>
      <c r="V12" s="88"/>
      <c r="W12" s="88" t="s">
        <v>4</v>
      </c>
      <c r="X12" s="88">
        <v>7.87</v>
      </c>
      <c r="Y12" s="88">
        <v>0.57999999999999996</v>
      </c>
      <c r="Z12" s="88"/>
      <c r="AA12" s="88">
        <v>5.5</v>
      </c>
      <c r="AB12" s="88">
        <v>1.8</v>
      </c>
    </row>
    <row r="13" spans="1:28" s="87" customFormat="1" ht="12.75" x14ac:dyDescent="0.2">
      <c r="A13" s="86"/>
      <c r="B13" s="95"/>
      <c r="C13" s="87">
        <v>1500</v>
      </c>
      <c r="D13" s="88" t="s">
        <v>107</v>
      </c>
      <c r="F13" s="96" t="s">
        <v>111</v>
      </c>
      <c r="G13" s="88">
        <v>1.5</v>
      </c>
      <c r="H13" s="88"/>
      <c r="I13" s="96" t="s">
        <v>112</v>
      </c>
      <c r="J13" s="88">
        <v>5.8999999999999997E-2</v>
      </c>
      <c r="L13" s="103">
        <v>33.369260822865272</v>
      </c>
      <c r="M13" s="104">
        <v>1.3411301582854742</v>
      </c>
      <c r="N13" s="104">
        <v>2.2821823784843823E-2</v>
      </c>
      <c r="O13" s="104">
        <v>7.1673903908110381E-3</v>
      </c>
      <c r="P13" s="104">
        <v>2.0658790426049638</v>
      </c>
      <c r="R13" s="88" t="s">
        <v>108</v>
      </c>
      <c r="S13" s="88">
        <v>500</v>
      </c>
      <c r="T13" s="88"/>
      <c r="U13" s="101">
        <v>4.4000000000000004</v>
      </c>
      <c r="V13" s="88"/>
      <c r="W13" s="88"/>
      <c r="X13" s="102" t="s">
        <v>109</v>
      </c>
      <c r="Y13" s="102" t="s">
        <v>109</v>
      </c>
      <c r="Z13" s="88"/>
      <c r="AA13" s="102" t="s">
        <v>109</v>
      </c>
      <c r="AB13" s="102" t="s">
        <v>109</v>
      </c>
    </row>
    <row r="14" spans="1:28" s="87" customFormat="1" ht="12.75" x14ac:dyDescent="0.2">
      <c r="A14" s="94" t="s">
        <v>113</v>
      </c>
      <c r="B14" s="95">
        <v>39965</v>
      </c>
      <c r="C14" s="87">
        <v>1100</v>
      </c>
      <c r="D14" s="88" t="s">
        <v>105</v>
      </c>
      <c r="F14" s="96" t="s">
        <v>111</v>
      </c>
      <c r="G14" s="88">
        <v>0.05</v>
      </c>
      <c r="H14" s="88"/>
      <c r="I14" s="96" t="s">
        <v>112</v>
      </c>
      <c r="J14" s="98">
        <v>0.33</v>
      </c>
      <c r="L14" s="103">
        <v>53.382616983832072</v>
      </c>
      <c r="M14" s="104">
        <v>10.04649721949853</v>
      </c>
      <c r="N14" s="104">
        <v>2.2101134612690858E-2</v>
      </c>
      <c r="O14" s="104">
        <v>2.6877713965541396E-3</v>
      </c>
      <c r="P14" s="104">
        <v>5.3205636419944256</v>
      </c>
      <c r="R14" s="88" t="s">
        <v>108</v>
      </c>
      <c r="S14" s="88">
        <v>250</v>
      </c>
      <c r="T14" s="88"/>
      <c r="U14" s="99">
        <v>4</v>
      </c>
      <c r="V14" s="88"/>
      <c r="W14" s="88" t="s">
        <v>4</v>
      </c>
      <c r="X14" s="88">
        <v>28.9</v>
      </c>
      <c r="Y14" s="100">
        <v>18</v>
      </c>
      <c r="Z14" s="88"/>
      <c r="AA14" s="88">
        <v>7.5</v>
      </c>
      <c r="AB14" s="105">
        <v>9</v>
      </c>
    </row>
    <row r="15" spans="1:28" s="87" customFormat="1" ht="12.75" x14ac:dyDescent="0.2">
      <c r="A15" s="86"/>
      <c r="B15" s="95"/>
      <c r="C15" s="87">
        <v>1100</v>
      </c>
      <c r="D15" s="88" t="s">
        <v>107</v>
      </c>
      <c r="F15" s="96" t="s">
        <v>111</v>
      </c>
      <c r="G15" s="88">
        <v>0.05</v>
      </c>
      <c r="H15" s="88"/>
      <c r="I15" s="96" t="s">
        <v>112</v>
      </c>
      <c r="J15" s="88">
        <v>0.47499999999999998</v>
      </c>
      <c r="L15" s="103">
        <v>50.780834552684638</v>
      </c>
      <c r="M15" s="104">
        <v>13.523231215856562</v>
      </c>
      <c r="N15" s="104">
        <v>1.9939067096231965E-2</v>
      </c>
      <c r="O15" s="104">
        <v>4.8701498809357053E-3</v>
      </c>
      <c r="P15" s="104">
        <v>7.278460823784453</v>
      </c>
      <c r="R15" s="88">
        <v>10400</v>
      </c>
      <c r="S15" s="88">
        <v>560</v>
      </c>
      <c r="T15" s="88"/>
      <c r="U15" s="101">
        <v>3.9</v>
      </c>
      <c r="V15" s="88"/>
      <c r="W15" s="88"/>
      <c r="X15" s="102" t="s">
        <v>109</v>
      </c>
      <c r="Y15" s="102" t="s">
        <v>109</v>
      </c>
      <c r="Z15" s="88"/>
      <c r="AA15" s="102" t="s">
        <v>109</v>
      </c>
      <c r="AB15" s="102" t="s">
        <v>109</v>
      </c>
    </row>
    <row r="16" spans="1:28" s="87" customFormat="1" ht="12.75" x14ac:dyDescent="0.2">
      <c r="A16" s="94" t="s">
        <v>114</v>
      </c>
      <c r="B16" s="95">
        <v>39969</v>
      </c>
      <c r="C16" s="87">
        <v>1100</v>
      </c>
      <c r="D16" s="88" t="s">
        <v>105</v>
      </c>
      <c r="F16" s="96" t="s">
        <v>115</v>
      </c>
      <c r="G16" s="88">
        <v>0.43</v>
      </c>
      <c r="H16" s="88"/>
      <c r="I16" s="96" t="s">
        <v>115</v>
      </c>
      <c r="J16" s="106">
        <v>7.0000000000000001E-3</v>
      </c>
      <c r="L16" s="97">
        <v>37.942237257793821</v>
      </c>
      <c r="M16" s="98">
        <v>2.6265716486902928</v>
      </c>
      <c r="N16" s="98">
        <v>2.1140215716486908E-2</v>
      </c>
      <c r="O16" s="98">
        <v>5.0079843115282251E-3</v>
      </c>
      <c r="P16" s="98">
        <v>5.0630464982524446</v>
      </c>
      <c r="R16" s="88">
        <v>2600</v>
      </c>
      <c r="S16" s="88">
        <v>680</v>
      </c>
      <c r="T16" s="88"/>
      <c r="U16" s="99">
        <v>4</v>
      </c>
      <c r="V16" s="88"/>
      <c r="W16" s="88" t="s">
        <v>4</v>
      </c>
      <c r="X16" s="88">
        <v>4.47</v>
      </c>
      <c r="Y16" s="88">
        <v>0.63</v>
      </c>
      <c r="Z16" s="88"/>
      <c r="AA16" s="88">
        <v>4.9000000000000004</v>
      </c>
      <c r="AB16" s="88">
        <v>2.2999999999999998</v>
      </c>
    </row>
    <row r="17" spans="1:28" s="87" customFormat="1" ht="12.75" x14ac:dyDescent="0.2">
      <c r="A17" s="86"/>
      <c r="B17" s="95"/>
      <c r="C17" s="87">
        <v>1100</v>
      </c>
      <c r="D17" s="88" t="s">
        <v>107</v>
      </c>
      <c r="F17" s="96" t="s">
        <v>115</v>
      </c>
      <c r="G17" s="88">
        <v>0.52</v>
      </c>
      <c r="H17" s="88"/>
      <c r="I17" s="96" t="s">
        <v>115</v>
      </c>
      <c r="J17" s="106">
        <v>8.9999999999999993E-3</v>
      </c>
      <c r="L17" s="97">
        <v>34.97933221350543</v>
      </c>
      <c r="M17" s="98">
        <v>3.2514119344446004</v>
      </c>
      <c r="N17" s="98">
        <v>1.9218377924079003E-2</v>
      </c>
      <c r="O17" s="98">
        <v>6.0647149460708793E-3</v>
      </c>
      <c r="P17" s="98">
        <v>6.354058133876034</v>
      </c>
      <c r="R17" s="88">
        <v>3400</v>
      </c>
      <c r="S17" s="88">
        <v>910</v>
      </c>
      <c r="T17" s="88"/>
      <c r="U17" s="101">
        <v>4.4000000000000004</v>
      </c>
      <c r="V17" s="88"/>
      <c r="W17" s="88"/>
      <c r="X17" s="102" t="s">
        <v>109</v>
      </c>
      <c r="Y17" s="102" t="s">
        <v>109</v>
      </c>
      <c r="Z17" s="88"/>
      <c r="AA17" s="102" t="s">
        <v>109</v>
      </c>
      <c r="AB17" s="102" t="s">
        <v>109</v>
      </c>
    </row>
    <row r="18" spans="1:28" s="87" customFormat="1" ht="12.75" x14ac:dyDescent="0.2">
      <c r="A18" s="94" t="s">
        <v>69</v>
      </c>
      <c r="B18" s="95">
        <v>39967</v>
      </c>
      <c r="C18" s="87">
        <v>1100</v>
      </c>
      <c r="D18" s="88" t="s">
        <v>105</v>
      </c>
      <c r="F18" s="96" t="s">
        <v>111</v>
      </c>
      <c r="G18" s="88">
        <v>0.06</v>
      </c>
      <c r="H18" s="88"/>
      <c r="I18" s="96" t="s">
        <v>106</v>
      </c>
      <c r="J18" s="88">
        <v>0.77700000000000002</v>
      </c>
      <c r="L18" s="97">
        <v>52.799394206491748</v>
      </c>
      <c r="M18" s="98">
        <v>10.794164434794787</v>
      </c>
      <c r="N18" s="98">
        <v>2.0179296820282952E-2</v>
      </c>
      <c r="O18" s="98">
        <v>6.294438997058411E-3</v>
      </c>
      <c r="P18" s="98">
        <v>16.242644781666151</v>
      </c>
      <c r="R18" s="88" t="s">
        <v>108</v>
      </c>
      <c r="S18" s="88">
        <v>2350</v>
      </c>
      <c r="T18" s="88"/>
      <c r="U18" s="99">
        <v>4</v>
      </c>
      <c r="V18" s="88"/>
      <c r="W18" s="88" t="s">
        <v>4</v>
      </c>
      <c r="X18" s="88">
        <v>41.7</v>
      </c>
      <c r="Y18" s="100">
        <v>15</v>
      </c>
      <c r="Z18" s="88"/>
      <c r="AA18" s="88">
        <v>7.8</v>
      </c>
      <c r="AB18" s="88">
        <v>6.4</v>
      </c>
    </row>
    <row r="19" spans="1:28" s="87" customFormat="1" ht="12.75" x14ac:dyDescent="0.2">
      <c r="A19" s="86"/>
      <c r="B19" s="95"/>
      <c r="C19" s="87">
        <v>1100</v>
      </c>
      <c r="D19" s="106" t="s">
        <v>107</v>
      </c>
      <c r="E19" s="107"/>
      <c r="F19" s="96" t="s">
        <v>115</v>
      </c>
      <c r="G19" s="88">
        <v>0.02</v>
      </c>
      <c r="H19" s="88"/>
      <c r="I19" s="96" t="s">
        <v>116</v>
      </c>
      <c r="J19" s="88">
        <v>0.73299999999999998</v>
      </c>
      <c r="L19" s="97">
        <v>51.32859961616154</v>
      </c>
      <c r="M19" s="98">
        <v>8.3749153102675447</v>
      </c>
      <c r="N19" s="98">
        <v>1.9698837372180981E-2</v>
      </c>
      <c r="O19" s="98">
        <v>6.2025493766633983E-3</v>
      </c>
      <c r="P19" s="98">
        <v>8.9202849179312462</v>
      </c>
      <c r="R19" s="88" t="s">
        <v>108</v>
      </c>
      <c r="S19" s="88">
        <v>1140</v>
      </c>
      <c r="T19" s="88"/>
      <c r="U19" s="99">
        <v>4</v>
      </c>
      <c r="V19" s="88"/>
      <c r="W19" s="88"/>
      <c r="X19" s="102" t="s">
        <v>109</v>
      </c>
      <c r="Y19" s="102" t="s">
        <v>109</v>
      </c>
      <c r="Z19" s="88"/>
      <c r="AA19" s="102" t="s">
        <v>109</v>
      </c>
      <c r="AB19" s="102" t="s">
        <v>109</v>
      </c>
    </row>
    <row r="20" spans="1:28" s="87" customFormat="1" ht="12.75" x14ac:dyDescent="0.2">
      <c r="A20" s="94" t="s">
        <v>117</v>
      </c>
      <c r="B20" s="95">
        <v>39969</v>
      </c>
      <c r="C20" s="87">
        <v>1300</v>
      </c>
      <c r="D20" s="88" t="s">
        <v>105</v>
      </c>
      <c r="F20" s="96" t="s">
        <v>115</v>
      </c>
      <c r="G20" s="88">
        <v>0.6</v>
      </c>
      <c r="H20" s="108"/>
      <c r="I20" s="96" t="s">
        <v>115</v>
      </c>
      <c r="J20" s="106">
        <v>8.0000000000000002E-3</v>
      </c>
      <c r="L20" s="97">
        <v>35.021963940761381</v>
      </c>
      <c r="M20" s="98">
        <v>1.9091265443339407</v>
      </c>
      <c r="N20" s="98">
        <v>1.9698837372180981E-2</v>
      </c>
      <c r="O20" s="98">
        <v>5.6971564644908252E-3</v>
      </c>
      <c r="P20" s="98">
        <v>3.8748983763217271</v>
      </c>
      <c r="R20" s="88">
        <v>3000</v>
      </c>
      <c r="S20" s="88">
        <v>1000</v>
      </c>
      <c r="T20" s="88"/>
      <c r="U20" s="101">
        <v>3.9</v>
      </c>
      <c r="V20" s="88"/>
      <c r="W20" s="88" t="s">
        <v>4</v>
      </c>
      <c r="X20" s="88">
        <v>22.7</v>
      </c>
      <c r="Y20" s="97">
        <v>1.5</v>
      </c>
      <c r="Z20" s="88"/>
      <c r="AA20" s="88">
        <v>4.5999999999999996</v>
      </c>
      <c r="AB20" s="105">
        <v>2</v>
      </c>
    </row>
    <row r="21" spans="1:28" s="87" customFormat="1" ht="12.75" x14ac:dyDescent="0.2">
      <c r="A21" s="86"/>
      <c r="B21" s="95"/>
      <c r="C21" s="87">
        <v>1300</v>
      </c>
      <c r="D21" s="88" t="s">
        <v>107</v>
      </c>
      <c r="F21" s="96" t="s">
        <v>115</v>
      </c>
      <c r="G21" s="88">
        <v>0.57999999999999996</v>
      </c>
      <c r="H21" s="108"/>
      <c r="I21" s="96" t="s">
        <v>115</v>
      </c>
      <c r="J21" s="106">
        <v>4.0000000000000001E-3</v>
      </c>
      <c r="L21" s="97">
        <v>45.488052982096633</v>
      </c>
      <c r="M21" s="98">
        <v>4.0019400756408468</v>
      </c>
      <c r="N21" s="98">
        <v>1.9218377924079003E-2</v>
      </c>
      <c r="O21" s="98">
        <v>5.8349908950833451E-3</v>
      </c>
      <c r="P21" s="98">
        <v>7.1225529354510462</v>
      </c>
      <c r="R21" s="88">
        <v>4000</v>
      </c>
      <c r="S21" s="88">
        <v>2690</v>
      </c>
      <c r="T21" s="88"/>
      <c r="U21" s="101">
        <v>3.6</v>
      </c>
      <c r="V21" s="88"/>
      <c r="W21" s="88"/>
      <c r="X21" s="102" t="s">
        <v>109</v>
      </c>
      <c r="Y21" s="102" t="s">
        <v>109</v>
      </c>
      <c r="Z21" s="102"/>
      <c r="AA21" s="109" t="s">
        <v>109</v>
      </c>
      <c r="AB21" s="109" t="s">
        <v>109</v>
      </c>
    </row>
    <row r="22" spans="1:28" s="87" customFormat="1" ht="12.75" x14ac:dyDescent="0.2">
      <c r="A22" s="110"/>
      <c r="B22" s="111"/>
      <c r="C22" s="112"/>
      <c r="D22" s="113"/>
      <c r="E22" s="112"/>
      <c r="F22" s="114"/>
      <c r="G22" s="113"/>
      <c r="H22" s="112"/>
      <c r="I22" s="114"/>
      <c r="J22" s="113"/>
      <c r="K22" s="112"/>
      <c r="L22" s="112"/>
      <c r="M22" s="112"/>
      <c r="N22" s="112"/>
      <c r="O22" s="112"/>
      <c r="P22" s="112"/>
      <c r="Q22" s="112"/>
      <c r="R22" s="113"/>
      <c r="S22" s="113"/>
      <c r="T22" s="113"/>
      <c r="U22" s="115"/>
      <c r="V22" s="113"/>
      <c r="W22" s="113"/>
      <c r="X22" s="113"/>
      <c r="Y22" s="113"/>
      <c r="Z22" s="113"/>
      <c r="AA22" s="113"/>
      <c r="AB22" s="113"/>
    </row>
    <row r="23" spans="1:28" s="87" customFormat="1" ht="12.75" x14ac:dyDescent="0.2">
      <c r="A23" s="116"/>
      <c r="C23" s="88"/>
      <c r="E23" s="96"/>
      <c r="F23" s="88"/>
      <c r="H23" s="96"/>
      <c r="I23" s="98"/>
      <c r="U23" s="92"/>
    </row>
    <row r="24" spans="1:28" s="87" customFormat="1" ht="12.75" x14ac:dyDescent="0.2">
      <c r="A24" s="350" t="s">
        <v>442</v>
      </c>
      <c r="C24" s="88"/>
      <c r="E24" s="96"/>
      <c r="F24" s="88"/>
      <c r="H24" s="96"/>
      <c r="I24" s="98"/>
      <c r="U24" s="92"/>
    </row>
    <row r="25" spans="1:28" s="87" customFormat="1" ht="12.75" x14ac:dyDescent="0.2">
      <c r="C25" s="88"/>
      <c r="E25" s="96"/>
      <c r="F25" s="88"/>
      <c r="H25" s="96"/>
      <c r="I25" s="98"/>
      <c r="U25" s="92"/>
    </row>
    <row r="26" spans="1:28" s="87" customFormat="1" ht="12.75" x14ac:dyDescent="0.2">
      <c r="C26" s="88"/>
      <c r="E26" s="96"/>
      <c r="F26" s="88"/>
      <c r="H26" s="96"/>
      <c r="I26" s="98"/>
      <c r="U26" s="92"/>
    </row>
    <row r="27" spans="1:28" s="87" customFormat="1" ht="12.75" x14ac:dyDescent="0.2">
      <c r="C27" s="88"/>
      <c r="E27" s="96"/>
      <c r="F27" s="88"/>
      <c r="H27" s="96"/>
      <c r="I27" s="98"/>
      <c r="U27" s="92"/>
    </row>
    <row r="28" spans="1:28" s="64" customFormat="1" x14ac:dyDescent="0.25">
      <c r="C28" s="65"/>
      <c r="E28" s="117"/>
      <c r="F28" s="65"/>
      <c r="H28" s="117"/>
      <c r="I28" s="67"/>
      <c r="U28" s="68"/>
    </row>
    <row r="29" spans="1:28" s="64" customFormat="1" x14ac:dyDescent="0.25">
      <c r="C29" s="65"/>
      <c r="E29" s="117"/>
      <c r="F29" s="65"/>
      <c r="H29" s="117"/>
      <c r="I29" s="67"/>
      <c r="U29" s="68"/>
    </row>
    <row r="30" spans="1:28" s="64" customFormat="1" x14ac:dyDescent="0.25">
      <c r="C30" s="65"/>
      <c r="E30" s="117"/>
      <c r="F30" s="65"/>
      <c r="H30" s="117"/>
      <c r="I30" s="67"/>
      <c r="U30" s="68"/>
    </row>
    <row r="31" spans="1:28" s="64" customFormat="1" x14ac:dyDescent="0.25">
      <c r="C31" s="65"/>
      <c r="E31" s="117"/>
      <c r="F31" s="65"/>
      <c r="H31" s="117"/>
      <c r="I31" s="67"/>
      <c r="U31" s="68"/>
    </row>
    <row r="32" spans="1:28" s="64" customFormat="1" x14ac:dyDescent="0.25">
      <c r="C32" s="65"/>
      <c r="E32" s="117"/>
      <c r="F32" s="65"/>
      <c r="H32" s="117"/>
      <c r="I32" s="67"/>
      <c r="U32" s="68"/>
    </row>
    <row r="33" spans="3:21" s="64" customFormat="1" x14ac:dyDescent="0.25">
      <c r="C33" s="65"/>
      <c r="E33" s="117"/>
      <c r="F33" s="65"/>
      <c r="H33" s="117"/>
      <c r="I33" s="67"/>
      <c r="U33" s="68"/>
    </row>
    <row r="34" spans="3:21" s="64" customFormat="1" x14ac:dyDescent="0.25">
      <c r="C34" s="65"/>
      <c r="E34" s="117"/>
      <c r="F34" s="65"/>
      <c r="H34" s="117"/>
      <c r="I34" s="67"/>
      <c r="U34" s="68"/>
    </row>
    <row r="35" spans="3:21" x14ac:dyDescent="0.25">
      <c r="E35" s="119"/>
      <c r="H35" s="119"/>
    </row>
    <row r="36" spans="3:21" x14ac:dyDescent="0.25">
      <c r="E36" s="119"/>
      <c r="H36" s="119"/>
    </row>
    <row r="37" spans="3:21" x14ac:dyDescent="0.25">
      <c r="E37" s="119"/>
      <c r="H37" s="119"/>
    </row>
    <row r="38" spans="3:21" x14ac:dyDescent="0.25">
      <c r="E38" s="119"/>
      <c r="H38" s="119"/>
    </row>
    <row r="39" spans="3:21" x14ac:dyDescent="0.25">
      <c r="E39" s="119"/>
      <c r="H39" s="119"/>
    </row>
    <row r="40" spans="3:21" x14ac:dyDescent="0.25">
      <c r="E40" s="119"/>
      <c r="H40" s="119"/>
    </row>
    <row r="41" spans="3:21" x14ac:dyDescent="0.25">
      <c r="H41" s="119"/>
    </row>
    <row r="42" spans="3:21" x14ac:dyDescent="0.25">
      <c r="H42" s="119"/>
    </row>
    <row r="43" spans="3:21" x14ac:dyDescent="0.25">
      <c r="H43" s="119"/>
    </row>
    <row r="44" spans="3:21" x14ac:dyDescent="0.25">
      <c r="H44" s="119"/>
    </row>
    <row r="45" spans="3:21" x14ac:dyDescent="0.25">
      <c r="H45" s="119"/>
    </row>
    <row r="46" spans="3:21" x14ac:dyDescent="0.25">
      <c r="H46" s="119"/>
    </row>
    <row r="47" spans="3:21" x14ac:dyDescent="0.25">
      <c r="H47" s="119"/>
    </row>
    <row r="48" spans="3:21" x14ac:dyDescent="0.25">
      <c r="H48" s="119"/>
    </row>
    <row r="49" spans="8:8" x14ac:dyDescent="0.25">
      <c r="H49" s="119"/>
    </row>
    <row r="50" spans="8:8" x14ac:dyDescent="0.25">
      <c r="H50" s="119"/>
    </row>
    <row r="51" spans="8:8" x14ac:dyDescent="0.25">
      <c r="H51" s="119"/>
    </row>
    <row r="52" spans="8:8" x14ac:dyDescent="0.25">
      <c r="H52" s="119"/>
    </row>
    <row r="53" spans="8:8" x14ac:dyDescent="0.25">
      <c r="H53" s="119"/>
    </row>
    <row r="54" spans="8:8" x14ac:dyDescent="0.25">
      <c r="H54" s="119"/>
    </row>
    <row r="55" spans="8:8" x14ac:dyDescent="0.25">
      <c r="H55" s="119"/>
    </row>
    <row r="56" spans="8:8" x14ac:dyDescent="0.25">
      <c r="H56" s="119"/>
    </row>
    <row r="57" spans="8:8" x14ac:dyDescent="0.25">
      <c r="H57" s="119"/>
    </row>
    <row r="58" spans="8:8" x14ac:dyDescent="0.25">
      <c r="H58" s="119"/>
    </row>
  </sheetData>
  <mergeCells count="12">
    <mergeCell ref="A1:U1"/>
    <mergeCell ref="A2:AB2"/>
    <mergeCell ref="A3:V3"/>
    <mergeCell ref="F5:S5"/>
    <mergeCell ref="W5:AB5"/>
    <mergeCell ref="F7:G7"/>
    <mergeCell ref="I7:J7"/>
    <mergeCell ref="F6:J6"/>
    <mergeCell ref="L6:P6"/>
    <mergeCell ref="AA6:AB6"/>
    <mergeCell ref="R6:S6"/>
    <mergeCell ref="X6:Y6"/>
  </mergeCells>
  <phoneticPr fontId="12" type="noConversion"/>
  <pageMargins left="0.7" right="0.7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A3" sqref="A3:N3"/>
    </sheetView>
  </sheetViews>
  <sheetFormatPr defaultRowHeight="15" x14ac:dyDescent="0.25"/>
  <cols>
    <col min="1" max="1" width="9.7109375" customWidth="1"/>
    <col min="2" max="2" width="5.85546875" style="159" customWidth="1"/>
    <col min="3" max="3" width="4.7109375" customWidth="1"/>
    <col min="4" max="4" width="0.85546875" customWidth="1"/>
    <col min="5" max="7" width="6.7109375" customWidth="1"/>
    <col min="8" max="8" width="0.85546875" customWidth="1"/>
    <col min="9" max="10" width="6.7109375" customWidth="1"/>
    <col min="11" max="11" width="1" customWidth="1"/>
    <col min="12" max="12" width="12.28515625" customWidth="1"/>
    <col min="13" max="13" width="1.140625" customWidth="1"/>
    <col min="14" max="14" width="26.140625" customWidth="1"/>
    <col min="15" max="15" width="19" customWidth="1"/>
  </cols>
  <sheetData>
    <row r="1" spans="1:15" ht="36.75" customHeight="1" x14ac:dyDescent="0.25">
      <c r="A1" s="419" t="s">
        <v>12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15" ht="12" customHeight="1" x14ac:dyDescent="0.25"/>
    <row r="3" spans="1:15" ht="51" customHeight="1" x14ac:dyDescent="0.25">
      <c r="A3" s="428" t="s">
        <v>498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</row>
    <row r="4" spans="1:15" x14ac:dyDescent="0.25">
      <c r="A4" s="123"/>
      <c r="B4" s="124"/>
      <c r="C4" s="125"/>
      <c r="D4" s="125"/>
      <c r="E4" s="123"/>
      <c r="F4" s="123"/>
      <c r="G4" s="123"/>
      <c r="H4" s="125"/>
      <c r="I4" s="125"/>
      <c r="J4" s="125"/>
      <c r="K4" s="125"/>
      <c r="L4" s="125"/>
      <c r="M4" s="125"/>
      <c r="N4" s="125"/>
    </row>
    <row r="5" spans="1:15" s="130" customFormat="1" ht="38.25" customHeight="1" x14ac:dyDescent="0.25">
      <c r="A5" s="126" t="s">
        <v>118</v>
      </c>
      <c r="B5" s="127" t="s">
        <v>119</v>
      </c>
      <c r="C5" s="126" t="s">
        <v>90</v>
      </c>
      <c r="D5" s="128"/>
      <c r="E5" s="430" t="s">
        <v>120</v>
      </c>
      <c r="F5" s="430"/>
      <c r="G5" s="430"/>
      <c r="H5" s="128"/>
      <c r="I5" s="431" t="s">
        <v>121</v>
      </c>
      <c r="J5" s="431"/>
      <c r="K5" s="128"/>
      <c r="L5" s="129" t="s">
        <v>122</v>
      </c>
      <c r="M5" s="128"/>
      <c r="N5" s="126" t="s">
        <v>123</v>
      </c>
    </row>
    <row r="6" spans="1:15" s="130" customFormat="1" ht="24.75" x14ac:dyDescent="0.25">
      <c r="A6" s="131"/>
      <c r="B6" s="132"/>
      <c r="C6" s="133"/>
      <c r="D6" s="133"/>
      <c r="E6" s="131" t="s">
        <v>124</v>
      </c>
      <c r="F6" s="134" t="s">
        <v>125</v>
      </c>
      <c r="G6" s="131" t="s">
        <v>126</v>
      </c>
      <c r="H6" s="133"/>
      <c r="I6" s="131" t="s">
        <v>127</v>
      </c>
      <c r="J6" s="131" t="s">
        <v>128</v>
      </c>
      <c r="K6" s="131"/>
      <c r="L6" s="131"/>
      <c r="M6" s="133"/>
      <c r="N6" s="133"/>
    </row>
    <row r="7" spans="1:15" x14ac:dyDescent="0.25">
      <c r="A7" s="135" t="s">
        <v>129</v>
      </c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5" x14ac:dyDescent="0.25">
      <c r="A8" s="138">
        <v>39968</v>
      </c>
      <c r="B8" s="139">
        <v>3</v>
      </c>
      <c r="C8" s="139">
        <v>1425</v>
      </c>
      <c r="D8" s="137"/>
      <c r="E8" s="139" t="s">
        <v>74</v>
      </c>
      <c r="F8" s="139" t="s">
        <v>74</v>
      </c>
      <c r="G8" s="139" t="s">
        <v>74</v>
      </c>
      <c r="H8" s="137"/>
      <c r="I8" s="140">
        <v>0.99</v>
      </c>
      <c r="J8" s="139" t="s">
        <v>74</v>
      </c>
      <c r="K8" s="137"/>
      <c r="L8" s="141">
        <v>0.59</v>
      </c>
      <c r="M8" s="137"/>
      <c r="N8" s="139" t="s">
        <v>74</v>
      </c>
      <c r="O8" s="142"/>
    </row>
    <row r="9" spans="1:15" x14ac:dyDescent="0.25">
      <c r="A9" s="135"/>
      <c r="B9" s="139"/>
      <c r="C9" s="139"/>
      <c r="D9" s="137"/>
      <c r="E9" s="137"/>
      <c r="F9" s="137"/>
      <c r="G9" s="137"/>
      <c r="H9" s="137"/>
      <c r="I9" s="140"/>
      <c r="J9" s="137"/>
      <c r="K9" s="137"/>
      <c r="L9" s="141"/>
      <c r="M9" s="137"/>
      <c r="N9" s="137"/>
      <c r="O9" s="142"/>
    </row>
    <row r="10" spans="1:15" x14ac:dyDescent="0.25">
      <c r="A10" s="135" t="s">
        <v>130</v>
      </c>
      <c r="B10" s="139"/>
      <c r="C10" s="139"/>
      <c r="D10" s="137"/>
      <c r="E10" s="137"/>
      <c r="F10" s="137"/>
      <c r="G10" s="137"/>
      <c r="H10" s="137"/>
      <c r="I10" s="140"/>
      <c r="J10" s="137"/>
      <c r="K10" s="137"/>
      <c r="L10" s="141"/>
      <c r="M10" s="137"/>
      <c r="N10" s="137"/>
      <c r="O10" s="142"/>
    </row>
    <row r="11" spans="1:15" x14ac:dyDescent="0.25">
      <c r="A11" s="138">
        <v>39966</v>
      </c>
      <c r="B11" s="139">
        <v>0</v>
      </c>
      <c r="C11" s="139">
        <v>1220</v>
      </c>
      <c r="D11" s="137"/>
      <c r="E11" s="143">
        <v>0.35199999999999998</v>
      </c>
      <c r="F11" s="139" t="s">
        <v>74</v>
      </c>
      <c r="G11" s="144" t="s">
        <v>74</v>
      </c>
      <c r="H11" s="137"/>
      <c r="I11" s="140">
        <v>3.01</v>
      </c>
      <c r="J11" s="139" t="s">
        <v>74</v>
      </c>
      <c r="K11" s="137"/>
      <c r="L11" s="141">
        <v>2.1</v>
      </c>
      <c r="M11" s="137"/>
      <c r="N11" s="137" t="s">
        <v>131</v>
      </c>
      <c r="O11" s="142"/>
    </row>
    <row r="12" spans="1:15" ht="24.75" x14ac:dyDescent="0.25">
      <c r="A12" s="138">
        <v>39967</v>
      </c>
      <c r="B12" s="139">
        <v>1</v>
      </c>
      <c r="C12" s="139">
        <v>1010</v>
      </c>
      <c r="D12" s="137"/>
      <c r="E12" s="145">
        <v>0.14499999999999999</v>
      </c>
      <c r="F12" s="146">
        <v>0.224</v>
      </c>
      <c r="G12" s="147">
        <v>1.6299999999999999E-2</v>
      </c>
      <c r="H12" s="137"/>
      <c r="I12" s="140">
        <v>3.19</v>
      </c>
      <c r="J12" s="139" t="s">
        <v>74</v>
      </c>
      <c r="K12" s="137"/>
      <c r="L12" s="148">
        <v>0.05</v>
      </c>
      <c r="M12" s="137"/>
      <c r="N12" s="149" t="s">
        <v>132</v>
      </c>
      <c r="O12" s="142"/>
    </row>
    <row r="13" spans="1:15" ht="24.75" x14ac:dyDescent="0.25">
      <c r="A13" s="138">
        <v>39968</v>
      </c>
      <c r="B13" s="139">
        <v>2</v>
      </c>
      <c r="C13" s="139">
        <v>1040</v>
      </c>
      <c r="D13" s="137"/>
      <c r="E13" s="145">
        <v>0.13800000000000001</v>
      </c>
      <c r="F13" s="145">
        <v>0.23899999999999999</v>
      </c>
      <c r="G13" s="150">
        <v>1.4500000000000001E-2</v>
      </c>
      <c r="H13" s="137"/>
      <c r="I13" s="140">
        <v>3.63</v>
      </c>
      <c r="J13" s="139" t="s">
        <v>74</v>
      </c>
      <c r="K13" s="137"/>
      <c r="L13" s="141">
        <v>2.2000000000000002</v>
      </c>
      <c r="M13" s="137"/>
      <c r="N13" s="149" t="s">
        <v>133</v>
      </c>
      <c r="O13" s="142"/>
    </row>
    <row r="14" spans="1:15" x14ac:dyDescent="0.25">
      <c r="A14" s="137"/>
      <c r="B14" s="139"/>
      <c r="C14" s="139"/>
      <c r="D14" s="137"/>
      <c r="E14" s="143"/>
      <c r="F14" s="137"/>
      <c r="G14" s="137"/>
      <c r="H14" s="137"/>
      <c r="I14" s="140"/>
      <c r="J14" s="137"/>
      <c r="K14" s="137"/>
      <c r="L14" s="141"/>
      <c r="M14" s="137"/>
      <c r="N14" s="149"/>
      <c r="O14" s="142"/>
    </row>
    <row r="15" spans="1:15" x14ac:dyDescent="0.25">
      <c r="A15" s="135" t="s">
        <v>134</v>
      </c>
      <c r="B15" s="139"/>
      <c r="C15" s="139"/>
      <c r="D15" s="137"/>
      <c r="E15" s="143"/>
      <c r="F15" s="137"/>
      <c r="G15" s="137"/>
      <c r="H15" s="137"/>
      <c r="I15" s="140"/>
      <c r="J15" s="137"/>
      <c r="K15" s="137"/>
      <c r="L15" s="141"/>
      <c r="M15" s="137"/>
      <c r="N15" s="149"/>
      <c r="O15" s="142"/>
    </row>
    <row r="16" spans="1:15" x14ac:dyDescent="0.25">
      <c r="A16" s="138">
        <v>39965</v>
      </c>
      <c r="B16" s="139">
        <v>0</v>
      </c>
      <c r="C16" s="139">
        <v>1450</v>
      </c>
      <c r="D16" s="137"/>
      <c r="E16" s="143">
        <v>0.255</v>
      </c>
      <c r="F16" s="139" t="s">
        <v>74</v>
      </c>
      <c r="G16" s="139" t="s">
        <v>74</v>
      </c>
      <c r="H16" s="137"/>
      <c r="I16" s="140">
        <v>10.4</v>
      </c>
      <c r="J16" s="139" t="s">
        <v>74</v>
      </c>
      <c r="K16" s="137"/>
      <c r="L16" s="141">
        <v>6.7</v>
      </c>
      <c r="M16" s="137"/>
      <c r="N16" s="139" t="s">
        <v>74</v>
      </c>
      <c r="O16" s="142"/>
    </row>
    <row r="17" spans="1:15" x14ac:dyDescent="0.25">
      <c r="A17" s="138">
        <v>39966</v>
      </c>
      <c r="B17" s="139">
        <v>1</v>
      </c>
      <c r="C17" s="139">
        <v>1600</v>
      </c>
      <c r="D17" s="137"/>
      <c r="E17" s="145">
        <v>5.8999999999999997E-2</v>
      </c>
      <c r="F17" s="143">
        <v>0.161</v>
      </c>
      <c r="G17" s="147">
        <v>1.8200000000000001E-2</v>
      </c>
      <c r="H17" s="137"/>
      <c r="I17" s="140" t="s">
        <v>135</v>
      </c>
      <c r="J17" s="139" t="s">
        <v>74</v>
      </c>
      <c r="K17" s="139"/>
      <c r="L17" s="141" t="s">
        <v>135</v>
      </c>
      <c r="M17" s="137"/>
      <c r="N17" s="139" t="s">
        <v>74</v>
      </c>
      <c r="O17" s="142"/>
    </row>
    <row r="18" spans="1:15" ht="24.75" x14ac:dyDescent="0.25">
      <c r="A18" s="138">
        <v>39967</v>
      </c>
      <c r="B18" s="139">
        <v>2</v>
      </c>
      <c r="C18" s="139">
        <v>1020</v>
      </c>
      <c r="D18" s="137"/>
      <c r="E18" s="145">
        <v>0.123</v>
      </c>
      <c r="F18" s="145">
        <v>0.108</v>
      </c>
      <c r="G18" s="150">
        <v>7.3000000000000001E-3</v>
      </c>
      <c r="H18" s="137"/>
      <c r="I18" s="140">
        <v>5.91</v>
      </c>
      <c r="J18" s="139" t="s">
        <v>74</v>
      </c>
      <c r="K18" s="137"/>
      <c r="L18" s="141">
        <v>4.7</v>
      </c>
      <c r="M18" s="137"/>
      <c r="N18" s="149" t="s">
        <v>132</v>
      </c>
      <c r="O18" s="142"/>
    </row>
    <row r="19" spans="1:15" ht="24.75" x14ac:dyDescent="0.25">
      <c r="A19" s="138">
        <v>39968</v>
      </c>
      <c r="B19" s="139">
        <v>3</v>
      </c>
      <c r="C19" s="139">
        <v>1045</v>
      </c>
      <c r="D19" s="137"/>
      <c r="E19" s="145">
        <v>0.13500000000000001</v>
      </c>
      <c r="F19" s="145">
        <v>9.7000000000000003E-2</v>
      </c>
      <c r="G19" s="150">
        <v>5.7000000000000002E-3</v>
      </c>
      <c r="H19" s="137"/>
      <c r="I19" s="140">
        <v>4.75</v>
      </c>
      <c r="J19" s="139" t="s">
        <v>74</v>
      </c>
      <c r="K19" s="137"/>
      <c r="L19" s="141">
        <v>4.0999999999999996</v>
      </c>
      <c r="M19" s="137"/>
      <c r="N19" s="149" t="s">
        <v>133</v>
      </c>
      <c r="O19" s="142"/>
    </row>
    <row r="20" spans="1:15" x14ac:dyDescent="0.25">
      <c r="A20" s="137"/>
      <c r="B20" s="139"/>
      <c r="C20" s="139"/>
      <c r="D20" s="137"/>
      <c r="E20" s="143"/>
      <c r="F20" s="137"/>
      <c r="G20" s="137"/>
      <c r="H20" s="137"/>
      <c r="I20" s="140"/>
      <c r="J20" s="137"/>
      <c r="K20" s="137"/>
      <c r="L20" s="141"/>
      <c r="M20" s="137"/>
      <c r="N20" s="149"/>
      <c r="O20" s="142"/>
    </row>
    <row r="21" spans="1:15" x14ac:dyDescent="0.25">
      <c r="A21" s="135" t="s">
        <v>136</v>
      </c>
      <c r="B21" s="139"/>
      <c r="C21" s="139"/>
      <c r="D21" s="137"/>
      <c r="E21" s="143"/>
      <c r="F21" s="137"/>
      <c r="G21" s="137"/>
      <c r="H21" s="137"/>
      <c r="I21" s="140"/>
      <c r="J21" s="137"/>
      <c r="K21" s="137"/>
      <c r="L21" s="141"/>
      <c r="M21" s="137"/>
      <c r="N21" s="149"/>
      <c r="O21" s="142"/>
    </row>
    <row r="22" spans="1:15" x14ac:dyDescent="0.25">
      <c r="A22" s="138">
        <v>39966</v>
      </c>
      <c r="B22" s="139">
        <v>0</v>
      </c>
      <c r="C22" s="139">
        <v>1230</v>
      </c>
      <c r="D22" s="137"/>
      <c r="E22" s="143">
        <v>0.26300000000000001</v>
      </c>
      <c r="F22" s="139" t="s">
        <v>74</v>
      </c>
      <c r="G22" s="144" t="s">
        <v>74</v>
      </c>
      <c r="H22" s="137"/>
      <c r="I22" s="354" t="s">
        <v>454</v>
      </c>
      <c r="J22" s="139" t="s">
        <v>74</v>
      </c>
      <c r="K22" s="137"/>
      <c r="L22" s="141">
        <v>0.12</v>
      </c>
      <c r="M22" s="137"/>
      <c r="N22" s="139" t="s">
        <v>74</v>
      </c>
      <c r="O22" s="142"/>
    </row>
    <row r="23" spans="1:15" x14ac:dyDescent="0.25">
      <c r="A23" s="138">
        <v>39967</v>
      </c>
      <c r="B23" s="139">
        <v>1</v>
      </c>
      <c r="C23" s="139">
        <v>1030</v>
      </c>
      <c r="D23" s="137"/>
      <c r="E23" s="145">
        <v>0.13100000000000001</v>
      </c>
      <c r="F23" s="143">
        <v>0.14899999999999999</v>
      </c>
      <c r="G23" s="147">
        <v>1.23E-2</v>
      </c>
      <c r="H23" s="137"/>
      <c r="I23" s="140">
        <v>1.56</v>
      </c>
      <c r="J23" s="139" t="s">
        <v>74</v>
      </c>
      <c r="K23" s="137"/>
      <c r="L23" s="141">
        <v>0.96</v>
      </c>
      <c r="M23" s="137"/>
      <c r="N23" s="139" t="s">
        <v>74</v>
      </c>
      <c r="O23" s="142"/>
    </row>
    <row r="24" spans="1:15" ht="24.75" x14ac:dyDescent="0.25">
      <c r="A24" s="151">
        <v>39968</v>
      </c>
      <c r="B24" s="152">
        <v>2</v>
      </c>
      <c r="C24" s="152">
        <v>1050</v>
      </c>
      <c r="D24" s="153"/>
      <c r="E24" s="154">
        <v>0.14000000000000001</v>
      </c>
      <c r="F24" s="154">
        <v>0.156</v>
      </c>
      <c r="G24" s="155">
        <v>8.0999999999999996E-3</v>
      </c>
      <c r="H24" s="153"/>
      <c r="I24" s="156">
        <v>2.34</v>
      </c>
      <c r="J24" s="152" t="s">
        <v>74</v>
      </c>
      <c r="K24" s="153"/>
      <c r="L24" s="157">
        <v>1.5</v>
      </c>
      <c r="M24" s="153"/>
      <c r="N24" s="158" t="s">
        <v>133</v>
      </c>
      <c r="O24" s="142"/>
    </row>
    <row r="25" spans="1:15" x14ac:dyDescent="0.25">
      <c r="A25" s="137"/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25"/>
    </row>
    <row r="26" spans="1:15" x14ac:dyDescent="0.25">
      <c r="A26" s="125"/>
    </row>
  </sheetData>
  <mergeCells count="4">
    <mergeCell ref="A3:N3"/>
    <mergeCell ref="E5:G5"/>
    <mergeCell ref="I5:J5"/>
    <mergeCell ref="A1:O1"/>
  </mergeCells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M28" sqref="M28"/>
    </sheetView>
  </sheetViews>
  <sheetFormatPr defaultColWidth="8.5703125" defaultRowHeight="15" x14ac:dyDescent="0.25"/>
  <cols>
    <col min="1" max="1" width="9.7109375" customWidth="1"/>
    <col min="2" max="2" width="5.85546875" customWidth="1"/>
    <col min="3" max="3" width="4.7109375" customWidth="1"/>
    <col min="4" max="4" width="0.85546875" customWidth="1"/>
    <col min="5" max="5" width="6.7109375" customWidth="1"/>
    <col min="6" max="6" width="7.5703125" customWidth="1"/>
    <col min="7" max="7" width="6.7109375" customWidth="1"/>
    <col min="8" max="8" width="0.85546875" customWidth="1"/>
    <col min="9" max="9" width="10.85546875" customWidth="1"/>
    <col min="10" max="10" width="1" customWidth="1"/>
    <col min="11" max="11" width="12.42578125" customWidth="1"/>
    <col min="12" max="12" width="1.140625" customWidth="1"/>
    <col min="13" max="13" width="23.85546875" customWidth="1"/>
    <col min="14" max="14" width="19" customWidth="1"/>
    <col min="15" max="254" width="8.85546875" customWidth="1"/>
    <col min="255" max="255" width="2.140625" customWidth="1"/>
  </cols>
  <sheetData>
    <row r="1" spans="1:15" ht="34.5" customHeight="1" x14ac:dyDescent="0.25">
      <c r="A1" s="419" t="s">
        <v>11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15" ht="12.75" customHeight="1" x14ac:dyDescent="0.25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</row>
    <row r="3" spans="1:15" ht="48" customHeight="1" x14ac:dyDescent="0.25">
      <c r="A3" s="428" t="s">
        <v>499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</row>
    <row r="4" spans="1:15" x14ac:dyDescent="0.25">
      <c r="A4" s="123"/>
      <c r="B4" s="123"/>
      <c r="C4" s="125"/>
      <c r="D4" s="125"/>
      <c r="E4" s="123"/>
      <c r="F4" s="123"/>
      <c r="G4" s="123"/>
      <c r="H4" s="125"/>
      <c r="I4" s="125"/>
      <c r="J4" s="125"/>
      <c r="K4" s="125"/>
      <c r="L4" s="125"/>
      <c r="M4" s="125"/>
    </row>
    <row r="5" spans="1:15" s="130" customFormat="1" ht="39.75" customHeight="1" x14ac:dyDescent="0.25">
      <c r="A5" s="126" t="s">
        <v>118</v>
      </c>
      <c r="B5" s="127" t="s">
        <v>119</v>
      </c>
      <c r="C5" s="126" t="s">
        <v>90</v>
      </c>
      <c r="D5" s="128"/>
      <c r="E5" s="430" t="s">
        <v>120</v>
      </c>
      <c r="F5" s="430"/>
      <c r="G5" s="430"/>
      <c r="H5" s="128"/>
      <c r="I5" s="129" t="s">
        <v>121</v>
      </c>
      <c r="J5" s="128"/>
      <c r="K5" s="129" t="s">
        <v>122</v>
      </c>
      <c r="L5" s="128"/>
      <c r="M5" s="126" t="s">
        <v>123</v>
      </c>
    </row>
    <row r="6" spans="1:15" s="130" customFormat="1" ht="24.75" x14ac:dyDescent="0.25">
      <c r="A6" s="131"/>
      <c r="B6" s="131"/>
      <c r="C6" s="133"/>
      <c r="D6" s="133"/>
      <c r="E6" s="131" t="s">
        <v>124</v>
      </c>
      <c r="F6" s="134" t="s">
        <v>125</v>
      </c>
      <c r="G6" s="131" t="s">
        <v>126</v>
      </c>
      <c r="H6" s="133"/>
      <c r="I6" s="131"/>
      <c r="J6" s="131"/>
      <c r="K6" s="131"/>
      <c r="L6" s="133"/>
      <c r="M6" s="133"/>
    </row>
    <row r="7" spans="1:15" x14ac:dyDescent="0.25">
      <c r="A7" s="160" t="s">
        <v>129</v>
      </c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</row>
    <row r="8" spans="1:15" s="125" customFormat="1" ht="12" x14ac:dyDescent="0.2">
      <c r="A8" s="164">
        <v>39968</v>
      </c>
      <c r="B8" s="123">
        <v>3</v>
      </c>
      <c r="C8" s="123">
        <v>1430</v>
      </c>
      <c r="E8" s="123" t="s">
        <v>74</v>
      </c>
      <c r="F8" s="123" t="s">
        <v>74</v>
      </c>
      <c r="G8" s="123" t="s">
        <v>74</v>
      </c>
      <c r="I8" s="165">
        <v>0.3</v>
      </c>
      <c r="K8" s="165">
        <v>0.05</v>
      </c>
      <c r="M8" s="123" t="s">
        <v>74</v>
      </c>
      <c r="N8" s="142"/>
    </row>
    <row r="9" spans="1:15" s="125" customFormat="1" ht="12" x14ac:dyDescent="0.2">
      <c r="A9" s="166"/>
      <c r="B9" s="123"/>
      <c r="C9" s="123"/>
      <c r="I9" s="167"/>
      <c r="K9" s="165"/>
      <c r="M9" s="168"/>
      <c r="N9" s="142"/>
    </row>
    <row r="10" spans="1:15" s="125" customFormat="1" ht="12" x14ac:dyDescent="0.2">
      <c r="A10" s="166" t="s">
        <v>130</v>
      </c>
      <c r="B10" s="123"/>
      <c r="C10" s="123"/>
      <c r="I10" s="167"/>
      <c r="K10" s="165"/>
      <c r="M10" s="168"/>
      <c r="N10" s="142"/>
    </row>
    <row r="11" spans="1:15" s="125" customFormat="1" ht="12" x14ac:dyDescent="0.2">
      <c r="A11" s="164">
        <v>39965</v>
      </c>
      <c r="B11" s="123">
        <v>0</v>
      </c>
      <c r="C11" s="123">
        <v>1800</v>
      </c>
      <c r="E11" s="169">
        <v>0.20899999999999999</v>
      </c>
      <c r="F11" s="123" t="s">
        <v>74</v>
      </c>
      <c r="G11" s="123" t="s">
        <v>74</v>
      </c>
      <c r="I11" s="165">
        <v>1.1200000000000001</v>
      </c>
      <c r="K11" s="165" t="s">
        <v>137</v>
      </c>
      <c r="M11" s="123" t="s">
        <v>74</v>
      </c>
      <c r="N11" s="142"/>
    </row>
    <row r="12" spans="1:15" s="125" customFormat="1" ht="12" x14ac:dyDescent="0.2">
      <c r="A12" s="164">
        <v>39966</v>
      </c>
      <c r="B12" s="123">
        <v>1</v>
      </c>
      <c r="C12" s="123">
        <v>1610</v>
      </c>
      <c r="E12" s="170">
        <v>7.1999999999999995E-2</v>
      </c>
      <c r="F12" s="171">
        <v>0.10299999999999999</v>
      </c>
      <c r="G12" s="172">
        <v>7.1000000000000004E-3</v>
      </c>
      <c r="I12" s="165" t="s">
        <v>135</v>
      </c>
      <c r="K12" s="165" t="s">
        <v>135</v>
      </c>
      <c r="M12" s="123" t="s">
        <v>74</v>
      </c>
      <c r="N12" s="142"/>
    </row>
    <row r="13" spans="1:15" s="125" customFormat="1" ht="24" x14ac:dyDescent="0.2">
      <c r="A13" s="164">
        <v>39967</v>
      </c>
      <c r="B13" s="123">
        <v>2</v>
      </c>
      <c r="C13" s="123">
        <v>1150</v>
      </c>
      <c r="E13" s="171">
        <v>1.4610000000000001</v>
      </c>
      <c r="F13" s="170">
        <v>9.6000000000000002E-2</v>
      </c>
      <c r="G13" s="173">
        <v>8.6E-3</v>
      </c>
      <c r="I13" s="174">
        <v>0.96</v>
      </c>
      <c r="K13" s="174">
        <v>7.0000000000000007E-2</v>
      </c>
      <c r="M13" s="168" t="s">
        <v>138</v>
      </c>
      <c r="N13" s="142"/>
    </row>
    <row r="14" spans="1:15" s="125" customFormat="1" ht="12" x14ac:dyDescent="0.2">
      <c r="A14" s="164">
        <v>39968</v>
      </c>
      <c r="B14" s="123">
        <v>3</v>
      </c>
      <c r="C14" s="123">
        <v>1035</v>
      </c>
      <c r="E14" s="171">
        <v>2.8239999999999998</v>
      </c>
      <c r="F14" s="170">
        <v>8.6999999999999994E-2</v>
      </c>
      <c r="G14" s="173">
        <v>9.3799999999999994E-2</v>
      </c>
      <c r="I14" s="174">
        <v>0.53</v>
      </c>
      <c r="K14" s="174">
        <v>0.05</v>
      </c>
      <c r="M14" s="168" t="s">
        <v>139</v>
      </c>
      <c r="N14" s="142"/>
    </row>
    <row r="15" spans="1:15" s="125" customFormat="1" ht="12" x14ac:dyDescent="0.2">
      <c r="B15" s="123"/>
      <c r="C15" s="123"/>
      <c r="E15" s="171"/>
      <c r="F15" s="175"/>
      <c r="G15" s="172"/>
      <c r="I15" s="165"/>
      <c r="K15" s="165"/>
      <c r="M15" s="168"/>
      <c r="N15" s="142"/>
    </row>
    <row r="16" spans="1:15" s="125" customFormat="1" ht="12" x14ac:dyDescent="0.2">
      <c r="A16" s="166" t="s">
        <v>134</v>
      </c>
      <c r="B16" s="123"/>
      <c r="C16" s="123"/>
      <c r="E16" s="171"/>
      <c r="F16" s="175"/>
      <c r="G16" s="172"/>
      <c r="I16" s="165"/>
      <c r="K16" s="165"/>
      <c r="M16" s="168"/>
      <c r="N16" s="142"/>
    </row>
    <row r="17" spans="1:14" s="125" customFormat="1" ht="12" x14ac:dyDescent="0.2">
      <c r="A17" s="164">
        <v>39966</v>
      </c>
      <c r="B17" s="123">
        <v>0</v>
      </c>
      <c r="C17" s="123">
        <v>1240</v>
      </c>
      <c r="E17" s="171">
        <v>0.30499999999999999</v>
      </c>
      <c r="F17" s="123" t="s">
        <v>74</v>
      </c>
      <c r="G17" s="123" t="s">
        <v>74</v>
      </c>
      <c r="I17" s="165">
        <v>0.64</v>
      </c>
      <c r="K17" s="165" t="s">
        <v>137</v>
      </c>
      <c r="M17" s="168" t="s">
        <v>140</v>
      </c>
      <c r="N17" s="142"/>
    </row>
    <row r="18" spans="1:14" s="125" customFormat="1" ht="12" x14ac:dyDescent="0.2">
      <c r="A18" s="164">
        <v>39967</v>
      </c>
      <c r="B18" s="123">
        <v>1</v>
      </c>
      <c r="C18" s="123">
        <v>1200</v>
      </c>
      <c r="E18" s="170">
        <v>0.111</v>
      </c>
      <c r="F18" s="171">
        <v>0.18099999999999999</v>
      </c>
      <c r="G18" s="172">
        <v>2.24E-2</v>
      </c>
      <c r="I18" s="174">
        <v>0.73</v>
      </c>
      <c r="K18" s="174">
        <v>7.0000000000000007E-2</v>
      </c>
      <c r="M18" s="168" t="s">
        <v>141</v>
      </c>
      <c r="N18" s="142"/>
    </row>
    <row r="19" spans="1:14" s="125" customFormat="1" ht="12" x14ac:dyDescent="0.2">
      <c r="A19" s="164">
        <v>39968</v>
      </c>
      <c r="B19" s="123">
        <v>2</v>
      </c>
      <c r="C19" s="123">
        <v>1030</v>
      </c>
      <c r="E19" s="170">
        <v>0.11700000000000001</v>
      </c>
      <c r="F19" s="170">
        <v>0.20399999999999999</v>
      </c>
      <c r="G19" s="173">
        <v>7.1000000000000004E-3</v>
      </c>
      <c r="I19" s="174">
        <v>0.81</v>
      </c>
      <c r="K19" s="174">
        <v>0.06</v>
      </c>
      <c r="M19" s="168" t="s">
        <v>139</v>
      </c>
      <c r="N19" s="142"/>
    </row>
    <row r="20" spans="1:14" s="125" customFormat="1" ht="12" x14ac:dyDescent="0.2">
      <c r="B20" s="123"/>
      <c r="C20" s="123"/>
      <c r="E20" s="171"/>
      <c r="F20" s="175"/>
      <c r="G20" s="172"/>
      <c r="I20" s="165"/>
      <c r="K20" s="165"/>
      <c r="M20" s="168"/>
      <c r="N20" s="142"/>
    </row>
    <row r="21" spans="1:14" s="125" customFormat="1" ht="12" x14ac:dyDescent="0.2">
      <c r="A21" s="166" t="s">
        <v>136</v>
      </c>
      <c r="B21" s="123"/>
      <c r="C21" s="123"/>
      <c r="E21" s="171"/>
      <c r="F21" s="175"/>
      <c r="G21" s="172"/>
      <c r="I21" s="165"/>
      <c r="K21" s="165"/>
      <c r="M21" s="168"/>
      <c r="N21" s="142"/>
    </row>
    <row r="22" spans="1:14" s="125" customFormat="1" ht="12" x14ac:dyDescent="0.2">
      <c r="A22" s="164">
        <v>39966</v>
      </c>
      <c r="B22" s="123">
        <v>0</v>
      </c>
      <c r="C22" s="123">
        <v>1250</v>
      </c>
      <c r="E22" s="171">
        <v>0.35099999999999998</v>
      </c>
      <c r="F22" s="123" t="s">
        <v>74</v>
      </c>
      <c r="G22" s="123" t="s">
        <v>74</v>
      </c>
      <c r="I22" s="165">
        <v>0.5</v>
      </c>
      <c r="K22" s="165">
        <v>0.12</v>
      </c>
      <c r="M22" s="168" t="s">
        <v>142</v>
      </c>
      <c r="N22" s="142"/>
    </row>
    <row r="23" spans="1:14" s="125" customFormat="1" ht="12" x14ac:dyDescent="0.2">
      <c r="A23" s="164">
        <v>39967</v>
      </c>
      <c r="B23" s="123">
        <v>1</v>
      </c>
      <c r="C23" s="123">
        <v>1205</v>
      </c>
      <c r="E23" s="170">
        <v>0.33900000000000002</v>
      </c>
      <c r="F23" s="171">
        <v>0</v>
      </c>
      <c r="G23" s="172">
        <v>8.0000000000000002E-3</v>
      </c>
      <c r="I23" s="174">
        <v>0.56000000000000005</v>
      </c>
      <c r="K23" s="174">
        <v>0.1</v>
      </c>
      <c r="M23" s="168" t="s">
        <v>141</v>
      </c>
      <c r="N23" s="142"/>
    </row>
    <row r="24" spans="1:14" s="125" customFormat="1" ht="12" x14ac:dyDescent="0.2">
      <c r="A24" s="164">
        <v>39968</v>
      </c>
      <c r="B24" s="123">
        <v>2</v>
      </c>
      <c r="C24" s="123">
        <v>1025</v>
      </c>
      <c r="E24" s="170">
        <v>7.4999999999999997E-2</v>
      </c>
      <c r="F24" s="170">
        <v>0.27200000000000002</v>
      </c>
      <c r="G24" s="173">
        <v>5.4999999999999997E-3</v>
      </c>
      <c r="I24" s="165">
        <v>1.34</v>
      </c>
      <c r="K24" s="174">
        <v>0.06</v>
      </c>
      <c r="M24" s="168" t="s">
        <v>139</v>
      </c>
      <c r="N24" s="142"/>
    </row>
    <row r="25" spans="1:14" s="125" customFormat="1" ht="12" x14ac:dyDescent="0.2">
      <c r="A25" s="162"/>
      <c r="B25" s="161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</row>
  </sheetData>
  <mergeCells count="4">
    <mergeCell ref="A2:M2"/>
    <mergeCell ref="A3:M3"/>
    <mergeCell ref="E5:G5"/>
    <mergeCell ref="A1:O1"/>
  </mergeCells>
  <phoneticPr fontId="1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3" sqref="A3:N3"/>
    </sheetView>
  </sheetViews>
  <sheetFormatPr defaultColWidth="2.140625" defaultRowHeight="15" x14ac:dyDescent="0.25"/>
  <cols>
    <col min="1" max="1" width="9.7109375" customWidth="1"/>
    <col min="2" max="2" width="5.85546875" style="159" customWidth="1"/>
    <col min="3" max="3" width="4.7109375" customWidth="1"/>
    <col min="4" max="4" width="0.85546875" customWidth="1"/>
    <col min="5" max="7" width="6.7109375" customWidth="1"/>
    <col min="8" max="8" width="0.85546875" customWidth="1"/>
    <col min="9" max="10" width="6.7109375" customWidth="1"/>
    <col min="11" max="11" width="1" customWidth="1"/>
    <col min="12" max="12" width="12.5703125" customWidth="1"/>
    <col min="13" max="13" width="1.140625" customWidth="1"/>
    <col min="14" max="14" width="26.140625" customWidth="1"/>
    <col min="15" max="15" width="19" customWidth="1"/>
    <col min="16" max="255" width="8.85546875" customWidth="1"/>
  </cols>
  <sheetData>
    <row r="1" spans="1:15" s="130" customFormat="1" ht="32.25" customHeight="1" x14ac:dyDescent="0.25">
      <c r="A1" s="419" t="s">
        <v>13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15" s="130" customFormat="1" ht="11.25" customHeight="1" x14ac:dyDescent="0.2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 ht="52.5" customHeight="1" x14ac:dyDescent="0.25">
      <c r="A3" s="428" t="s">
        <v>500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</row>
    <row r="4" spans="1:15" x14ac:dyDescent="0.25">
      <c r="A4" s="123"/>
      <c r="B4" s="124"/>
      <c r="C4" s="125"/>
      <c r="D4" s="125"/>
      <c r="E4" s="123"/>
      <c r="F4" s="123"/>
      <c r="G4" s="123"/>
      <c r="H4" s="125"/>
      <c r="I4" s="125"/>
      <c r="J4" s="125"/>
      <c r="K4" s="125"/>
      <c r="L4" s="125"/>
      <c r="M4" s="125"/>
      <c r="N4" s="125"/>
    </row>
    <row r="5" spans="1:15" s="130" customFormat="1" ht="39.75" customHeight="1" x14ac:dyDescent="0.25">
      <c r="A5" s="126" t="s">
        <v>118</v>
      </c>
      <c r="B5" s="127" t="s">
        <v>119</v>
      </c>
      <c r="C5" s="126" t="s">
        <v>90</v>
      </c>
      <c r="D5" s="128"/>
      <c r="E5" s="430" t="s">
        <v>120</v>
      </c>
      <c r="F5" s="430"/>
      <c r="G5" s="430"/>
      <c r="H5" s="128"/>
      <c r="I5" s="431" t="s">
        <v>121</v>
      </c>
      <c r="J5" s="431"/>
      <c r="K5" s="128"/>
      <c r="L5" s="129" t="s">
        <v>122</v>
      </c>
      <c r="M5" s="128"/>
      <c r="N5" s="126" t="s">
        <v>123</v>
      </c>
    </row>
    <row r="6" spans="1:15" s="130" customFormat="1" ht="24.75" x14ac:dyDescent="0.25">
      <c r="A6" s="131"/>
      <c r="B6" s="132"/>
      <c r="C6" s="133"/>
      <c r="D6" s="133"/>
      <c r="E6" s="131" t="s">
        <v>124</v>
      </c>
      <c r="F6" s="134" t="s">
        <v>125</v>
      </c>
      <c r="G6" s="131" t="s">
        <v>126</v>
      </c>
      <c r="H6" s="133"/>
      <c r="I6" s="131" t="s">
        <v>127</v>
      </c>
      <c r="J6" s="131" t="s">
        <v>128</v>
      </c>
      <c r="K6" s="131"/>
      <c r="L6" s="131"/>
      <c r="M6" s="133"/>
      <c r="N6" s="133"/>
    </row>
    <row r="7" spans="1:15" x14ac:dyDescent="0.25">
      <c r="A7" s="135" t="s">
        <v>129</v>
      </c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5" x14ac:dyDescent="0.25">
      <c r="A8" s="138">
        <v>39970</v>
      </c>
      <c r="B8" s="139">
        <v>3</v>
      </c>
      <c r="C8" s="139">
        <v>1930</v>
      </c>
      <c r="D8" s="137"/>
      <c r="E8" s="139" t="s">
        <v>74</v>
      </c>
      <c r="F8" s="139" t="s">
        <v>74</v>
      </c>
      <c r="G8" s="139" t="s">
        <v>74</v>
      </c>
      <c r="H8" s="137"/>
      <c r="I8" s="140">
        <v>0.31</v>
      </c>
      <c r="J8" s="139" t="s">
        <v>74</v>
      </c>
      <c r="K8" s="137"/>
      <c r="L8" s="141">
        <v>0.06</v>
      </c>
      <c r="M8" s="137"/>
      <c r="N8" s="139" t="s">
        <v>74</v>
      </c>
      <c r="O8" s="142"/>
    </row>
    <row r="9" spans="1:15" x14ac:dyDescent="0.25">
      <c r="A9" s="135"/>
      <c r="B9" s="139"/>
      <c r="C9" s="139"/>
      <c r="D9" s="137"/>
      <c r="E9" s="137"/>
      <c r="F9" s="137"/>
      <c r="G9" s="137"/>
      <c r="H9" s="137"/>
      <c r="I9" s="140"/>
      <c r="J9" s="137"/>
      <c r="K9" s="137"/>
      <c r="L9" s="141"/>
      <c r="M9" s="137"/>
      <c r="N9" s="137"/>
      <c r="O9" s="142"/>
    </row>
    <row r="10" spans="1:15" x14ac:dyDescent="0.25">
      <c r="A10" s="135" t="s">
        <v>130</v>
      </c>
      <c r="B10" s="139"/>
      <c r="C10" s="139"/>
      <c r="D10" s="137"/>
      <c r="E10" s="137"/>
      <c r="F10" s="137"/>
      <c r="G10" s="137"/>
      <c r="H10" s="137"/>
      <c r="I10" s="140"/>
      <c r="J10" s="137"/>
      <c r="K10" s="137"/>
      <c r="L10" s="141"/>
      <c r="M10" s="137"/>
      <c r="N10" s="137"/>
      <c r="O10" s="142"/>
    </row>
    <row r="11" spans="1:15" x14ac:dyDescent="0.25">
      <c r="A11" s="138">
        <v>39967</v>
      </c>
      <c r="B11" s="139">
        <v>0</v>
      </c>
      <c r="C11" s="139">
        <v>1730</v>
      </c>
      <c r="D11" s="137"/>
      <c r="E11" s="143">
        <v>0.34300000000000003</v>
      </c>
      <c r="F11" s="139" t="s">
        <v>74</v>
      </c>
      <c r="G11" s="139" t="s">
        <v>74</v>
      </c>
      <c r="H11" s="137"/>
      <c r="I11" s="140">
        <v>6.74</v>
      </c>
      <c r="J11" s="139" t="s">
        <v>74</v>
      </c>
      <c r="K11" s="137"/>
      <c r="L11" s="141">
        <v>5.6</v>
      </c>
      <c r="M11" s="137"/>
      <c r="N11" s="139" t="s">
        <v>74</v>
      </c>
      <c r="O11" s="142"/>
    </row>
    <row r="12" spans="1:15" x14ac:dyDescent="0.25">
      <c r="A12" s="138">
        <v>39968</v>
      </c>
      <c r="B12" s="139">
        <v>1</v>
      </c>
      <c r="C12" s="139">
        <v>1510</v>
      </c>
      <c r="D12" s="137"/>
      <c r="E12" s="145">
        <v>0.123</v>
      </c>
      <c r="F12" s="143">
        <v>0.185</v>
      </c>
      <c r="G12" s="147">
        <v>8.0000000000000002E-3</v>
      </c>
      <c r="H12" s="137"/>
      <c r="I12" s="140">
        <v>18.899999999999999</v>
      </c>
      <c r="J12" s="139" t="s">
        <v>74</v>
      </c>
      <c r="K12" s="137"/>
      <c r="L12" s="141">
        <v>16</v>
      </c>
      <c r="M12" s="137"/>
      <c r="N12" s="139" t="s">
        <v>74</v>
      </c>
      <c r="O12" s="142"/>
    </row>
    <row r="13" spans="1:15" x14ac:dyDescent="0.25">
      <c r="A13" s="138">
        <v>39969</v>
      </c>
      <c r="B13" s="139">
        <v>2</v>
      </c>
      <c r="C13" s="139">
        <v>1155</v>
      </c>
      <c r="D13" s="137"/>
      <c r="E13" s="145">
        <v>0.105</v>
      </c>
      <c r="F13" s="145">
        <v>0.22</v>
      </c>
      <c r="G13" s="150">
        <v>1.3100000000000001E-2</v>
      </c>
      <c r="H13" s="137"/>
      <c r="I13" s="140">
        <v>18.600000000000001</v>
      </c>
      <c r="J13" s="139" t="s">
        <v>74</v>
      </c>
      <c r="K13" s="137"/>
      <c r="L13" s="141" t="s">
        <v>135</v>
      </c>
      <c r="M13" s="137"/>
      <c r="N13" s="139" t="s">
        <v>74</v>
      </c>
      <c r="O13" s="142"/>
    </row>
    <row r="14" spans="1:15" ht="24.75" x14ac:dyDescent="0.25">
      <c r="A14" s="138">
        <v>39970</v>
      </c>
      <c r="B14" s="139">
        <v>3</v>
      </c>
      <c r="C14" s="139">
        <v>1750</v>
      </c>
      <c r="D14" s="137"/>
      <c r="E14" s="145">
        <v>0.14399999999999999</v>
      </c>
      <c r="F14" s="145">
        <v>0.193</v>
      </c>
      <c r="G14" s="150">
        <v>1.2999999999999999E-2</v>
      </c>
      <c r="H14" s="137"/>
      <c r="I14" s="140">
        <v>16.7</v>
      </c>
      <c r="J14" s="139" t="s">
        <v>74</v>
      </c>
      <c r="K14" s="137"/>
      <c r="L14" s="141">
        <v>15</v>
      </c>
      <c r="M14" s="137"/>
      <c r="N14" s="149" t="s">
        <v>146</v>
      </c>
      <c r="O14" s="142"/>
    </row>
    <row r="15" spans="1:15" x14ac:dyDescent="0.25">
      <c r="A15" s="137"/>
      <c r="B15" s="139"/>
      <c r="C15" s="139"/>
      <c r="D15" s="137"/>
      <c r="E15" s="143"/>
      <c r="F15" s="137"/>
      <c r="G15" s="137"/>
      <c r="H15" s="137"/>
      <c r="I15" s="140"/>
      <c r="J15" s="137"/>
      <c r="K15" s="137"/>
      <c r="L15" s="141"/>
      <c r="M15" s="137"/>
      <c r="N15" s="149"/>
      <c r="O15" s="142"/>
    </row>
    <row r="16" spans="1:15" x14ac:dyDescent="0.25">
      <c r="A16" s="135" t="s">
        <v>134</v>
      </c>
      <c r="B16" s="139"/>
      <c r="C16" s="139"/>
      <c r="D16" s="137"/>
      <c r="E16" s="143"/>
      <c r="F16" s="137"/>
      <c r="G16" s="137"/>
      <c r="H16" s="137"/>
      <c r="I16" s="140"/>
      <c r="J16" s="137"/>
      <c r="K16" s="137"/>
      <c r="L16" s="141"/>
      <c r="M16" s="137"/>
      <c r="N16" s="149"/>
      <c r="O16" s="142"/>
    </row>
    <row r="17" spans="1:15" x14ac:dyDescent="0.25">
      <c r="A17" s="138">
        <v>39967</v>
      </c>
      <c r="B17" s="139">
        <v>0</v>
      </c>
      <c r="C17" s="139">
        <v>1735</v>
      </c>
      <c r="D17" s="137"/>
      <c r="E17" s="143">
        <v>0.27500000000000002</v>
      </c>
      <c r="F17" s="139" t="s">
        <v>74</v>
      </c>
      <c r="G17" s="139" t="s">
        <v>74</v>
      </c>
      <c r="H17" s="137"/>
      <c r="I17" s="140">
        <v>7.4</v>
      </c>
      <c r="J17" s="139" t="s">
        <v>74</v>
      </c>
      <c r="K17" s="137"/>
      <c r="L17" s="141">
        <v>6.4</v>
      </c>
      <c r="M17" s="137"/>
      <c r="N17" s="139" t="s">
        <v>74</v>
      </c>
      <c r="O17" s="142"/>
    </row>
    <row r="18" spans="1:15" x14ac:dyDescent="0.25">
      <c r="A18" s="138">
        <v>39968</v>
      </c>
      <c r="B18" s="139">
        <v>1</v>
      </c>
      <c r="C18" s="139">
        <v>1515</v>
      </c>
      <c r="D18" s="137"/>
      <c r="E18" s="145">
        <v>0.13200000000000001</v>
      </c>
      <c r="F18" s="143">
        <v>0.124</v>
      </c>
      <c r="G18" s="147">
        <v>0</v>
      </c>
      <c r="H18" s="137"/>
      <c r="I18" s="140">
        <v>21.2</v>
      </c>
      <c r="J18" s="139" t="s">
        <v>74</v>
      </c>
      <c r="K18" s="137"/>
      <c r="L18" s="141">
        <v>16</v>
      </c>
      <c r="M18" s="137"/>
      <c r="N18" s="139" t="s">
        <v>74</v>
      </c>
      <c r="O18" s="142"/>
    </row>
    <row r="19" spans="1:15" x14ac:dyDescent="0.25">
      <c r="A19" s="138">
        <v>39969</v>
      </c>
      <c r="B19" s="139">
        <v>2</v>
      </c>
      <c r="C19" s="139">
        <v>1200</v>
      </c>
      <c r="D19" s="137"/>
      <c r="E19" s="145">
        <v>9.4E-2</v>
      </c>
      <c r="F19" s="145">
        <v>0.19700000000000001</v>
      </c>
      <c r="G19" s="150">
        <v>4.3799999999999999E-2</v>
      </c>
      <c r="H19" s="137"/>
      <c r="I19" s="140">
        <v>19.3</v>
      </c>
      <c r="J19" s="139" t="s">
        <v>74</v>
      </c>
      <c r="K19" s="137"/>
      <c r="L19" s="141">
        <v>14</v>
      </c>
      <c r="M19" s="137"/>
      <c r="N19" s="139" t="s">
        <v>74</v>
      </c>
      <c r="O19" s="142"/>
    </row>
    <row r="20" spans="1:15" ht="24.75" x14ac:dyDescent="0.25">
      <c r="A20" s="138">
        <v>39970</v>
      </c>
      <c r="B20" s="139">
        <v>3</v>
      </c>
      <c r="C20" s="139">
        <v>1755</v>
      </c>
      <c r="D20" s="137"/>
      <c r="E20" s="145">
        <v>0.14799999999999999</v>
      </c>
      <c r="F20" s="145">
        <v>0.14199999999999999</v>
      </c>
      <c r="G20" s="150">
        <v>1.2800000000000001E-2</v>
      </c>
      <c r="H20" s="137"/>
      <c r="I20" s="140">
        <v>15.1</v>
      </c>
      <c r="J20" s="139" t="s">
        <v>74</v>
      </c>
      <c r="K20" s="137"/>
      <c r="L20" s="141">
        <v>14</v>
      </c>
      <c r="M20" s="137"/>
      <c r="N20" s="149" t="s">
        <v>146</v>
      </c>
      <c r="O20" s="142"/>
    </row>
    <row r="21" spans="1:15" x14ac:dyDescent="0.25">
      <c r="A21" s="137"/>
      <c r="B21" s="139"/>
      <c r="C21" s="139"/>
      <c r="D21" s="137"/>
      <c r="E21" s="143"/>
      <c r="F21" s="137"/>
      <c r="G21" s="137"/>
      <c r="H21" s="137"/>
      <c r="I21" s="140"/>
      <c r="J21" s="137"/>
      <c r="K21" s="137"/>
      <c r="L21" s="141"/>
      <c r="M21" s="137"/>
      <c r="N21" s="149"/>
      <c r="O21" s="142"/>
    </row>
    <row r="22" spans="1:15" x14ac:dyDescent="0.25">
      <c r="A22" s="135" t="s">
        <v>136</v>
      </c>
      <c r="B22" s="139"/>
      <c r="C22" s="139"/>
      <c r="D22" s="137"/>
      <c r="E22" s="143"/>
      <c r="F22" s="137"/>
      <c r="G22" s="137"/>
      <c r="H22" s="137"/>
      <c r="I22" s="140"/>
      <c r="J22" s="137"/>
      <c r="K22" s="137"/>
      <c r="L22" s="141"/>
      <c r="M22" s="137"/>
      <c r="N22" s="149"/>
      <c r="O22" s="142"/>
    </row>
    <row r="23" spans="1:15" x14ac:dyDescent="0.25">
      <c r="A23" s="138">
        <v>39967</v>
      </c>
      <c r="B23" s="139">
        <v>0</v>
      </c>
      <c r="C23" s="139">
        <v>1740</v>
      </c>
      <c r="D23" s="137"/>
      <c r="E23" s="143">
        <v>0.27800000000000002</v>
      </c>
      <c r="F23" s="139" t="s">
        <v>74</v>
      </c>
      <c r="G23" s="139" t="s">
        <v>74</v>
      </c>
      <c r="H23" s="137"/>
      <c r="I23" s="140">
        <v>1.24</v>
      </c>
      <c r="J23" s="139" t="s">
        <v>74</v>
      </c>
      <c r="K23" s="137"/>
      <c r="L23" s="141" t="s">
        <v>147</v>
      </c>
      <c r="M23" s="137"/>
      <c r="N23" s="139" t="s">
        <v>74</v>
      </c>
      <c r="O23" s="142"/>
    </row>
    <row r="24" spans="1:15" ht="24.75" x14ac:dyDescent="0.25">
      <c r="A24" s="138">
        <v>39968</v>
      </c>
      <c r="B24" s="139">
        <v>1</v>
      </c>
      <c r="C24" s="139">
        <v>1520</v>
      </c>
      <c r="D24" s="137"/>
      <c r="E24" s="145">
        <v>0.11799999999999999</v>
      </c>
      <c r="F24" s="143">
        <v>0.13800000000000001</v>
      </c>
      <c r="G24" s="147">
        <v>1.8800000000000001E-2</v>
      </c>
      <c r="H24" s="137"/>
      <c r="I24" s="140">
        <v>2.54</v>
      </c>
      <c r="J24" s="139" t="s">
        <v>74</v>
      </c>
      <c r="K24" s="137"/>
      <c r="L24" s="141">
        <v>1.9</v>
      </c>
      <c r="M24" s="137"/>
      <c r="N24" s="149" t="s">
        <v>132</v>
      </c>
      <c r="O24" s="142"/>
    </row>
    <row r="25" spans="1:15" ht="23.25" x14ac:dyDescent="0.25">
      <c r="A25" s="138">
        <v>39969</v>
      </c>
      <c r="B25" s="139">
        <v>2</v>
      </c>
      <c r="C25" s="139">
        <v>1205</v>
      </c>
      <c r="D25" s="137"/>
      <c r="E25" s="145">
        <v>0.123</v>
      </c>
      <c r="F25" s="145">
        <v>0.14899999999999999</v>
      </c>
      <c r="G25" s="150">
        <v>1.6E-2</v>
      </c>
      <c r="H25" s="137"/>
      <c r="I25" s="140">
        <v>1.72</v>
      </c>
      <c r="J25" s="177" t="s">
        <v>148</v>
      </c>
      <c r="K25" s="137"/>
      <c r="L25" s="141">
        <v>1</v>
      </c>
      <c r="M25" s="137"/>
      <c r="N25" s="139" t="s">
        <v>74</v>
      </c>
      <c r="O25" s="142"/>
    </row>
    <row r="26" spans="1:15" ht="24.75" x14ac:dyDescent="0.25">
      <c r="A26" s="151">
        <v>39970</v>
      </c>
      <c r="B26" s="152">
        <v>3</v>
      </c>
      <c r="C26" s="152">
        <v>1800</v>
      </c>
      <c r="D26" s="153"/>
      <c r="E26" s="154">
        <v>0.13700000000000001</v>
      </c>
      <c r="F26" s="154">
        <v>0.14499999999999999</v>
      </c>
      <c r="G26" s="155">
        <v>8.8000000000000005E-3</v>
      </c>
      <c r="H26" s="153"/>
      <c r="I26" s="178">
        <v>1.42</v>
      </c>
      <c r="J26" s="152" t="s">
        <v>74</v>
      </c>
      <c r="K26" s="153"/>
      <c r="L26" s="179">
        <v>0.71</v>
      </c>
      <c r="M26" s="153"/>
      <c r="N26" s="158" t="s">
        <v>146</v>
      </c>
      <c r="O26" s="142"/>
    </row>
    <row r="27" spans="1:15" x14ac:dyDescent="0.25">
      <c r="A27" s="137"/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25"/>
    </row>
  </sheetData>
  <mergeCells count="4">
    <mergeCell ref="A3:N3"/>
    <mergeCell ref="E5:G5"/>
    <mergeCell ref="I5:J5"/>
    <mergeCell ref="A1:O1"/>
  </mergeCells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M12" sqref="M12"/>
    </sheetView>
  </sheetViews>
  <sheetFormatPr defaultColWidth="8.5703125" defaultRowHeight="15" x14ac:dyDescent="0.25"/>
  <cols>
    <col min="1" max="1" width="9.7109375" customWidth="1"/>
    <col min="2" max="2" width="5.85546875" style="118" customWidth="1"/>
    <col min="3" max="3" width="4.7109375" customWidth="1"/>
    <col min="4" max="4" width="0.85546875" customWidth="1"/>
    <col min="5" max="7" width="6.7109375" customWidth="1"/>
    <col min="8" max="8" width="0.85546875" customWidth="1"/>
    <col min="9" max="9" width="11.140625" customWidth="1"/>
    <col min="10" max="10" width="1" customWidth="1"/>
    <col min="11" max="11" width="12" customWidth="1"/>
    <col min="12" max="12" width="1.140625" customWidth="1"/>
    <col min="13" max="13" width="26.140625" customWidth="1"/>
    <col min="14" max="14" width="19" customWidth="1"/>
    <col min="15" max="254" width="8.85546875" customWidth="1"/>
    <col min="255" max="255" width="2.140625" customWidth="1"/>
  </cols>
  <sheetData>
    <row r="1" spans="1:15" ht="31.5" customHeight="1" x14ac:dyDescent="0.25">
      <c r="A1" s="419" t="s">
        <v>16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15" ht="13.5" customHeight="1" x14ac:dyDescent="0.25"/>
    <row r="3" spans="1:15" ht="50.25" customHeight="1" x14ac:dyDescent="0.25">
      <c r="A3" s="428" t="s">
        <v>502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</row>
    <row r="4" spans="1:15" x14ac:dyDescent="0.25">
      <c r="A4" s="123"/>
      <c r="B4" s="123"/>
      <c r="C4" s="125"/>
      <c r="D4" s="125"/>
      <c r="E4" s="123"/>
      <c r="F4" s="123"/>
      <c r="G4" s="123"/>
      <c r="H4" s="125"/>
      <c r="I4" s="125"/>
      <c r="J4" s="125"/>
      <c r="K4" s="125"/>
      <c r="L4" s="125"/>
      <c r="M4" s="125"/>
    </row>
    <row r="5" spans="1:15" s="130" customFormat="1" ht="39.75" customHeight="1" x14ac:dyDescent="0.25">
      <c r="A5" s="126" t="s">
        <v>118</v>
      </c>
      <c r="B5" s="127" t="s">
        <v>119</v>
      </c>
      <c r="C5" s="126" t="s">
        <v>90</v>
      </c>
      <c r="D5" s="128"/>
      <c r="E5" s="430" t="s">
        <v>120</v>
      </c>
      <c r="F5" s="430"/>
      <c r="G5" s="430"/>
      <c r="H5" s="128"/>
      <c r="I5" s="129" t="s">
        <v>121</v>
      </c>
      <c r="J5" s="128"/>
      <c r="K5" s="129" t="s">
        <v>122</v>
      </c>
      <c r="L5" s="128"/>
      <c r="M5" s="126" t="s">
        <v>123</v>
      </c>
    </row>
    <row r="6" spans="1:15" s="130" customFormat="1" ht="24.75" x14ac:dyDescent="0.25">
      <c r="A6" s="131"/>
      <c r="B6" s="131"/>
      <c r="C6" s="133"/>
      <c r="D6" s="133"/>
      <c r="E6" s="131" t="s">
        <v>124</v>
      </c>
      <c r="F6" s="134" t="s">
        <v>125</v>
      </c>
      <c r="G6" s="131" t="s">
        <v>126</v>
      </c>
      <c r="H6" s="133"/>
      <c r="I6" s="131"/>
      <c r="J6" s="131"/>
      <c r="K6" s="131"/>
      <c r="L6" s="133"/>
      <c r="M6" s="133"/>
    </row>
    <row r="7" spans="1:15" x14ac:dyDescent="0.25">
      <c r="A7" s="160" t="s">
        <v>129</v>
      </c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5" s="125" customFormat="1" ht="12" x14ac:dyDescent="0.2">
      <c r="A8" s="164">
        <v>39972</v>
      </c>
      <c r="B8" s="123">
        <v>3</v>
      </c>
      <c r="C8" s="123">
        <v>1525</v>
      </c>
      <c r="E8" s="123" t="s">
        <v>74</v>
      </c>
      <c r="F8" s="123" t="s">
        <v>74</v>
      </c>
      <c r="G8" s="123" t="s">
        <v>74</v>
      </c>
      <c r="I8" s="165">
        <v>0.49</v>
      </c>
      <c r="K8" s="165">
        <v>0.08</v>
      </c>
      <c r="M8" s="123" t="s">
        <v>74</v>
      </c>
      <c r="N8" s="142"/>
    </row>
    <row r="9" spans="1:15" s="125" customFormat="1" ht="12" x14ac:dyDescent="0.2">
      <c r="A9" s="166"/>
      <c r="B9" s="123"/>
      <c r="C9" s="123"/>
      <c r="I9" s="165"/>
      <c r="K9" s="165"/>
      <c r="N9" s="142"/>
    </row>
    <row r="10" spans="1:15" s="125" customFormat="1" ht="12" x14ac:dyDescent="0.2">
      <c r="A10" s="166" t="s">
        <v>130</v>
      </c>
      <c r="B10" s="123"/>
      <c r="C10" s="123"/>
      <c r="I10" s="165"/>
      <c r="K10" s="165"/>
      <c r="N10" s="142"/>
    </row>
    <row r="11" spans="1:15" s="125" customFormat="1" ht="12" x14ac:dyDescent="0.2">
      <c r="A11" s="164">
        <v>39969</v>
      </c>
      <c r="B11" s="123">
        <v>0</v>
      </c>
      <c r="C11" s="123">
        <v>1410</v>
      </c>
      <c r="E11" s="169">
        <v>0.42399999999999999</v>
      </c>
      <c r="F11" s="123" t="s">
        <v>74</v>
      </c>
      <c r="G11" s="123" t="s">
        <v>74</v>
      </c>
      <c r="I11" s="165">
        <v>0.77</v>
      </c>
      <c r="K11" s="165">
        <v>0.18</v>
      </c>
      <c r="M11" s="123" t="s">
        <v>74</v>
      </c>
      <c r="N11" s="142"/>
    </row>
    <row r="12" spans="1:15" s="125" customFormat="1" ht="24" x14ac:dyDescent="0.2">
      <c r="A12" s="164">
        <v>39970</v>
      </c>
      <c r="B12" s="123">
        <v>1</v>
      </c>
      <c r="C12" s="123">
        <v>1845</v>
      </c>
      <c r="E12" s="170">
        <v>0.25600000000000001</v>
      </c>
      <c r="F12" s="171">
        <v>0</v>
      </c>
      <c r="G12" s="125">
        <v>5.8999999999999999E-3</v>
      </c>
      <c r="I12" s="356" t="s">
        <v>456</v>
      </c>
      <c r="K12" s="174">
        <v>0.13</v>
      </c>
      <c r="M12" s="168" t="s">
        <v>132</v>
      </c>
      <c r="N12" s="142"/>
    </row>
    <row r="13" spans="1:15" s="125" customFormat="1" ht="12" x14ac:dyDescent="0.2">
      <c r="A13" s="164">
        <v>39971</v>
      </c>
      <c r="B13" s="123">
        <v>2</v>
      </c>
      <c r="C13" s="123">
        <v>1330</v>
      </c>
      <c r="E13" s="170">
        <v>6.7000000000000004E-2</v>
      </c>
      <c r="F13" s="170">
        <v>0.19400000000000001</v>
      </c>
      <c r="G13" s="173">
        <v>3.3E-3</v>
      </c>
      <c r="I13" s="356" t="s">
        <v>457</v>
      </c>
      <c r="K13" s="174">
        <v>0.06</v>
      </c>
      <c r="M13" s="123" t="s">
        <v>74</v>
      </c>
      <c r="N13" s="142"/>
    </row>
    <row r="14" spans="1:15" s="125" customFormat="1" ht="12" x14ac:dyDescent="0.2">
      <c r="A14" s="164">
        <v>39972</v>
      </c>
      <c r="B14" s="123">
        <v>3</v>
      </c>
      <c r="C14" s="123">
        <v>1507</v>
      </c>
      <c r="E14" s="170">
        <v>0.121</v>
      </c>
      <c r="F14" s="170">
        <v>0.13800000000000001</v>
      </c>
      <c r="G14" s="173">
        <v>4.4000000000000003E-3</v>
      </c>
      <c r="I14" s="174">
        <v>0.49</v>
      </c>
      <c r="K14" s="174" t="s">
        <v>147</v>
      </c>
      <c r="M14" s="123" t="s">
        <v>74</v>
      </c>
      <c r="N14" s="142"/>
    </row>
    <row r="15" spans="1:15" s="125" customFormat="1" ht="12" x14ac:dyDescent="0.2">
      <c r="B15" s="123"/>
      <c r="C15" s="123"/>
      <c r="E15" s="169"/>
      <c r="F15" s="169"/>
      <c r="I15" s="165"/>
      <c r="K15" s="165"/>
      <c r="N15" s="142"/>
    </row>
    <row r="16" spans="1:15" s="125" customFormat="1" ht="12" x14ac:dyDescent="0.2">
      <c r="A16" s="166" t="s">
        <v>134</v>
      </c>
      <c r="B16" s="123"/>
      <c r="C16" s="123"/>
      <c r="E16" s="169"/>
      <c r="F16" s="169"/>
      <c r="I16" s="165"/>
      <c r="K16" s="165"/>
      <c r="N16" s="142"/>
    </row>
    <row r="17" spans="1:14" s="125" customFormat="1" ht="24.75" customHeight="1" x14ac:dyDescent="0.2">
      <c r="A17" s="164">
        <v>39969</v>
      </c>
      <c r="B17" s="123">
        <v>0</v>
      </c>
      <c r="C17" s="123">
        <v>1415</v>
      </c>
      <c r="E17" s="169">
        <v>0.41599999999999998</v>
      </c>
      <c r="F17" s="123" t="s">
        <v>74</v>
      </c>
      <c r="G17" s="123" t="s">
        <v>74</v>
      </c>
      <c r="I17" s="165">
        <v>0.54</v>
      </c>
      <c r="K17" s="165">
        <v>0.13</v>
      </c>
      <c r="M17" s="168" t="s">
        <v>302</v>
      </c>
      <c r="N17" s="142"/>
    </row>
    <row r="18" spans="1:14" s="125" customFormat="1" ht="12" x14ac:dyDescent="0.2">
      <c r="A18" s="164">
        <v>39970</v>
      </c>
      <c r="B18" s="123">
        <v>1</v>
      </c>
      <c r="C18" s="123">
        <v>1850</v>
      </c>
      <c r="E18" s="170">
        <v>0.224</v>
      </c>
      <c r="F18" s="171">
        <v>4.9000000000000002E-2</v>
      </c>
      <c r="G18" s="172">
        <v>1.04E-2</v>
      </c>
      <c r="I18" s="174">
        <v>2.2799999999999998</v>
      </c>
      <c r="K18" s="174">
        <v>0.21</v>
      </c>
      <c r="M18" s="123" t="s">
        <v>74</v>
      </c>
      <c r="N18" s="142"/>
    </row>
    <row r="19" spans="1:14" s="125" customFormat="1" ht="12" x14ac:dyDescent="0.2">
      <c r="A19" s="164">
        <v>39971</v>
      </c>
      <c r="B19" s="123">
        <v>2</v>
      </c>
      <c r="C19" s="123">
        <v>1335</v>
      </c>
      <c r="E19" s="170">
        <v>0.121</v>
      </c>
      <c r="F19" s="170">
        <v>0.16</v>
      </c>
      <c r="G19" s="173">
        <v>5.0000000000000001E-3</v>
      </c>
      <c r="I19" s="174">
        <v>0.75</v>
      </c>
      <c r="K19" s="174">
        <v>0.17</v>
      </c>
      <c r="M19" s="123" t="s">
        <v>74</v>
      </c>
      <c r="N19" s="142"/>
    </row>
    <row r="20" spans="1:14" s="125" customFormat="1" ht="12" x14ac:dyDescent="0.2">
      <c r="A20" s="164">
        <v>39972</v>
      </c>
      <c r="B20" s="123">
        <v>3</v>
      </c>
      <c r="C20" s="123">
        <v>1509</v>
      </c>
      <c r="E20" s="170">
        <v>0.128</v>
      </c>
      <c r="F20" s="170">
        <v>0.16200000000000001</v>
      </c>
      <c r="G20" s="173">
        <v>4.7999999999999996E-3</v>
      </c>
      <c r="I20" s="174">
        <v>0.66</v>
      </c>
      <c r="K20" s="174">
        <v>0.14000000000000001</v>
      </c>
      <c r="M20" s="123" t="s">
        <v>74</v>
      </c>
      <c r="N20" s="142"/>
    </row>
    <row r="21" spans="1:14" s="125" customFormat="1" ht="12" x14ac:dyDescent="0.2">
      <c r="B21" s="123"/>
      <c r="C21" s="123"/>
      <c r="E21" s="169"/>
      <c r="F21" s="169"/>
      <c r="I21" s="165"/>
      <c r="K21" s="165"/>
      <c r="N21" s="142"/>
    </row>
    <row r="22" spans="1:14" s="125" customFormat="1" ht="12" x14ac:dyDescent="0.2">
      <c r="A22" s="166" t="s">
        <v>136</v>
      </c>
      <c r="B22" s="123"/>
      <c r="C22" s="123"/>
      <c r="E22" s="169"/>
      <c r="F22" s="169"/>
      <c r="I22" s="165"/>
      <c r="K22" s="165"/>
      <c r="N22" s="142"/>
    </row>
    <row r="23" spans="1:14" s="125" customFormat="1" ht="12" x14ac:dyDescent="0.2">
      <c r="A23" s="164">
        <v>39969</v>
      </c>
      <c r="B23" s="123">
        <v>0</v>
      </c>
      <c r="C23" s="123">
        <v>1420</v>
      </c>
      <c r="E23" s="171">
        <v>0.42</v>
      </c>
      <c r="F23" s="123" t="s">
        <v>74</v>
      </c>
      <c r="G23" s="123" t="s">
        <v>74</v>
      </c>
      <c r="I23" s="165">
        <v>0.74</v>
      </c>
      <c r="K23" s="165">
        <v>0.22</v>
      </c>
      <c r="M23" s="123" t="s">
        <v>74</v>
      </c>
      <c r="N23" s="142"/>
    </row>
    <row r="24" spans="1:14" s="125" customFormat="1" ht="12" x14ac:dyDescent="0.2">
      <c r="A24" s="164">
        <v>39970</v>
      </c>
      <c r="B24" s="123">
        <v>1</v>
      </c>
      <c r="C24" s="123">
        <v>1855</v>
      </c>
      <c r="E24" s="170">
        <v>0.25600000000000001</v>
      </c>
      <c r="F24" s="171">
        <v>0</v>
      </c>
      <c r="G24" s="172">
        <v>7.0000000000000001E-3</v>
      </c>
      <c r="I24" s="165">
        <v>1.1299999999999999</v>
      </c>
      <c r="K24" s="174">
        <v>0.36</v>
      </c>
      <c r="M24" s="123" t="s">
        <v>74</v>
      </c>
      <c r="N24" s="142"/>
    </row>
    <row r="25" spans="1:14" s="125" customFormat="1" ht="12" x14ac:dyDescent="0.2">
      <c r="A25" s="164">
        <v>39971</v>
      </c>
      <c r="B25" s="123">
        <v>2</v>
      </c>
      <c r="C25" s="123">
        <v>1340</v>
      </c>
      <c r="E25" s="170">
        <v>0.112</v>
      </c>
      <c r="F25" s="170">
        <v>0.16200000000000001</v>
      </c>
      <c r="G25" s="173">
        <v>4.4000000000000003E-3</v>
      </c>
      <c r="I25" s="165">
        <v>1.02</v>
      </c>
      <c r="K25" s="174">
        <v>0.3</v>
      </c>
      <c r="M25" s="123" t="s">
        <v>74</v>
      </c>
      <c r="N25" s="142"/>
    </row>
    <row r="26" spans="1:14" s="125" customFormat="1" ht="12" x14ac:dyDescent="0.2">
      <c r="A26" s="164">
        <v>39972</v>
      </c>
      <c r="B26" s="123">
        <v>3</v>
      </c>
      <c r="C26" s="123">
        <v>1512</v>
      </c>
      <c r="E26" s="170">
        <v>0.13200000000000001</v>
      </c>
      <c r="F26" s="170">
        <v>0.14599999999999999</v>
      </c>
      <c r="G26" s="173">
        <v>2.2000000000000001E-3</v>
      </c>
      <c r="I26" s="174">
        <v>0.82</v>
      </c>
      <c r="K26" s="174">
        <v>0.26</v>
      </c>
      <c r="M26" s="123" t="s">
        <v>74</v>
      </c>
      <c r="N26" s="142"/>
    </row>
    <row r="27" spans="1:14" s="125" customFormat="1" ht="12" x14ac:dyDescent="0.2">
      <c r="A27" s="162"/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</row>
    <row r="28" spans="1:14" s="125" customFormat="1" ht="12" x14ac:dyDescent="0.2">
      <c r="B28" s="123"/>
    </row>
  </sheetData>
  <mergeCells count="3">
    <mergeCell ref="A3:M3"/>
    <mergeCell ref="E5:G5"/>
    <mergeCell ref="A1:O1"/>
  </mergeCells>
  <phoneticPr fontId="12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A3" sqref="A3:M3"/>
    </sheetView>
  </sheetViews>
  <sheetFormatPr defaultColWidth="8.5703125" defaultRowHeight="15" x14ac:dyDescent="0.25"/>
  <cols>
    <col min="1" max="1" width="9.7109375" customWidth="1"/>
    <col min="2" max="2" width="5.85546875" customWidth="1"/>
    <col min="3" max="3" width="4.7109375" customWidth="1"/>
    <col min="4" max="4" width="0.85546875" customWidth="1"/>
    <col min="5" max="7" width="6.7109375" customWidth="1"/>
    <col min="8" max="8" width="0.85546875" customWidth="1"/>
    <col min="9" max="9" width="10.5703125" customWidth="1"/>
    <col min="10" max="10" width="1" customWidth="1"/>
    <col min="11" max="11" width="12.5703125" customWidth="1"/>
    <col min="12" max="12" width="1.140625" customWidth="1"/>
    <col min="13" max="13" width="26.140625" customWidth="1"/>
    <col min="14" max="14" width="19" customWidth="1"/>
    <col min="15" max="254" width="8.85546875" customWidth="1"/>
    <col min="255" max="255" width="2.140625" customWidth="1"/>
  </cols>
  <sheetData>
    <row r="1" spans="1:15" s="176" customFormat="1" ht="36" customHeight="1" x14ac:dyDescent="0.25">
      <c r="A1" s="419" t="s">
        <v>14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15" s="176" customFormat="1" ht="13.5" customHeight="1" x14ac:dyDescent="0.2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 ht="54.75" customHeight="1" x14ac:dyDescent="0.25">
      <c r="A3" s="433" t="s">
        <v>503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</row>
    <row r="4" spans="1:15" ht="12.6" customHeight="1" x14ac:dyDescent="0.25">
      <c r="A4" s="123"/>
      <c r="B4" s="123"/>
      <c r="C4" s="125"/>
      <c r="D4" s="125"/>
      <c r="E4" s="123"/>
      <c r="F4" s="123"/>
      <c r="G4" s="123"/>
      <c r="H4" s="125"/>
      <c r="I4" s="125"/>
      <c r="J4" s="125"/>
      <c r="K4" s="125"/>
      <c r="L4" s="125"/>
      <c r="M4" s="125"/>
    </row>
    <row r="5" spans="1:15" s="130" customFormat="1" ht="51.75" customHeight="1" x14ac:dyDescent="0.25">
      <c r="A5" s="126" t="s">
        <v>118</v>
      </c>
      <c r="B5" s="127" t="s">
        <v>119</v>
      </c>
      <c r="C5" s="126" t="s">
        <v>90</v>
      </c>
      <c r="D5" s="128"/>
      <c r="E5" s="430" t="s">
        <v>120</v>
      </c>
      <c r="F5" s="430"/>
      <c r="G5" s="430"/>
      <c r="H5" s="128"/>
      <c r="I5" s="129" t="s">
        <v>121</v>
      </c>
      <c r="J5" s="128"/>
      <c r="K5" s="129" t="s">
        <v>122</v>
      </c>
      <c r="L5" s="128"/>
      <c r="M5" s="126" t="s">
        <v>123</v>
      </c>
    </row>
    <row r="6" spans="1:15" s="130" customFormat="1" ht="24.75" x14ac:dyDescent="0.25">
      <c r="A6" s="131"/>
      <c r="B6" s="131"/>
      <c r="C6" s="133"/>
      <c r="D6" s="133"/>
      <c r="E6" s="131" t="s">
        <v>124</v>
      </c>
      <c r="F6" s="134" t="s">
        <v>125</v>
      </c>
      <c r="G6" s="131" t="s">
        <v>126</v>
      </c>
      <c r="H6" s="133"/>
      <c r="I6" s="131"/>
      <c r="J6" s="131"/>
      <c r="K6" s="131"/>
      <c r="L6" s="133"/>
      <c r="M6" s="133"/>
    </row>
    <row r="7" spans="1:15" x14ac:dyDescent="0.25">
      <c r="A7" s="160" t="s">
        <v>129</v>
      </c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</row>
    <row r="8" spans="1:15" s="125" customFormat="1" ht="12" x14ac:dyDescent="0.2">
      <c r="A8" s="164">
        <v>39970</v>
      </c>
      <c r="B8" s="123">
        <v>3</v>
      </c>
      <c r="C8" s="123">
        <v>1935</v>
      </c>
      <c r="E8" s="123" t="s">
        <v>74</v>
      </c>
      <c r="F8" s="123" t="s">
        <v>74</v>
      </c>
      <c r="G8" s="123" t="s">
        <v>74</v>
      </c>
      <c r="I8" s="165">
        <v>0.4</v>
      </c>
      <c r="K8" s="165">
        <v>0.08</v>
      </c>
      <c r="M8" s="123" t="s">
        <v>74</v>
      </c>
      <c r="N8" s="142"/>
    </row>
    <row r="9" spans="1:15" s="125" customFormat="1" ht="12" x14ac:dyDescent="0.2">
      <c r="A9" s="166"/>
      <c r="B9" s="123"/>
      <c r="C9" s="123"/>
      <c r="I9" s="165"/>
      <c r="K9" s="165"/>
      <c r="M9" s="168"/>
      <c r="N9" s="142"/>
    </row>
    <row r="10" spans="1:15" s="125" customFormat="1" ht="12" x14ac:dyDescent="0.2">
      <c r="A10" s="166" t="s">
        <v>130</v>
      </c>
      <c r="B10" s="123"/>
      <c r="C10" s="123"/>
      <c r="I10" s="165"/>
      <c r="K10" s="165"/>
      <c r="M10" s="168"/>
      <c r="N10" s="142"/>
    </row>
    <row r="11" spans="1:15" s="125" customFormat="1" ht="12" x14ac:dyDescent="0.2">
      <c r="A11" s="164">
        <v>39967</v>
      </c>
      <c r="B11" s="123">
        <v>0</v>
      </c>
      <c r="C11" s="123">
        <v>1440</v>
      </c>
      <c r="E11" s="169">
        <v>0.29699999999999999</v>
      </c>
      <c r="F11" s="123" t="s">
        <v>74</v>
      </c>
      <c r="G11" s="123" t="s">
        <v>74</v>
      </c>
      <c r="I11" s="165">
        <v>6.43</v>
      </c>
      <c r="K11" s="165">
        <v>4.5999999999999996</v>
      </c>
      <c r="M11" s="123" t="s">
        <v>74</v>
      </c>
      <c r="N11" s="142"/>
    </row>
    <row r="12" spans="1:15" s="125" customFormat="1" ht="24" x14ac:dyDescent="0.2">
      <c r="A12" s="164">
        <v>39968</v>
      </c>
      <c r="B12" s="123">
        <v>1</v>
      </c>
      <c r="C12" s="123">
        <v>1525</v>
      </c>
      <c r="E12" s="170">
        <v>0.11600000000000001</v>
      </c>
      <c r="F12" s="169">
        <v>0.16900000000000001</v>
      </c>
      <c r="G12" s="125">
        <v>1.03E-2</v>
      </c>
      <c r="I12" s="353" t="s">
        <v>450</v>
      </c>
      <c r="K12" s="165">
        <v>18</v>
      </c>
      <c r="M12" s="168" t="s">
        <v>143</v>
      </c>
      <c r="N12" s="142"/>
    </row>
    <row r="13" spans="1:15" s="125" customFormat="1" ht="12" x14ac:dyDescent="0.2">
      <c r="A13" s="164">
        <v>39969</v>
      </c>
      <c r="B13" s="123">
        <v>2</v>
      </c>
      <c r="C13" s="123">
        <v>1210</v>
      </c>
      <c r="E13" s="170">
        <v>0.112</v>
      </c>
      <c r="F13" s="170">
        <v>0.183</v>
      </c>
      <c r="G13" s="173">
        <v>8.0999999999999996E-3</v>
      </c>
      <c r="I13" s="353" t="s">
        <v>451</v>
      </c>
      <c r="K13" s="165">
        <v>15</v>
      </c>
      <c r="M13" s="123" t="s">
        <v>74</v>
      </c>
      <c r="N13" s="142"/>
    </row>
    <row r="14" spans="1:15" s="125" customFormat="1" ht="12" x14ac:dyDescent="0.2">
      <c r="A14" s="164">
        <v>39970</v>
      </c>
      <c r="B14" s="123">
        <v>3</v>
      </c>
      <c r="C14" s="123">
        <v>1735</v>
      </c>
      <c r="E14" s="170">
        <v>0.125</v>
      </c>
      <c r="F14" s="170">
        <v>0.16400000000000001</v>
      </c>
      <c r="G14" s="173">
        <v>5.4999999999999997E-3</v>
      </c>
      <c r="I14" s="353" t="s">
        <v>452</v>
      </c>
      <c r="K14" s="165">
        <v>16</v>
      </c>
      <c r="M14" s="168" t="s">
        <v>144</v>
      </c>
      <c r="N14" s="142"/>
    </row>
    <row r="15" spans="1:15" s="125" customFormat="1" ht="12" x14ac:dyDescent="0.2">
      <c r="B15" s="164"/>
      <c r="C15" s="123"/>
      <c r="E15" s="169"/>
      <c r="F15" s="169"/>
      <c r="I15" s="165"/>
      <c r="K15" s="165"/>
      <c r="M15" s="168"/>
      <c r="N15" s="142"/>
    </row>
    <row r="16" spans="1:15" s="125" customFormat="1" ht="12" x14ac:dyDescent="0.2">
      <c r="A16" s="166" t="s">
        <v>134</v>
      </c>
      <c r="B16" s="164"/>
      <c r="C16" s="123"/>
      <c r="E16" s="169"/>
      <c r="F16" s="169"/>
      <c r="I16" s="165"/>
      <c r="K16" s="165"/>
      <c r="M16" s="168"/>
      <c r="N16" s="142"/>
    </row>
    <row r="17" spans="1:14" s="125" customFormat="1" ht="12" x14ac:dyDescent="0.2">
      <c r="A17" s="164">
        <v>39967</v>
      </c>
      <c r="B17" s="123">
        <v>0</v>
      </c>
      <c r="C17" s="123">
        <v>1445</v>
      </c>
      <c r="E17" s="169">
        <v>0.30099999999999999</v>
      </c>
      <c r="F17" s="123" t="s">
        <v>74</v>
      </c>
      <c r="G17" s="123" t="s">
        <v>74</v>
      </c>
      <c r="I17" s="165">
        <v>2.12</v>
      </c>
      <c r="K17" s="165">
        <v>0.49</v>
      </c>
      <c r="M17" s="123" t="s">
        <v>74</v>
      </c>
      <c r="N17" s="142"/>
    </row>
    <row r="18" spans="1:14" s="125" customFormat="1" ht="12" x14ac:dyDescent="0.2">
      <c r="A18" s="164">
        <v>39968</v>
      </c>
      <c r="B18" s="123">
        <v>1</v>
      </c>
      <c r="C18" s="123">
        <v>1530</v>
      </c>
      <c r="E18" s="170">
        <v>0.115</v>
      </c>
      <c r="F18" s="171">
        <v>0.17799999999999999</v>
      </c>
      <c r="G18" s="125">
        <v>1.5100000000000001E-2</v>
      </c>
      <c r="I18" s="165">
        <v>4.96</v>
      </c>
      <c r="K18" s="165">
        <v>4.5999999999999996</v>
      </c>
      <c r="M18" s="123" t="s">
        <v>74</v>
      </c>
      <c r="N18" s="142"/>
    </row>
    <row r="19" spans="1:14" s="125" customFormat="1" ht="12" x14ac:dyDescent="0.2">
      <c r="A19" s="164">
        <v>39969</v>
      </c>
      <c r="B19" s="123">
        <v>2</v>
      </c>
      <c r="C19" s="123">
        <v>1215</v>
      </c>
      <c r="E19" s="170">
        <v>0.12</v>
      </c>
      <c r="F19" s="170">
        <v>0.14399999999999999</v>
      </c>
      <c r="G19" s="173">
        <v>3.0599999999999999E-2</v>
      </c>
      <c r="I19" s="174">
        <v>7.1</v>
      </c>
      <c r="K19" s="174">
        <v>7.0000000000000007E-2</v>
      </c>
      <c r="M19" s="123" t="s">
        <v>74</v>
      </c>
      <c r="N19" s="142"/>
    </row>
    <row r="20" spans="1:14" s="125" customFormat="1" ht="12" x14ac:dyDescent="0.2">
      <c r="A20" s="164">
        <v>39970</v>
      </c>
      <c r="B20" s="123">
        <v>3</v>
      </c>
      <c r="C20" s="123">
        <v>1740</v>
      </c>
      <c r="E20" s="170">
        <v>7.9000000000000001E-2</v>
      </c>
      <c r="F20" s="170">
        <v>0.189</v>
      </c>
      <c r="G20" s="173">
        <v>7.7000000000000002E-3</v>
      </c>
      <c r="I20" s="165" t="s">
        <v>135</v>
      </c>
      <c r="K20" s="165" t="s">
        <v>135</v>
      </c>
      <c r="M20" s="168" t="s">
        <v>145</v>
      </c>
      <c r="N20" s="142"/>
    </row>
    <row r="21" spans="1:14" s="125" customFormat="1" ht="12" x14ac:dyDescent="0.2">
      <c r="B21" s="164"/>
      <c r="C21" s="123"/>
      <c r="E21" s="169"/>
      <c r="F21" s="169"/>
      <c r="I21" s="165"/>
      <c r="K21" s="165"/>
      <c r="M21" s="168"/>
      <c r="N21" s="142"/>
    </row>
    <row r="22" spans="1:14" s="125" customFormat="1" ht="12" x14ac:dyDescent="0.2">
      <c r="A22" s="166" t="s">
        <v>136</v>
      </c>
      <c r="B22" s="164"/>
      <c r="C22" s="123"/>
      <c r="E22" s="169"/>
      <c r="F22" s="169"/>
      <c r="I22" s="165"/>
      <c r="K22" s="165"/>
      <c r="M22" s="168"/>
      <c r="N22" s="142"/>
    </row>
    <row r="23" spans="1:14" s="125" customFormat="1" ht="12" x14ac:dyDescent="0.2">
      <c r="A23" s="164">
        <v>39967</v>
      </c>
      <c r="B23" s="123">
        <v>0</v>
      </c>
      <c r="C23" s="123">
        <v>1450</v>
      </c>
      <c r="E23" s="169">
        <v>0.27300000000000002</v>
      </c>
      <c r="F23" s="123" t="s">
        <v>74</v>
      </c>
      <c r="G23" s="123" t="s">
        <v>74</v>
      </c>
      <c r="I23" s="165">
        <v>1.88</v>
      </c>
      <c r="K23" s="165">
        <v>0.84</v>
      </c>
      <c r="M23" s="123" t="s">
        <v>74</v>
      </c>
      <c r="N23" s="142"/>
    </row>
    <row r="24" spans="1:14" s="125" customFormat="1" ht="12" x14ac:dyDescent="0.2">
      <c r="A24" s="164">
        <v>39968</v>
      </c>
      <c r="B24" s="123">
        <v>1</v>
      </c>
      <c r="C24" s="123">
        <v>1535</v>
      </c>
      <c r="E24" s="170">
        <v>9.9000000000000005E-2</v>
      </c>
      <c r="F24" s="171">
        <v>0.13700000000000001</v>
      </c>
      <c r="G24" s="125">
        <v>1.7899999999999999E-2</v>
      </c>
      <c r="I24" s="165">
        <v>1.96</v>
      </c>
      <c r="K24" s="174">
        <v>0.92</v>
      </c>
      <c r="M24" s="123" t="s">
        <v>74</v>
      </c>
      <c r="N24" s="142"/>
    </row>
    <row r="25" spans="1:14" s="125" customFormat="1" ht="12" x14ac:dyDescent="0.2">
      <c r="A25" s="164">
        <v>39969</v>
      </c>
      <c r="B25" s="123">
        <v>2</v>
      </c>
      <c r="C25" s="123">
        <v>1220</v>
      </c>
      <c r="E25" s="170">
        <v>0.11</v>
      </c>
      <c r="F25" s="170">
        <v>0.127</v>
      </c>
      <c r="G25" s="173">
        <v>7.4000000000000003E-3</v>
      </c>
      <c r="I25" s="353" t="s">
        <v>453</v>
      </c>
      <c r="K25" s="165">
        <v>1.2</v>
      </c>
      <c r="M25" s="168" t="s">
        <v>141</v>
      </c>
      <c r="N25" s="142"/>
    </row>
    <row r="26" spans="1:14" s="125" customFormat="1" ht="12" x14ac:dyDescent="0.2">
      <c r="A26" s="164">
        <v>39970</v>
      </c>
      <c r="B26" s="123">
        <v>3</v>
      </c>
      <c r="C26" s="123">
        <v>1745</v>
      </c>
      <c r="E26" s="170">
        <v>0.11</v>
      </c>
      <c r="F26" s="170">
        <v>0.14299999999999999</v>
      </c>
      <c r="G26" s="173">
        <v>7.4999999999999997E-3</v>
      </c>
      <c r="I26" s="165">
        <v>1.58</v>
      </c>
      <c r="K26" s="165">
        <v>1</v>
      </c>
      <c r="M26" s="168" t="s">
        <v>145</v>
      </c>
      <c r="N26" s="142"/>
    </row>
    <row r="27" spans="1:14" s="125" customFormat="1" ht="12" x14ac:dyDescent="0.2">
      <c r="A27" s="162"/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</row>
  </sheetData>
  <mergeCells count="3">
    <mergeCell ref="A3:M3"/>
    <mergeCell ref="E5:G5"/>
    <mergeCell ref="A1:O1"/>
  </mergeCells>
  <phoneticPr fontId="1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G21" sqref="G21"/>
    </sheetView>
  </sheetViews>
  <sheetFormatPr defaultColWidth="2.140625" defaultRowHeight="15" x14ac:dyDescent="0.25"/>
  <cols>
    <col min="1" max="1" width="9.7109375" customWidth="1"/>
    <col min="2" max="2" width="5.85546875" customWidth="1"/>
    <col min="3" max="3" width="4.7109375" customWidth="1"/>
    <col min="4" max="4" width="0.85546875" customWidth="1"/>
    <col min="5" max="5" width="6.7109375" customWidth="1"/>
    <col min="6" max="6" width="7.7109375" customWidth="1"/>
    <col min="7" max="7" width="6.7109375" customWidth="1"/>
    <col min="8" max="8" width="0.85546875" customWidth="1"/>
    <col min="9" max="10" width="6.7109375" customWidth="1"/>
    <col min="11" max="11" width="1" customWidth="1"/>
    <col min="12" max="12" width="11.7109375" customWidth="1"/>
    <col min="13" max="13" width="1.140625" customWidth="1"/>
    <col min="14" max="14" width="26.140625" customWidth="1"/>
    <col min="15" max="15" width="19" customWidth="1"/>
    <col min="16" max="255" width="8.85546875" customWidth="1"/>
  </cols>
  <sheetData>
    <row r="1" spans="1:15" s="176" customFormat="1" ht="34.5" customHeight="1" x14ac:dyDescent="0.25">
      <c r="A1" s="419" t="s">
        <v>15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</row>
    <row r="2" spans="1:15" s="176" customFormat="1" ht="15" customHeight="1" x14ac:dyDescent="0.2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 ht="55.5" customHeight="1" x14ac:dyDescent="0.25">
      <c r="A3" s="428" t="s">
        <v>501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</row>
    <row r="4" spans="1:15" x14ac:dyDescent="0.25">
      <c r="A4" s="123"/>
      <c r="B4" s="123"/>
      <c r="C4" s="125"/>
      <c r="D4" s="125"/>
      <c r="E4" s="123"/>
      <c r="F4" s="123"/>
      <c r="G4" s="123"/>
      <c r="H4" s="125"/>
      <c r="I4" s="125"/>
      <c r="J4" s="125"/>
      <c r="K4" s="125"/>
      <c r="L4" s="125"/>
      <c r="M4" s="125"/>
      <c r="N4" s="125"/>
    </row>
    <row r="5" spans="1:15" s="130" customFormat="1" ht="40.5" customHeight="1" x14ac:dyDescent="0.25">
      <c r="A5" s="126" t="s">
        <v>118</v>
      </c>
      <c r="B5" s="127" t="s">
        <v>119</v>
      </c>
      <c r="C5" s="126" t="s">
        <v>90</v>
      </c>
      <c r="D5" s="128"/>
      <c r="E5" s="430" t="s">
        <v>120</v>
      </c>
      <c r="F5" s="430"/>
      <c r="G5" s="430"/>
      <c r="H5" s="128"/>
      <c r="I5" s="431" t="s">
        <v>121</v>
      </c>
      <c r="J5" s="431"/>
      <c r="K5" s="128"/>
      <c r="L5" s="129" t="s">
        <v>122</v>
      </c>
      <c r="M5" s="128"/>
      <c r="N5" s="126" t="s">
        <v>123</v>
      </c>
    </row>
    <row r="6" spans="1:15" s="130" customFormat="1" ht="24.75" x14ac:dyDescent="0.25">
      <c r="A6" s="131"/>
      <c r="B6" s="131"/>
      <c r="C6" s="133"/>
      <c r="D6" s="133"/>
      <c r="E6" s="131" t="s">
        <v>124</v>
      </c>
      <c r="F6" s="134" t="s">
        <v>125</v>
      </c>
      <c r="G6" s="131" t="s">
        <v>126</v>
      </c>
      <c r="H6" s="133"/>
      <c r="I6" s="131" t="s">
        <v>127</v>
      </c>
      <c r="J6" s="131" t="s">
        <v>128</v>
      </c>
      <c r="K6" s="131"/>
      <c r="L6" s="131"/>
      <c r="M6" s="133"/>
      <c r="N6" s="133"/>
    </row>
    <row r="7" spans="1:15" x14ac:dyDescent="0.25">
      <c r="A7" s="160" t="s">
        <v>129</v>
      </c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5" s="125" customFormat="1" ht="12" x14ac:dyDescent="0.2">
      <c r="A8" s="164">
        <v>39972</v>
      </c>
      <c r="B8" s="123">
        <v>3</v>
      </c>
      <c r="C8" s="123">
        <v>1532</v>
      </c>
      <c r="E8" s="123" t="s">
        <v>74</v>
      </c>
      <c r="F8" s="123" t="s">
        <v>74</v>
      </c>
      <c r="G8" s="123" t="s">
        <v>74</v>
      </c>
      <c r="I8" s="228">
        <v>0.3</v>
      </c>
      <c r="J8" s="123" t="s">
        <v>74</v>
      </c>
      <c r="L8" s="165" t="s">
        <v>147</v>
      </c>
      <c r="N8" s="123" t="s">
        <v>74</v>
      </c>
      <c r="O8" s="142"/>
    </row>
    <row r="9" spans="1:15" s="125" customFormat="1" ht="12" x14ac:dyDescent="0.2">
      <c r="A9" s="166"/>
      <c r="B9" s="123"/>
      <c r="C9" s="123"/>
      <c r="I9" s="228"/>
      <c r="L9" s="165"/>
      <c r="O9" s="142"/>
    </row>
    <row r="10" spans="1:15" s="125" customFormat="1" ht="12" x14ac:dyDescent="0.2">
      <c r="A10" s="166" t="s">
        <v>130</v>
      </c>
      <c r="B10" s="123"/>
      <c r="C10" s="123"/>
      <c r="I10" s="228"/>
      <c r="L10" s="165"/>
      <c r="O10" s="142"/>
    </row>
    <row r="11" spans="1:15" s="125" customFormat="1" ht="12" x14ac:dyDescent="0.2">
      <c r="A11" s="164">
        <v>39969</v>
      </c>
      <c r="B11" s="123">
        <v>0</v>
      </c>
      <c r="C11" s="123">
        <v>1620</v>
      </c>
      <c r="E11" s="169">
        <v>0.245</v>
      </c>
      <c r="F11" s="123" t="s">
        <v>74</v>
      </c>
      <c r="G11" s="123" t="s">
        <v>74</v>
      </c>
      <c r="I11" s="355" t="s">
        <v>455</v>
      </c>
      <c r="J11" s="123" t="s">
        <v>74</v>
      </c>
      <c r="L11" s="165">
        <v>0.11</v>
      </c>
      <c r="N11" s="123" t="s">
        <v>303</v>
      </c>
      <c r="O11" s="142"/>
    </row>
    <row r="12" spans="1:15" s="125" customFormat="1" ht="12" x14ac:dyDescent="0.2">
      <c r="A12" s="164">
        <v>39970</v>
      </c>
      <c r="B12" s="123">
        <v>1</v>
      </c>
      <c r="C12" s="123">
        <v>1900</v>
      </c>
      <c r="E12" s="170">
        <v>9.8000000000000004E-2</v>
      </c>
      <c r="F12" s="169">
        <v>0.14299999999999999</v>
      </c>
      <c r="G12" s="125">
        <v>5.7000000000000002E-3</v>
      </c>
      <c r="I12" s="229">
        <v>2.93</v>
      </c>
      <c r="J12" s="123" t="s">
        <v>74</v>
      </c>
      <c r="L12" s="174">
        <v>0.2</v>
      </c>
      <c r="N12" s="123" t="s">
        <v>74</v>
      </c>
      <c r="O12" s="142"/>
    </row>
    <row r="13" spans="1:15" s="125" customFormat="1" ht="12" x14ac:dyDescent="0.2">
      <c r="A13" s="164">
        <v>39971</v>
      </c>
      <c r="B13" s="123">
        <v>2</v>
      </c>
      <c r="C13" s="123">
        <v>1345</v>
      </c>
      <c r="E13" s="170">
        <v>9.4E-2</v>
      </c>
      <c r="F13" s="170">
        <v>0.14899999999999999</v>
      </c>
      <c r="G13" s="173">
        <v>6.1000000000000004E-3</v>
      </c>
      <c r="I13" s="229">
        <v>1.35</v>
      </c>
      <c r="J13" s="123" t="s">
        <v>74</v>
      </c>
      <c r="L13" s="174">
        <v>0.15</v>
      </c>
      <c r="N13" s="123" t="s">
        <v>74</v>
      </c>
      <c r="O13" s="142"/>
    </row>
    <row r="14" spans="1:15" s="125" customFormat="1" ht="12" x14ac:dyDescent="0.2">
      <c r="A14" s="164">
        <v>39972</v>
      </c>
      <c r="B14" s="123">
        <v>3</v>
      </c>
      <c r="C14" s="123">
        <v>1516</v>
      </c>
      <c r="E14" s="170">
        <v>0.10199999999999999</v>
      </c>
      <c r="F14" s="170">
        <v>0.156</v>
      </c>
      <c r="G14" s="173">
        <v>0.01</v>
      </c>
      <c r="I14" s="229">
        <v>0.9</v>
      </c>
      <c r="J14" s="123" t="s">
        <v>74</v>
      </c>
      <c r="L14" s="174">
        <v>0.21</v>
      </c>
      <c r="N14" s="123" t="s">
        <v>74</v>
      </c>
      <c r="O14" s="142"/>
    </row>
    <row r="15" spans="1:15" s="125" customFormat="1" ht="12" x14ac:dyDescent="0.2">
      <c r="B15" s="123"/>
      <c r="C15" s="123"/>
      <c r="E15" s="169"/>
      <c r="F15" s="169"/>
      <c r="I15" s="228"/>
      <c r="L15" s="165"/>
      <c r="O15" s="142"/>
    </row>
    <row r="16" spans="1:15" s="125" customFormat="1" ht="12" x14ac:dyDescent="0.2">
      <c r="A16" s="166" t="s">
        <v>134</v>
      </c>
      <c r="B16" s="123"/>
      <c r="C16" s="123"/>
      <c r="E16" s="169"/>
      <c r="F16" s="169"/>
      <c r="I16" s="228"/>
      <c r="L16" s="165"/>
      <c r="O16" s="142"/>
    </row>
    <row r="17" spans="1:15" s="125" customFormat="1" ht="27" customHeight="1" x14ac:dyDescent="0.2">
      <c r="A17" s="164">
        <v>39969</v>
      </c>
      <c r="B17" s="123">
        <v>0</v>
      </c>
      <c r="C17" s="123">
        <v>1625</v>
      </c>
      <c r="E17" s="169">
        <v>0.27600000000000002</v>
      </c>
      <c r="F17" s="123" t="s">
        <v>74</v>
      </c>
      <c r="G17" s="123" t="s">
        <v>74</v>
      </c>
      <c r="I17" s="228">
        <v>0.5</v>
      </c>
      <c r="J17" s="230" t="s">
        <v>148</v>
      </c>
      <c r="L17" s="165">
        <v>7.0000000000000007E-2</v>
      </c>
      <c r="N17" s="123" t="s">
        <v>74</v>
      </c>
      <c r="O17" s="142"/>
    </row>
    <row r="18" spans="1:15" s="125" customFormat="1" ht="12" x14ac:dyDescent="0.2">
      <c r="A18" s="164">
        <v>39970</v>
      </c>
      <c r="B18" s="123">
        <v>1</v>
      </c>
      <c r="C18" s="123">
        <v>1905</v>
      </c>
      <c r="E18" s="170">
        <v>0.123</v>
      </c>
      <c r="F18" s="169">
        <v>0.129</v>
      </c>
      <c r="G18" s="172">
        <v>7.0000000000000001E-3</v>
      </c>
      <c r="I18" s="228">
        <v>1.86</v>
      </c>
      <c r="J18" s="123" t="s">
        <v>74</v>
      </c>
      <c r="L18" s="174">
        <v>0.17</v>
      </c>
      <c r="N18" s="123" t="s">
        <v>74</v>
      </c>
      <c r="O18" s="142"/>
    </row>
    <row r="19" spans="1:15" s="125" customFormat="1" ht="12" x14ac:dyDescent="0.2">
      <c r="A19" s="164">
        <v>39971</v>
      </c>
      <c r="B19" s="123">
        <v>2</v>
      </c>
      <c r="C19" s="123">
        <v>1350</v>
      </c>
      <c r="E19" s="170">
        <v>6.8000000000000005E-2</v>
      </c>
      <c r="F19" s="170">
        <v>0.192</v>
      </c>
      <c r="G19" s="173">
        <v>4.8999999999999998E-3</v>
      </c>
      <c r="I19" s="229">
        <v>0.86</v>
      </c>
      <c r="J19" s="123" t="s">
        <v>74</v>
      </c>
      <c r="L19" s="174">
        <v>0.12</v>
      </c>
      <c r="N19" s="123" t="s">
        <v>74</v>
      </c>
      <c r="O19" s="142"/>
    </row>
    <row r="20" spans="1:15" s="125" customFormat="1" ht="12" x14ac:dyDescent="0.2">
      <c r="A20" s="164">
        <v>39972</v>
      </c>
      <c r="B20" s="123">
        <v>3</v>
      </c>
      <c r="C20" s="123">
        <v>1519</v>
      </c>
      <c r="E20" s="170">
        <v>9.8000000000000004E-2</v>
      </c>
      <c r="F20" s="170">
        <v>0.17</v>
      </c>
      <c r="G20" s="173">
        <v>6.8999999999999999E-3</v>
      </c>
      <c r="I20" s="229">
        <v>0.67</v>
      </c>
      <c r="J20" s="123" t="s">
        <v>74</v>
      </c>
      <c r="L20" s="174">
        <v>0.09</v>
      </c>
      <c r="N20" s="123" t="s">
        <v>74</v>
      </c>
      <c r="O20" s="142"/>
    </row>
    <row r="21" spans="1:15" s="125" customFormat="1" ht="12" x14ac:dyDescent="0.2">
      <c r="B21" s="123"/>
      <c r="C21" s="123"/>
      <c r="E21" s="169"/>
      <c r="F21" s="169"/>
      <c r="I21" s="228"/>
      <c r="L21" s="165"/>
      <c r="O21" s="142"/>
    </row>
    <row r="22" spans="1:15" s="125" customFormat="1" ht="12" x14ac:dyDescent="0.2">
      <c r="A22" s="166" t="s">
        <v>136</v>
      </c>
      <c r="B22" s="123"/>
      <c r="C22" s="123"/>
      <c r="E22" s="169"/>
      <c r="F22" s="169"/>
      <c r="I22" s="228"/>
      <c r="L22" s="165"/>
      <c r="O22" s="142"/>
    </row>
    <row r="23" spans="1:15" s="125" customFormat="1" ht="12" x14ac:dyDescent="0.2">
      <c r="A23" s="164">
        <v>39969</v>
      </c>
      <c r="B23" s="123">
        <v>0</v>
      </c>
      <c r="C23" s="123">
        <v>1630</v>
      </c>
      <c r="E23" s="169">
        <v>0.38400000000000001</v>
      </c>
      <c r="F23" s="123" t="s">
        <v>74</v>
      </c>
      <c r="G23" s="123" t="s">
        <v>74</v>
      </c>
      <c r="I23" s="228">
        <v>0.53</v>
      </c>
      <c r="J23" s="123" t="s">
        <v>74</v>
      </c>
      <c r="L23" s="165" t="s">
        <v>147</v>
      </c>
      <c r="N23" s="123" t="s">
        <v>74</v>
      </c>
      <c r="O23" s="142"/>
    </row>
    <row r="24" spans="1:15" s="125" customFormat="1" ht="12" x14ac:dyDescent="0.2">
      <c r="A24" s="164">
        <v>39970</v>
      </c>
      <c r="B24" s="123">
        <v>1</v>
      </c>
      <c r="C24" s="123">
        <v>1910</v>
      </c>
      <c r="E24" s="170">
        <v>0.124</v>
      </c>
      <c r="F24" s="169">
        <v>0.23400000000000001</v>
      </c>
      <c r="G24" s="125">
        <v>1.52E-2</v>
      </c>
      <c r="I24" s="229">
        <v>0.77</v>
      </c>
      <c r="J24" s="123" t="s">
        <v>74</v>
      </c>
      <c r="L24" s="174">
        <v>0.09</v>
      </c>
      <c r="N24" s="123" t="s">
        <v>74</v>
      </c>
      <c r="O24" s="142"/>
    </row>
    <row r="25" spans="1:15" s="125" customFormat="1" ht="12" x14ac:dyDescent="0.2">
      <c r="A25" s="164">
        <v>39971</v>
      </c>
      <c r="B25" s="123">
        <v>2</v>
      </c>
      <c r="C25" s="123">
        <v>1355</v>
      </c>
      <c r="E25" s="170">
        <v>0.126</v>
      </c>
      <c r="F25" s="170">
        <v>0.24099999999999999</v>
      </c>
      <c r="G25" s="173">
        <v>1.18E-2</v>
      </c>
      <c r="I25" s="229">
        <v>0.66</v>
      </c>
      <c r="J25" s="123" t="s">
        <v>74</v>
      </c>
      <c r="L25" s="174">
        <v>0.04</v>
      </c>
      <c r="N25" s="123" t="s">
        <v>74</v>
      </c>
      <c r="O25" s="142"/>
    </row>
    <row r="26" spans="1:15" s="125" customFormat="1" ht="12" x14ac:dyDescent="0.2">
      <c r="A26" s="164">
        <v>39972</v>
      </c>
      <c r="B26" s="123">
        <v>3</v>
      </c>
      <c r="C26" s="123">
        <v>1522</v>
      </c>
      <c r="E26" s="170">
        <v>0.13300000000000001</v>
      </c>
      <c r="F26" s="170">
        <v>0.25</v>
      </c>
      <c r="G26" s="173">
        <v>1.49E-2</v>
      </c>
      <c r="I26" s="229">
        <v>0.57999999999999996</v>
      </c>
      <c r="J26" s="123" t="s">
        <v>74</v>
      </c>
      <c r="L26" s="174" t="s">
        <v>147</v>
      </c>
      <c r="N26" s="123" t="s">
        <v>74</v>
      </c>
      <c r="O26" s="142"/>
    </row>
    <row r="27" spans="1:15" s="125" customFormat="1" ht="12" x14ac:dyDescent="0.2">
      <c r="A27" s="162"/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</row>
  </sheetData>
  <mergeCells count="4">
    <mergeCell ref="A3:N3"/>
    <mergeCell ref="E5:G5"/>
    <mergeCell ref="I5:J5"/>
    <mergeCell ref="A1:O1"/>
  </mergeCells>
  <phoneticPr fontId="1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K10" sqref="K10"/>
    </sheetView>
  </sheetViews>
  <sheetFormatPr defaultRowHeight="12" x14ac:dyDescent="0.2"/>
  <cols>
    <col min="1" max="1" width="11.85546875" style="363" customWidth="1"/>
    <col min="2" max="2" width="6.85546875" style="363" customWidth="1"/>
    <col min="3" max="3" width="5.7109375" style="363" customWidth="1"/>
    <col min="4" max="4" width="1.42578125" style="363" customWidth="1"/>
    <col min="5" max="5" width="7.7109375" style="363" customWidth="1"/>
    <col min="6" max="6" width="8.5703125" style="363" customWidth="1"/>
    <col min="7" max="7" width="1.5703125" style="363" customWidth="1"/>
    <col min="8" max="9" width="7.7109375" style="363" customWidth="1"/>
    <col min="10" max="10" width="1.5703125" style="363" customWidth="1"/>
    <col min="11" max="11" width="12" style="363" customWidth="1"/>
    <col min="12" max="12" width="1.42578125" style="363" customWidth="1"/>
    <col min="13" max="13" width="12.42578125" style="363" customWidth="1"/>
    <col min="14" max="14" width="15.28515625" style="364" customWidth="1"/>
    <col min="15" max="255" width="9.140625" style="363"/>
    <col min="256" max="256" width="2.85546875" style="363" customWidth="1"/>
    <col min="257" max="257" width="9.7109375" style="363" customWidth="1"/>
    <col min="258" max="258" width="5.7109375" style="363" customWidth="1"/>
    <col min="259" max="259" width="1.42578125" style="363" customWidth="1"/>
    <col min="260" max="260" width="7.7109375" style="363" customWidth="1"/>
    <col min="261" max="261" width="9.7109375" style="363" customWidth="1"/>
    <col min="262" max="262" width="1.5703125" style="363" customWidth="1"/>
    <col min="263" max="264" width="7.7109375" style="363" customWidth="1"/>
    <col min="265" max="265" width="1.5703125" style="363" customWidth="1"/>
    <col min="266" max="267" width="7.7109375" style="363" customWidth="1"/>
    <col min="268" max="268" width="1.42578125" style="363" customWidth="1"/>
    <col min="269" max="269" width="7.7109375" style="363" customWidth="1"/>
    <col min="270" max="270" width="15.28515625" style="363" customWidth="1"/>
    <col min="271" max="511" width="9.140625" style="363"/>
    <col min="512" max="512" width="2.85546875" style="363" customWidth="1"/>
    <col min="513" max="513" width="9.7109375" style="363" customWidth="1"/>
    <col min="514" max="514" width="5.7109375" style="363" customWidth="1"/>
    <col min="515" max="515" width="1.42578125" style="363" customWidth="1"/>
    <col min="516" max="516" width="7.7109375" style="363" customWidth="1"/>
    <col min="517" max="517" width="9.7109375" style="363" customWidth="1"/>
    <col min="518" max="518" width="1.5703125" style="363" customWidth="1"/>
    <col min="519" max="520" width="7.7109375" style="363" customWidth="1"/>
    <col min="521" max="521" width="1.5703125" style="363" customWidth="1"/>
    <col min="522" max="523" width="7.7109375" style="363" customWidth="1"/>
    <col min="524" max="524" width="1.42578125" style="363" customWidth="1"/>
    <col min="525" max="525" width="7.7109375" style="363" customWidth="1"/>
    <col min="526" max="526" width="15.28515625" style="363" customWidth="1"/>
    <col min="527" max="767" width="9.140625" style="363"/>
    <col min="768" max="768" width="2.85546875" style="363" customWidth="1"/>
    <col min="769" max="769" width="9.7109375" style="363" customWidth="1"/>
    <col min="770" max="770" width="5.7109375" style="363" customWidth="1"/>
    <col min="771" max="771" width="1.42578125" style="363" customWidth="1"/>
    <col min="772" max="772" width="7.7109375" style="363" customWidth="1"/>
    <col min="773" max="773" width="9.7109375" style="363" customWidth="1"/>
    <col min="774" max="774" width="1.5703125" style="363" customWidth="1"/>
    <col min="775" max="776" width="7.7109375" style="363" customWidth="1"/>
    <col min="777" max="777" width="1.5703125" style="363" customWidth="1"/>
    <col min="778" max="779" width="7.7109375" style="363" customWidth="1"/>
    <col min="780" max="780" width="1.42578125" style="363" customWidth="1"/>
    <col min="781" max="781" width="7.7109375" style="363" customWidth="1"/>
    <col min="782" max="782" width="15.28515625" style="363" customWidth="1"/>
    <col min="783" max="1023" width="9.140625" style="363"/>
    <col min="1024" max="1024" width="2.85546875" style="363" customWidth="1"/>
    <col min="1025" max="1025" width="9.7109375" style="363" customWidth="1"/>
    <col min="1026" max="1026" width="5.7109375" style="363" customWidth="1"/>
    <col min="1027" max="1027" width="1.42578125" style="363" customWidth="1"/>
    <col min="1028" max="1028" width="7.7109375" style="363" customWidth="1"/>
    <col min="1029" max="1029" width="9.7109375" style="363" customWidth="1"/>
    <col min="1030" max="1030" width="1.5703125" style="363" customWidth="1"/>
    <col min="1031" max="1032" width="7.7109375" style="363" customWidth="1"/>
    <col min="1033" max="1033" width="1.5703125" style="363" customWidth="1"/>
    <col min="1034" max="1035" width="7.7109375" style="363" customWidth="1"/>
    <col min="1036" max="1036" width="1.42578125" style="363" customWidth="1"/>
    <col min="1037" max="1037" width="7.7109375" style="363" customWidth="1"/>
    <col min="1038" max="1038" width="15.28515625" style="363" customWidth="1"/>
    <col min="1039" max="1279" width="9.140625" style="363"/>
    <col min="1280" max="1280" width="2.85546875" style="363" customWidth="1"/>
    <col min="1281" max="1281" width="9.7109375" style="363" customWidth="1"/>
    <col min="1282" max="1282" width="5.7109375" style="363" customWidth="1"/>
    <col min="1283" max="1283" width="1.42578125" style="363" customWidth="1"/>
    <col min="1284" max="1284" width="7.7109375" style="363" customWidth="1"/>
    <col min="1285" max="1285" width="9.7109375" style="363" customWidth="1"/>
    <col min="1286" max="1286" width="1.5703125" style="363" customWidth="1"/>
    <col min="1287" max="1288" width="7.7109375" style="363" customWidth="1"/>
    <col min="1289" max="1289" width="1.5703125" style="363" customWidth="1"/>
    <col min="1290" max="1291" width="7.7109375" style="363" customWidth="1"/>
    <col min="1292" max="1292" width="1.42578125" style="363" customWidth="1"/>
    <col min="1293" max="1293" width="7.7109375" style="363" customWidth="1"/>
    <col min="1294" max="1294" width="15.28515625" style="363" customWidth="1"/>
    <col min="1295" max="1535" width="9.140625" style="363"/>
    <col min="1536" max="1536" width="2.85546875" style="363" customWidth="1"/>
    <col min="1537" max="1537" width="9.7109375" style="363" customWidth="1"/>
    <col min="1538" max="1538" width="5.7109375" style="363" customWidth="1"/>
    <col min="1539" max="1539" width="1.42578125" style="363" customWidth="1"/>
    <col min="1540" max="1540" width="7.7109375" style="363" customWidth="1"/>
    <col min="1541" max="1541" width="9.7109375" style="363" customWidth="1"/>
    <col min="1542" max="1542" width="1.5703125" style="363" customWidth="1"/>
    <col min="1543" max="1544" width="7.7109375" style="363" customWidth="1"/>
    <col min="1545" max="1545" width="1.5703125" style="363" customWidth="1"/>
    <col min="1546" max="1547" width="7.7109375" style="363" customWidth="1"/>
    <col min="1548" max="1548" width="1.42578125" style="363" customWidth="1"/>
    <col min="1549" max="1549" width="7.7109375" style="363" customWidth="1"/>
    <col min="1550" max="1550" width="15.28515625" style="363" customWidth="1"/>
    <col min="1551" max="1791" width="9.140625" style="363"/>
    <col min="1792" max="1792" width="2.85546875" style="363" customWidth="1"/>
    <col min="1793" max="1793" width="9.7109375" style="363" customWidth="1"/>
    <col min="1794" max="1794" width="5.7109375" style="363" customWidth="1"/>
    <col min="1795" max="1795" width="1.42578125" style="363" customWidth="1"/>
    <col min="1796" max="1796" width="7.7109375" style="363" customWidth="1"/>
    <col min="1797" max="1797" width="9.7109375" style="363" customWidth="1"/>
    <col min="1798" max="1798" width="1.5703125" style="363" customWidth="1"/>
    <col min="1799" max="1800" width="7.7109375" style="363" customWidth="1"/>
    <col min="1801" max="1801" width="1.5703125" style="363" customWidth="1"/>
    <col min="1802" max="1803" width="7.7109375" style="363" customWidth="1"/>
    <col min="1804" max="1804" width="1.42578125" style="363" customWidth="1"/>
    <col min="1805" max="1805" width="7.7109375" style="363" customWidth="1"/>
    <col min="1806" max="1806" width="15.28515625" style="363" customWidth="1"/>
    <col min="1807" max="2047" width="9.140625" style="363"/>
    <col min="2048" max="2048" width="2.85546875" style="363" customWidth="1"/>
    <col min="2049" max="2049" width="9.7109375" style="363" customWidth="1"/>
    <col min="2050" max="2050" width="5.7109375" style="363" customWidth="1"/>
    <col min="2051" max="2051" width="1.42578125" style="363" customWidth="1"/>
    <col min="2052" max="2052" width="7.7109375" style="363" customWidth="1"/>
    <col min="2053" max="2053" width="9.7109375" style="363" customWidth="1"/>
    <col min="2054" max="2054" width="1.5703125" style="363" customWidth="1"/>
    <col min="2055" max="2056" width="7.7109375" style="363" customWidth="1"/>
    <col min="2057" max="2057" width="1.5703125" style="363" customWidth="1"/>
    <col min="2058" max="2059" width="7.7109375" style="363" customWidth="1"/>
    <col min="2060" max="2060" width="1.42578125" style="363" customWidth="1"/>
    <col min="2061" max="2061" width="7.7109375" style="363" customWidth="1"/>
    <col min="2062" max="2062" width="15.28515625" style="363" customWidth="1"/>
    <col min="2063" max="2303" width="9.140625" style="363"/>
    <col min="2304" max="2304" width="2.85546875" style="363" customWidth="1"/>
    <col min="2305" max="2305" width="9.7109375" style="363" customWidth="1"/>
    <col min="2306" max="2306" width="5.7109375" style="363" customWidth="1"/>
    <col min="2307" max="2307" width="1.42578125" style="363" customWidth="1"/>
    <col min="2308" max="2308" width="7.7109375" style="363" customWidth="1"/>
    <col min="2309" max="2309" width="9.7109375" style="363" customWidth="1"/>
    <col min="2310" max="2310" width="1.5703125" style="363" customWidth="1"/>
    <col min="2311" max="2312" width="7.7109375" style="363" customWidth="1"/>
    <col min="2313" max="2313" width="1.5703125" style="363" customWidth="1"/>
    <col min="2314" max="2315" width="7.7109375" style="363" customWidth="1"/>
    <col min="2316" max="2316" width="1.42578125" style="363" customWidth="1"/>
    <col min="2317" max="2317" width="7.7109375" style="363" customWidth="1"/>
    <col min="2318" max="2318" width="15.28515625" style="363" customWidth="1"/>
    <col min="2319" max="2559" width="9.140625" style="363"/>
    <col min="2560" max="2560" width="2.85546875" style="363" customWidth="1"/>
    <col min="2561" max="2561" width="9.7109375" style="363" customWidth="1"/>
    <col min="2562" max="2562" width="5.7109375" style="363" customWidth="1"/>
    <col min="2563" max="2563" width="1.42578125" style="363" customWidth="1"/>
    <col min="2564" max="2564" width="7.7109375" style="363" customWidth="1"/>
    <col min="2565" max="2565" width="9.7109375" style="363" customWidth="1"/>
    <col min="2566" max="2566" width="1.5703125" style="363" customWidth="1"/>
    <col min="2567" max="2568" width="7.7109375" style="363" customWidth="1"/>
    <col min="2569" max="2569" width="1.5703125" style="363" customWidth="1"/>
    <col min="2570" max="2571" width="7.7109375" style="363" customWidth="1"/>
    <col min="2572" max="2572" width="1.42578125" style="363" customWidth="1"/>
    <col min="2573" max="2573" width="7.7109375" style="363" customWidth="1"/>
    <col min="2574" max="2574" width="15.28515625" style="363" customWidth="1"/>
    <col min="2575" max="2815" width="9.140625" style="363"/>
    <col min="2816" max="2816" width="2.85546875" style="363" customWidth="1"/>
    <col min="2817" max="2817" width="9.7109375" style="363" customWidth="1"/>
    <col min="2818" max="2818" width="5.7109375" style="363" customWidth="1"/>
    <col min="2819" max="2819" width="1.42578125" style="363" customWidth="1"/>
    <col min="2820" max="2820" width="7.7109375" style="363" customWidth="1"/>
    <col min="2821" max="2821" width="9.7109375" style="363" customWidth="1"/>
    <col min="2822" max="2822" width="1.5703125" style="363" customWidth="1"/>
    <col min="2823" max="2824" width="7.7109375" style="363" customWidth="1"/>
    <col min="2825" max="2825" width="1.5703125" style="363" customWidth="1"/>
    <col min="2826" max="2827" width="7.7109375" style="363" customWidth="1"/>
    <col min="2828" max="2828" width="1.42578125" style="363" customWidth="1"/>
    <col min="2829" max="2829" width="7.7109375" style="363" customWidth="1"/>
    <col min="2830" max="2830" width="15.28515625" style="363" customWidth="1"/>
    <col min="2831" max="3071" width="9.140625" style="363"/>
    <col min="3072" max="3072" width="2.85546875" style="363" customWidth="1"/>
    <col min="3073" max="3073" width="9.7109375" style="363" customWidth="1"/>
    <col min="3074" max="3074" width="5.7109375" style="363" customWidth="1"/>
    <col min="3075" max="3075" width="1.42578125" style="363" customWidth="1"/>
    <col min="3076" max="3076" width="7.7109375" style="363" customWidth="1"/>
    <col min="3077" max="3077" width="9.7109375" style="363" customWidth="1"/>
    <col min="3078" max="3078" width="1.5703125" style="363" customWidth="1"/>
    <col min="3079" max="3080" width="7.7109375" style="363" customWidth="1"/>
    <col min="3081" max="3081" width="1.5703125" style="363" customWidth="1"/>
    <col min="3082" max="3083" width="7.7109375" style="363" customWidth="1"/>
    <col min="3084" max="3084" width="1.42578125" style="363" customWidth="1"/>
    <col min="3085" max="3085" width="7.7109375" style="363" customWidth="1"/>
    <col min="3086" max="3086" width="15.28515625" style="363" customWidth="1"/>
    <col min="3087" max="3327" width="9.140625" style="363"/>
    <col min="3328" max="3328" width="2.85546875" style="363" customWidth="1"/>
    <col min="3329" max="3329" width="9.7109375" style="363" customWidth="1"/>
    <col min="3330" max="3330" width="5.7109375" style="363" customWidth="1"/>
    <col min="3331" max="3331" width="1.42578125" style="363" customWidth="1"/>
    <col min="3332" max="3332" width="7.7109375" style="363" customWidth="1"/>
    <col min="3333" max="3333" width="9.7109375" style="363" customWidth="1"/>
    <col min="3334" max="3334" width="1.5703125" style="363" customWidth="1"/>
    <col min="3335" max="3336" width="7.7109375" style="363" customWidth="1"/>
    <col min="3337" max="3337" width="1.5703125" style="363" customWidth="1"/>
    <col min="3338" max="3339" width="7.7109375" style="363" customWidth="1"/>
    <col min="3340" max="3340" width="1.42578125" style="363" customWidth="1"/>
    <col min="3341" max="3341" width="7.7109375" style="363" customWidth="1"/>
    <col min="3342" max="3342" width="15.28515625" style="363" customWidth="1"/>
    <col min="3343" max="3583" width="9.140625" style="363"/>
    <col min="3584" max="3584" width="2.85546875" style="363" customWidth="1"/>
    <col min="3585" max="3585" width="9.7109375" style="363" customWidth="1"/>
    <col min="3586" max="3586" width="5.7109375" style="363" customWidth="1"/>
    <col min="3587" max="3587" width="1.42578125" style="363" customWidth="1"/>
    <col min="3588" max="3588" width="7.7109375" style="363" customWidth="1"/>
    <col min="3589" max="3589" width="9.7109375" style="363" customWidth="1"/>
    <col min="3590" max="3590" width="1.5703125" style="363" customWidth="1"/>
    <col min="3591" max="3592" width="7.7109375" style="363" customWidth="1"/>
    <col min="3593" max="3593" width="1.5703125" style="363" customWidth="1"/>
    <col min="3594" max="3595" width="7.7109375" style="363" customWidth="1"/>
    <col min="3596" max="3596" width="1.42578125" style="363" customWidth="1"/>
    <col min="3597" max="3597" width="7.7109375" style="363" customWidth="1"/>
    <col min="3598" max="3598" width="15.28515625" style="363" customWidth="1"/>
    <col min="3599" max="3839" width="9.140625" style="363"/>
    <col min="3840" max="3840" width="2.85546875" style="363" customWidth="1"/>
    <col min="3841" max="3841" width="9.7109375" style="363" customWidth="1"/>
    <col min="3842" max="3842" width="5.7109375" style="363" customWidth="1"/>
    <col min="3843" max="3843" width="1.42578125" style="363" customWidth="1"/>
    <col min="3844" max="3844" width="7.7109375" style="363" customWidth="1"/>
    <col min="3845" max="3845" width="9.7109375" style="363" customWidth="1"/>
    <col min="3846" max="3846" width="1.5703125" style="363" customWidth="1"/>
    <col min="3847" max="3848" width="7.7109375" style="363" customWidth="1"/>
    <col min="3849" max="3849" width="1.5703125" style="363" customWidth="1"/>
    <col min="3850" max="3851" width="7.7109375" style="363" customWidth="1"/>
    <col min="3852" max="3852" width="1.42578125" style="363" customWidth="1"/>
    <col min="3853" max="3853" width="7.7109375" style="363" customWidth="1"/>
    <col min="3854" max="3854" width="15.28515625" style="363" customWidth="1"/>
    <col min="3855" max="4095" width="9.140625" style="363"/>
    <col min="4096" max="4096" width="2.85546875" style="363" customWidth="1"/>
    <col min="4097" max="4097" width="9.7109375" style="363" customWidth="1"/>
    <col min="4098" max="4098" width="5.7109375" style="363" customWidth="1"/>
    <col min="4099" max="4099" width="1.42578125" style="363" customWidth="1"/>
    <col min="4100" max="4100" width="7.7109375" style="363" customWidth="1"/>
    <col min="4101" max="4101" width="9.7109375" style="363" customWidth="1"/>
    <col min="4102" max="4102" width="1.5703125" style="363" customWidth="1"/>
    <col min="4103" max="4104" width="7.7109375" style="363" customWidth="1"/>
    <col min="4105" max="4105" width="1.5703125" style="363" customWidth="1"/>
    <col min="4106" max="4107" width="7.7109375" style="363" customWidth="1"/>
    <col min="4108" max="4108" width="1.42578125" style="363" customWidth="1"/>
    <col min="4109" max="4109" width="7.7109375" style="363" customWidth="1"/>
    <col min="4110" max="4110" width="15.28515625" style="363" customWidth="1"/>
    <col min="4111" max="4351" width="9.140625" style="363"/>
    <col min="4352" max="4352" width="2.85546875" style="363" customWidth="1"/>
    <col min="4353" max="4353" width="9.7109375" style="363" customWidth="1"/>
    <col min="4354" max="4354" width="5.7109375" style="363" customWidth="1"/>
    <col min="4355" max="4355" width="1.42578125" style="363" customWidth="1"/>
    <col min="4356" max="4356" width="7.7109375" style="363" customWidth="1"/>
    <col min="4357" max="4357" width="9.7109375" style="363" customWidth="1"/>
    <col min="4358" max="4358" width="1.5703125" style="363" customWidth="1"/>
    <col min="4359" max="4360" width="7.7109375" style="363" customWidth="1"/>
    <col min="4361" max="4361" width="1.5703125" style="363" customWidth="1"/>
    <col min="4362" max="4363" width="7.7109375" style="363" customWidth="1"/>
    <col min="4364" max="4364" width="1.42578125" style="363" customWidth="1"/>
    <col min="4365" max="4365" width="7.7109375" style="363" customWidth="1"/>
    <col min="4366" max="4366" width="15.28515625" style="363" customWidth="1"/>
    <col min="4367" max="4607" width="9.140625" style="363"/>
    <col min="4608" max="4608" width="2.85546875" style="363" customWidth="1"/>
    <col min="4609" max="4609" width="9.7109375" style="363" customWidth="1"/>
    <col min="4610" max="4610" width="5.7109375" style="363" customWidth="1"/>
    <col min="4611" max="4611" width="1.42578125" style="363" customWidth="1"/>
    <col min="4612" max="4612" width="7.7109375" style="363" customWidth="1"/>
    <col min="4613" max="4613" width="9.7109375" style="363" customWidth="1"/>
    <col min="4614" max="4614" width="1.5703125" style="363" customWidth="1"/>
    <col min="4615" max="4616" width="7.7109375" style="363" customWidth="1"/>
    <col min="4617" max="4617" width="1.5703125" style="363" customWidth="1"/>
    <col min="4618" max="4619" width="7.7109375" style="363" customWidth="1"/>
    <col min="4620" max="4620" width="1.42578125" style="363" customWidth="1"/>
    <col min="4621" max="4621" width="7.7109375" style="363" customWidth="1"/>
    <col min="4622" max="4622" width="15.28515625" style="363" customWidth="1"/>
    <col min="4623" max="4863" width="9.140625" style="363"/>
    <col min="4864" max="4864" width="2.85546875" style="363" customWidth="1"/>
    <col min="4865" max="4865" width="9.7109375" style="363" customWidth="1"/>
    <col min="4866" max="4866" width="5.7109375" style="363" customWidth="1"/>
    <col min="4867" max="4867" width="1.42578125" style="363" customWidth="1"/>
    <col min="4868" max="4868" width="7.7109375" style="363" customWidth="1"/>
    <col min="4869" max="4869" width="9.7109375" style="363" customWidth="1"/>
    <col min="4870" max="4870" width="1.5703125" style="363" customWidth="1"/>
    <col min="4871" max="4872" width="7.7109375" style="363" customWidth="1"/>
    <col min="4873" max="4873" width="1.5703125" style="363" customWidth="1"/>
    <col min="4874" max="4875" width="7.7109375" style="363" customWidth="1"/>
    <col min="4876" max="4876" width="1.42578125" style="363" customWidth="1"/>
    <col min="4877" max="4877" width="7.7109375" style="363" customWidth="1"/>
    <col min="4878" max="4878" width="15.28515625" style="363" customWidth="1"/>
    <col min="4879" max="5119" width="9.140625" style="363"/>
    <col min="5120" max="5120" width="2.85546875" style="363" customWidth="1"/>
    <col min="5121" max="5121" width="9.7109375" style="363" customWidth="1"/>
    <col min="5122" max="5122" width="5.7109375" style="363" customWidth="1"/>
    <col min="5123" max="5123" width="1.42578125" style="363" customWidth="1"/>
    <col min="5124" max="5124" width="7.7109375" style="363" customWidth="1"/>
    <col min="5125" max="5125" width="9.7109375" style="363" customWidth="1"/>
    <col min="5126" max="5126" width="1.5703125" style="363" customWidth="1"/>
    <col min="5127" max="5128" width="7.7109375" style="363" customWidth="1"/>
    <col min="5129" max="5129" width="1.5703125" style="363" customWidth="1"/>
    <col min="5130" max="5131" width="7.7109375" style="363" customWidth="1"/>
    <col min="5132" max="5132" width="1.42578125" style="363" customWidth="1"/>
    <col min="5133" max="5133" width="7.7109375" style="363" customWidth="1"/>
    <col min="5134" max="5134" width="15.28515625" style="363" customWidth="1"/>
    <col min="5135" max="5375" width="9.140625" style="363"/>
    <col min="5376" max="5376" width="2.85546875" style="363" customWidth="1"/>
    <col min="5377" max="5377" width="9.7109375" style="363" customWidth="1"/>
    <col min="5378" max="5378" width="5.7109375" style="363" customWidth="1"/>
    <col min="5379" max="5379" width="1.42578125" style="363" customWidth="1"/>
    <col min="5380" max="5380" width="7.7109375" style="363" customWidth="1"/>
    <col min="5381" max="5381" width="9.7109375" style="363" customWidth="1"/>
    <col min="5382" max="5382" width="1.5703125" style="363" customWidth="1"/>
    <col min="5383" max="5384" width="7.7109375" style="363" customWidth="1"/>
    <col min="5385" max="5385" width="1.5703125" style="363" customWidth="1"/>
    <col min="5386" max="5387" width="7.7109375" style="363" customWidth="1"/>
    <col min="5388" max="5388" width="1.42578125" style="363" customWidth="1"/>
    <col min="5389" max="5389" width="7.7109375" style="363" customWidth="1"/>
    <col min="5390" max="5390" width="15.28515625" style="363" customWidth="1"/>
    <col min="5391" max="5631" width="9.140625" style="363"/>
    <col min="5632" max="5632" width="2.85546875" style="363" customWidth="1"/>
    <col min="5633" max="5633" width="9.7109375" style="363" customWidth="1"/>
    <col min="5634" max="5634" width="5.7109375" style="363" customWidth="1"/>
    <col min="5635" max="5635" width="1.42578125" style="363" customWidth="1"/>
    <col min="5636" max="5636" width="7.7109375" style="363" customWidth="1"/>
    <col min="5637" max="5637" width="9.7109375" style="363" customWidth="1"/>
    <col min="5638" max="5638" width="1.5703125" style="363" customWidth="1"/>
    <col min="5639" max="5640" width="7.7109375" style="363" customWidth="1"/>
    <col min="5641" max="5641" width="1.5703125" style="363" customWidth="1"/>
    <col min="5642" max="5643" width="7.7109375" style="363" customWidth="1"/>
    <col min="5644" max="5644" width="1.42578125" style="363" customWidth="1"/>
    <col min="5645" max="5645" width="7.7109375" style="363" customWidth="1"/>
    <col min="5646" max="5646" width="15.28515625" style="363" customWidth="1"/>
    <col min="5647" max="5887" width="9.140625" style="363"/>
    <col min="5888" max="5888" width="2.85546875" style="363" customWidth="1"/>
    <col min="5889" max="5889" width="9.7109375" style="363" customWidth="1"/>
    <col min="5890" max="5890" width="5.7109375" style="363" customWidth="1"/>
    <col min="5891" max="5891" width="1.42578125" style="363" customWidth="1"/>
    <col min="5892" max="5892" width="7.7109375" style="363" customWidth="1"/>
    <col min="5893" max="5893" width="9.7109375" style="363" customWidth="1"/>
    <col min="5894" max="5894" width="1.5703125" style="363" customWidth="1"/>
    <col min="5895" max="5896" width="7.7109375" style="363" customWidth="1"/>
    <col min="5897" max="5897" width="1.5703125" style="363" customWidth="1"/>
    <col min="5898" max="5899" width="7.7109375" style="363" customWidth="1"/>
    <col min="5900" max="5900" width="1.42578125" style="363" customWidth="1"/>
    <col min="5901" max="5901" width="7.7109375" style="363" customWidth="1"/>
    <col min="5902" max="5902" width="15.28515625" style="363" customWidth="1"/>
    <col min="5903" max="6143" width="9.140625" style="363"/>
    <col min="6144" max="6144" width="2.85546875" style="363" customWidth="1"/>
    <col min="6145" max="6145" width="9.7109375" style="363" customWidth="1"/>
    <col min="6146" max="6146" width="5.7109375" style="363" customWidth="1"/>
    <col min="6147" max="6147" width="1.42578125" style="363" customWidth="1"/>
    <col min="6148" max="6148" width="7.7109375" style="363" customWidth="1"/>
    <col min="6149" max="6149" width="9.7109375" style="363" customWidth="1"/>
    <col min="6150" max="6150" width="1.5703125" style="363" customWidth="1"/>
    <col min="6151" max="6152" width="7.7109375" style="363" customWidth="1"/>
    <col min="6153" max="6153" width="1.5703125" style="363" customWidth="1"/>
    <col min="6154" max="6155" width="7.7109375" style="363" customWidth="1"/>
    <col min="6156" max="6156" width="1.42578125" style="363" customWidth="1"/>
    <col min="6157" max="6157" width="7.7109375" style="363" customWidth="1"/>
    <col min="6158" max="6158" width="15.28515625" style="363" customWidth="1"/>
    <col min="6159" max="6399" width="9.140625" style="363"/>
    <col min="6400" max="6400" width="2.85546875" style="363" customWidth="1"/>
    <col min="6401" max="6401" width="9.7109375" style="363" customWidth="1"/>
    <col min="6402" max="6402" width="5.7109375" style="363" customWidth="1"/>
    <col min="6403" max="6403" width="1.42578125" style="363" customWidth="1"/>
    <col min="6404" max="6404" width="7.7109375" style="363" customWidth="1"/>
    <col min="6405" max="6405" width="9.7109375" style="363" customWidth="1"/>
    <col min="6406" max="6406" width="1.5703125" style="363" customWidth="1"/>
    <col min="6407" max="6408" width="7.7109375" style="363" customWidth="1"/>
    <col min="6409" max="6409" width="1.5703125" style="363" customWidth="1"/>
    <col min="6410" max="6411" width="7.7109375" style="363" customWidth="1"/>
    <col min="6412" max="6412" width="1.42578125" style="363" customWidth="1"/>
    <col min="6413" max="6413" width="7.7109375" style="363" customWidth="1"/>
    <col min="6414" max="6414" width="15.28515625" style="363" customWidth="1"/>
    <col min="6415" max="6655" width="9.140625" style="363"/>
    <col min="6656" max="6656" width="2.85546875" style="363" customWidth="1"/>
    <col min="6657" max="6657" width="9.7109375" style="363" customWidth="1"/>
    <col min="6658" max="6658" width="5.7109375" style="363" customWidth="1"/>
    <col min="6659" max="6659" width="1.42578125" style="363" customWidth="1"/>
    <col min="6660" max="6660" width="7.7109375" style="363" customWidth="1"/>
    <col min="6661" max="6661" width="9.7109375" style="363" customWidth="1"/>
    <col min="6662" max="6662" width="1.5703125" style="363" customWidth="1"/>
    <col min="6663" max="6664" width="7.7109375" style="363" customWidth="1"/>
    <col min="6665" max="6665" width="1.5703125" style="363" customWidth="1"/>
    <col min="6666" max="6667" width="7.7109375" style="363" customWidth="1"/>
    <col min="6668" max="6668" width="1.42578125" style="363" customWidth="1"/>
    <col min="6669" max="6669" width="7.7109375" style="363" customWidth="1"/>
    <col min="6670" max="6670" width="15.28515625" style="363" customWidth="1"/>
    <col min="6671" max="6911" width="9.140625" style="363"/>
    <col min="6912" max="6912" width="2.85546875" style="363" customWidth="1"/>
    <col min="6913" max="6913" width="9.7109375" style="363" customWidth="1"/>
    <col min="6914" max="6914" width="5.7109375" style="363" customWidth="1"/>
    <col min="6915" max="6915" width="1.42578125" style="363" customWidth="1"/>
    <col min="6916" max="6916" width="7.7109375" style="363" customWidth="1"/>
    <col min="6917" max="6917" width="9.7109375" style="363" customWidth="1"/>
    <col min="6918" max="6918" width="1.5703125" style="363" customWidth="1"/>
    <col min="6919" max="6920" width="7.7109375" style="363" customWidth="1"/>
    <col min="6921" max="6921" width="1.5703125" style="363" customWidth="1"/>
    <col min="6922" max="6923" width="7.7109375" style="363" customWidth="1"/>
    <col min="6924" max="6924" width="1.42578125" style="363" customWidth="1"/>
    <col min="6925" max="6925" width="7.7109375" style="363" customWidth="1"/>
    <col min="6926" max="6926" width="15.28515625" style="363" customWidth="1"/>
    <col min="6927" max="7167" width="9.140625" style="363"/>
    <col min="7168" max="7168" width="2.85546875" style="363" customWidth="1"/>
    <col min="7169" max="7169" width="9.7109375" style="363" customWidth="1"/>
    <col min="7170" max="7170" width="5.7109375" style="363" customWidth="1"/>
    <col min="7171" max="7171" width="1.42578125" style="363" customWidth="1"/>
    <col min="7172" max="7172" width="7.7109375" style="363" customWidth="1"/>
    <col min="7173" max="7173" width="9.7109375" style="363" customWidth="1"/>
    <col min="7174" max="7174" width="1.5703125" style="363" customWidth="1"/>
    <col min="7175" max="7176" width="7.7109375" style="363" customWidth="1"/>
    <col min="7177" max="7177" width="1.5703125" style="363" customWidth="1"/>
    <col min="7178" max="7179" width="7.7109375" style="363" customWidth="1"/>
    <col min="7180" max="7180" width="1.42578125" style="363" customWidth="1"/>
    <col min="7181" max="7181" width="7.7109375" style="363" customWidth="1"/>
    <col min="7182" max="7182" width="15.28515625" style="363" customWidth="1"/>
    <col min="7183" max="7423" width="9.140625" style="363"/>
    <col min="7424" max="7424" width="2.85546875" style="363" customWidth="1"/>
    <col min="7425" max="7425" width="9.7109375" style="363" customWidth="1"/>
    <col min="7426" max="7426" width="5.7109375" style="363" customWidth="1"/>
    <col min="7427" max="7427" width="1.42578125" style="363" customWidth="1"/>
    <col min="7428" max="7428" width="7.7109375" style="363" customWidth="1"/>
    <col min="7429" max="7429" width="9.7109375" style="363" customWidth="1"/>
    <col min="7430" max="7430" width="1.5703125" style="363" customWidth="1"/>
    <col min="7431" max="7432" width="7.7109375" style="363" customWidth="1"/>
    <col min="7433" max="7433" width="1.5703125" style="363" customWidth="1"/>
    <col min="7434" max="7435" width="7.7109375" style="363" customWidth="1"/>
    <col min="7436" max="7436" width="1.42578125" style="363" customWidth="1"/>
    <col min="7437" max="7437" width="7.7109375" style="363" customWidth="1"/>
    <col min="7438" max="7438" width="15.28515625" style="363" customWidth="1"/>
    <col min="7439" max="7679" width="9.140625" style="363"/>
    <col min="7680" max="7680" width="2.85546875" style="363" customWidth="1"/>
    <col min="7681" max="7681" width="9.7109375" style="363" customWidth="1"/>
    <col min="7682" max="7682" width="5.7109375" style="363" customWidth="1"/>
    <col min="7683" max="7683" width="1.42578125" style="363" customWidth="1"/>
    <col min="7684" max="7684" width="7.7109375" style="363" customWidth="1"/>
    <col min="7685" max="7685" width="9.7109375" style="363" customWidth="1"/>
    <col min="7686" max="7686" width="1.5703125" style="363" customWidth="1"/>
    <col min="7687" max="7688" width="7.7109375" style="363" customWidth="1"/>
    <col min="7689" max="7689" width="1.5703125" style="363" customWidth="1"/>
    <col min="7690" max="7691" width="7.7109375" style="363" customWidth="1"/>
    <col min="7692" max="7692" width="1.42578125" style="363" customWidth="1"/>
    <col min="7693" max="7693" width="7.7109375" style="363" customWidth="1"/>
    <col min="7694" max="7694" width="15.28515625" style="363" customWidth="1"/>
    <col min="7695" max="7935" width="9.140625" style="363"/>
    <col min="7936" max="7936" width="2.85546875" style="363" customWidth="1"/>
    <col min="7937" max="7937" width="9.7109375" style="363" customWidth="1"/>
    <col min="7938" max="7938" width="5.7109375" style="363" customWidth="1"/>
    <col min="7939" max="7939" width="1.42578125" style="363" customWidth="1"/>
    <col min="7940" max="7940" width="7.7109375" style="363" customWidth="1"/>
    <col min="7941" max="7941" width="9.7109375" style="363" customWidth="1"/>
    <col min="7942" max="7942" width="1.5703125" style="363" customWidth="1"/>
    <col min="7943" max="7944" width="7.7109375" style="363" customWidth="1"/>
    <col min="7945" max="7945" width="1.5703125" style="363" customWidth="1"/>
    <col min="7946" max="7947" width="7.7109375" style="363" customWidth="1"/>
    <col min="7948" max="7948" width="1.42578125" style="363" customWidth="1"/>
    <col min="7949" max="7949" width="7.7109375" style="363" customWidth="1"/>
    <col min="7950" max="7950" width="15.28515625" style="363" customWidth="1"/>
    <col min="7951" max="8191" width="9.140625" style="363"/>
    <col min="8192" max="8192" width="2.85546875" style="363" customWidth="1"/>
    <col min="8193" max="8193" width="9.7109375" style="363" customWidth="1"/>
    <col min="8194" max="8194" width="5.7109375" style="363" customWidth="1"/>
    <col min="8195" max="8195" width="1.42578125" style="363" customWidth="1"/>
    <col min="8196" max="8196" width="7.7109375" style="363" customWidth="1"/>
    <col min="8197" max="8197" width="9.7109375" style="363" customWidth="1"/>
    <col min="8198" max="8198" width="1.5703125" style="363" customWidth="1"/>
    <col min="8199" max="8200" width="7.7109375" style="363" customWidth="1"/>
    <col min="8201" max="8201" width="1.5703125" style="363" customWidth="1"/>
    <col min="8202" max="8203" width="7.7109375" style="363" customWidth="1"/>
    <col min="8204" max="8204" width="1.42578125" style="363" customWidth="1"/>
    <col min="8205" max="8205" width="7.7109375" style="363" customWidth="1"/>
    <col min="8206" max="8206" width="15.28515625" style="363" customWidth="1"/>
    <col min="8207" max="8447" width="9.140625" style="363"/>
    <col min="8448" max="8448" width="2.85546875" style="363" customWidth="1"/>
    <col min="8449" max="8449" width="9.7109375" style="363" customWidth="1"/>
    <col min="8450" max="8450" width="5.7109375" style="363" customWidth="1"/>
    <col min="8451" max="8451" width="1.42578125" style="363" customWidth="1"/>
    <col min="8452" max="8452" width="7.7109375" style="363" customWidth="1"/>
    <col min="8453" max="8453" width="9.7109375" style="363" customWidth="1"/>
    <col min="8454" max="8454" width="1.5703125" style="363" customWidth="1"/>
    <col min="8455" max="8456" width="7.7109375" style="363" customWidth="1"/>
    <col min="8457" max="8457" width="1.5703125" style="363" customWidth="1"/>
    <col min="8458" max="8459" width="7.7109375" style="363" customWidth="1"/>
    <col min="8460" max="8460" width="1.42578125" style="363" customWidth="1"/>
    <col min="8461" max="8461" width="7.7109375" style="363" customWidth="1"/>
    <col min="8462" max="8462" width="15.28515625" style="363" customWidth="1"/>
    <col min="8463" max="8703" width="9.140625" style="363"/>
    <col min="8704" max="8704" width="2.85546875" style="363" customWidth="1"/>
    <col min="8705" max="8705" width="9.7109375" style="363" customWidth="1"/>
    <col min="8706" max="8706" width="5.7109375" style="363" customWidth="1"/>
    <col min="8707" max="8707" width="1.42578125" style="363" customWidth="1"/>
    <col min="8708" max="8708" width="7.7109375" style="363" customWidth="1"/>
    <col min="8709" max="8709" width="9.7109375" style="363" customWidth="1"/>
    <col min="8710" max="8710" width="1.5703125" style="363" customWidth="1"/>
    <col min="8711" max="8712" width="7.7109375" style="363" customWidth="1"/>
    <col min="8713" max="8713" width="1.5703125" style="363" customWidth="1"/>
    <col min="8714" max="8715" width="7.7109375" style="363" customWidth="1"/>
    <col min="8716" max="8716" width="1.42578125" style="363" customWidth="1"/>
    <col min="8717" max="8717" width="7.7109375" style="363" customWidth="1"/>
    <col min="8718" max="8718" width="15.28515625" style="363" customWidth="1"/>
    <col min="8719" max="8959" width="9.140625" style="363"/>
    <col min="8960" max="8960" width="2.85546875" style="363" customWidth="1"/>
    <col min="8961" max="8961" width="9.7109375" style="363" customWidth="1"/>
    <col min="8962" max="8962" width="5.7109375" style="363" customWidth="1"/>
    <col min="8963" max="8963" width="1.42578125" style="363" customWidth="1"/>
    <col min="8964" max="8964" width="7.7109375" style="363" customWidth="1"/>
    <col min="8965" max="8965" width="9.7109375" style="363" customWidth="1"/>
    <col min="8966" max="8966" width="1.5703125" style="363" customWidth="1"/>
    <col min="8967" max="8968" width="7.7109375" style="363" customWidth="1"/>
    <col min="8969" max="8969" width="1.5703125" style="363" customWidth="1"/>
    <col min="8970" max="8971" width="7.7109375" style="363" customWidth="1"/>
    <col min="8972" max="8972" width="1.42578125" style="363" customWidth="1"/>
    <col min="8973" max="8973" width="7.7109375" style="363" customWidth="1"/>
    <col min="8974" max="8974" width="15.28515625" style="363" customWidth="1"/>
    <col min="8975" max="9215" width="9.140625" style="363"/>
    <col min="9216" max="9216" width="2.85546875" style="363" customWidth="1"/>
    <col min="9217" max="9217" width="9.7109375" style="363" customWidth="1"/>
    <col min="9218" max="9218" width="5.7109375" style="363" customWidth="1"/>
    <col min="9219" max="9219" width="1.42578125" style="363" customWidth="1"/>
    <col min="9220" max="9220" width="7.7109375" style="363" customWidth="1"/>
    <col min="9221" max="9221" width="9.7109375" style="363" customWidth="1"/>
    <col min="9222" max="9222" width="1.5703125" style="363" customWidth="1"/>
    <col min="9223" max="9224" width="7.7109375" style="363" customWidth="1"/>
    <col min="9225" max="9225" width="1.5703125" style="363" customWidth="1"/>
    <col min="9226" max="9227" width="7.7109375" style="363" customWidth="1"/>
    <col min="9228" max="9228" width="1.42578125" style="363" customWidth="1"/>
    <col min="9229" max="9229" width="7.7109375" style="363" customWidth="1"/>
    <col min="9230" max="9230" width="15.28515625" style="363" customWidth="1"/>
    <col min="9231" max="9471" width="9.140625" style="363"/>
    <col min="9472" max="9472" width="2.85546875" style="363" customWidth="1"/>
    <col min="9473" max="9473" width="9.7109375" style="363" customWidth="1"/>
    <col min="9474" max="9474" width="5.7109375" style="363" customWidth="1"/>
    <col min="9475" max="9475" width="1.42578125" style="363" customWidth="1"/>
    <col min="9476" max="9476" width="7.7109375" style="363" customWidth="1"/>
    <col min="9477" max="9477" width="9.7109375" style="363" customWidth="1"/>
    <col min="9478" max="9478" width="1.5703125" style="363" customWidth="1"/>
    <col min="9479" max="9480" width="7.7109375" style="363" customWidth="1"/>
    <col min="9481" max="9481" width="1.5703125" style="363" customWidth="1"/>
    <col min="9482" max="9483" width="7.7109375" style="363" customWidth="1"/>
    <col min="9484" max="9484" width="1.42578125" style="363" customWidth="1"/>
    <col min="9485" max="9485" width="7.7109375" style="363" customWidth="1"/>
    <col min="9486" max="9486" width="15.28515625" style="363" customWidth="1"/>
    <col min="9487" max="9727" width="9.140625" style="363"/>
    <col min="9728" max="9728" width="2.85546875" style="363" customWidth="1"/>
    <col min="9729" max="9729" width="9.7109375" style="363" customWidth="1"/>
    <col min="9730" max="9730" width="5.7109375" style="363" customWidth="1"/>
    <col min="9731" max="9731" width="1.42578125" style="363" customWidth="1"/>
    <col min="9732" max="9732" width="7.7109375" style="363" customWidth="1"/>
    <col min="9733" max="9733" width="9.7109375" style="363" customWidth="1"/>
    <col min="9734" max="9734" width="1.5703125" style="363" customWidth="1"/>
    <col min="9735" max="9736" width="7.7109375" style="363" customWidth="1"/>
    <col min="9737" max="9737" width="1.5703125" style="363" customWidth="1"/>
    <col min="9738" max="9739" width="7.7109375" style="363" customWidth="1"/>
    <col min="9740" max="9740" width="1.42578125" style="363" customWidth="1"/>
    <col min="9741" max="9741" width="7.7109375" style="363" customWidth="1"/>
    <col min="9742" max="9742" width="15.28515625" style="363" customWidth="1"/>
    <col min="9743" max="9983" width="9.140625" style="363"/>
    <col min="9984" max="9984" width="2.85546875" style="363" customWidth="1"/>
    <col min="9985" max="9985" width="9.7109375" style="363" customWidth="1"/>
    <col min="9986" max="9986" width="5.7109375" style="363" customWidth="1"/>
    <col min="9987" max="9987" width="1.42578125" style="363" customWidth="1"/>
    <col min="9988" max="9988" width="7.7109375" style="363" customWidth="1"/>
    <col min="9989" max="9989" width="9.7109375" style="363" customWidth="1"/>
    <col min="9990" max="9990" width="1.5703125" style="363" customWidth="1"/>
    <col min="9991" max="9992" width="7.7109375" style="363" customWidth="1"/>
    <col min="9993" max="9993" width="1.5703125" style="363" customWidth="1"/>
    <col min="9994" max="9995" width="7.7109375" style="363" customWidth="1"/>
    <col min="9996" max="9996" width="1.42578125" style="363" customWidth="1"/>
    <col min="9997" max="9997" width="7.7109375" style="363" customWidth="1"/>
    <col min="9998" max="9998" width="15.28515625" style="363" customWidth="1"/>
    <col min="9999" max="10239" width="9.140625" style="363"/>
    <col min="10240" max="10240" width="2.85546875" style="363" customWidth="1"/>
    <col min="10241" max="10241" width="9.7109375" style="363" customWidth="1"/>
    <col min="10242" max="10242" width="5.7109375" style="363" customWidth="1"/>
    <col min="10243" max="10243" width="1.42578125" style="363" customWidth="1"/>
    <col min="10244" max="10244" width="7.7109375" style="363" customWidth="1"/>
    <col min="10245" max="10245" width="9.7109375" style="363" customWidth="1"/>
    <col min="10246" max="10246" width="1.5703125" style="363" customWidth="1"/>
    <col min="10247" max="10248" width="7.7109375" style="363" customWidth="1"/>
    <col min="10249" max="10249" width="1.5703125" style="363" customWidth="1"/>
    <col min="10250" max="10251" width="7.7109375" style="363" customWidth="1"/>
    <col min="10252" max="10252" width="1.42578125" style="363" customWidth="1"/>
    <col min="10253" max="10253" width="7.7109375" style="363" customWidth="1"/>
    <col min="10254" max="10254" width="15.28515625" style="363" customWidth="1"/>
    <col min="10255" max="10495" width="9.140625" style="363"/>
    <col min="10496" max="10496" width="2.85546875" style="363" customWidth="1"/>
    <col min="10497" max="10497" width="9.7109375" style="363" customWidth="1"/>
    <col min="10498" max="10498" width="5.7109375" style="363" customWidth="1"/>
    <col min="10499" max="10499" width="1.42578125" style="363" customWidth="1"/>
    <col min="10500" max="10500" width="7.7109375" style="363" customWidth="1"/>
    <col min="10501" max="10501" width="9.7109375" style="363" customWidth="1"/>
    <col min="10502" max="10502" width="1.5703125" style="363" customWidth="1"/>
    <col min="10503" max="10504" width="7.7109375" style="363" customWidth="1"/>
    <col min="10505" max="10505" width="1.5703125" style="363" customWidth="1"/>
    <col min="10506" max="10507" width="7.7109375" style="363" customWidth="1"/>
    <col min="10508" max="10508" width="1.42578125" style="363" customWidth="1"/>
    <col min="10509" max="10509" width="7.7109375" style="363" customWidth="1"/>
    <col min="10510" max="10510" width="15.28515625" style="363" customWidth="1"/>
    <col min="10511" max="10751" width="9.140625" style="363"/>
    <col min="10752" max="10752" width="2.85546875" style="363" customWidth="1"/>
    <col min="10753" max="10753" width="9.7109375" style="363" customWidth="1"/>
    <col min="10754" max="10754" width="5.7109375" style="363" customWidth="1"/>
    <col min="10755" max="10755" width="1.42578125" style="363" customWidth="1"/>
    <col min="10756" max="10756" width="7.7109375" style="363" customWidth="1"/>
    <col min="10757" max="10757" width="9.7109375" style="363" customWidth="1"/>
    <col min="10758" max="10758" width="1.5703125" style="363" customWidth="1"/>
    <col min="10759" max="10760" width="7.7109375" style="363" customWidth="1"/>
    <col min="10761" max="10761" width="1.5703125" style="363" customWidth="1"/>
    <col min="10762" max="10763" width="7.7109375" style="363" customWidth="1"/>
    <col min="10764" max="10764" width="1.42578125" style="363" customWidth="1"/>
    <col min="10765" max="10765" width="7.7109375" style="363" customWidth="1"/>
    <col min="10766" max="10766" width="15.28515625" style="363" customWidth="1"/>
    <col min="10767" max="11007" width="9.140625" style="363"/>
    <col min="11008" max="11008" width="2.85546875" style="363" customWidth="1"/>
    <col min="11009" max="11009" width="9.7109375" style="363" customWidth="1"/>
    <col min="11010" max="11010" width="5.7109375" style="363" customWidth="1"/>
    <col min="11011" max="11011" width="1.42578125" style="363" customWidth="1"/>
    <col min="11012" max="11012" width="7.7109375" style="363" customWidth="1"/>
    <col min="11013" max="11013" width="9.7109375" style="363" customWidth="1"/>
    <col min="11014" max="11014" width="1.5703125" style="363" customWidth="1"/>
    <col min="11015" max="11016" width="7.7109375" style="363" customWidth="1"/>
    <col min="11017" max="11017" width="1.5703125" style="363" customWidth="1"/>
    <col min="11018" max="11019" width="7.7109375" style="363" customWidth="1"/>
    <col min="11020" max="11020" width="1.42578125" style="363" customWidth="1"/>
    <col min="11021" max="11021" width="7.7109375" style="363" customWidth="1"/>
    <col min="11022" max="11022" width="15.28515625" style="363" customWidth="1"/>
    <col min="11023" max="11263" width="9.140625" style="363"/>
    <col min="11264" max="11264" width="2.85546875" style="363" customWidth="1"/>
    <col min="11265" max="11265" width="9.7109375" style="363" customWidth="1"/>
    <col min="11266" max="11266" width="5.7109375" style="363" customWidth="1"/>
    <col min="11267" max="11267" width="1.42578125" style="363" customWidth="1"/>
    <col min="11268" max="11268" width="7.7109375" style="363" customWidth="1"/>
    <col min="11269" max="11269" width="9.7109375" style="363" customWidth="1"/>
    <col min="11270" max="11270" width="1.5703125" style="363" customWidth="1"/>
    <col min="11271" max="11272" width="7.7109375" style="363" customWidth="1"/>
    <col min="11273" max="11273" width="1.5703125" style="363" customWidth="1"/>
    <col min="11274" max="11275" width="7.7109375" style="363" customWidth="1"/>
    <col min="11276" max="11276" width="1.42578125" style="363" customWidth="1"/>
    <col min="11277" max="11277" width="7.7109375" style="363" customWidth="1"/>
    <col min="11278" max="11278" width="15.28515625" style="363" customWidth="1"/>
    <col min="11279" max="11519" width="9.140625" style="363"/>
    <col min="11520" max="11520" width="2.85546875" style="363" customWidth="1"/>
    <col min="11521" max="11521" width="9.7109375" style="363" customWidth="1"/>
    <col min="11522" max="11522" width="5.7109375" style="363" customWidth="1"/>
    <col min="11523" max="11523" width="1.42578125" style="363" customWidth="1"/>
    <col min="11524" max="11524" width="7.7109375" style="363" customWidth="1"/>
    <col min="11525" max="11525" width="9.7109375" style="363" customWidth="1"/>
    <col min="11526" max="11526" width="1.5703125" style="363" customWidth="1"/>
    <col min="11527" max="11528" width="7.7109375" style="363" customWidth="1"/>
    <col min="11529" max="11529" width="1.5703125" style="363" customWidth="1"/>
    <col min="11530" max="11531" width="7.7109375" style="363" customWidth="1"/>
    <col min="11532" max="11532" width="1.42578125" style="363" customWidth="1"/>
    <col min="11533" max="11533" width="7.7109375" style="363" customWidth="1"/>
    <col min="11534" max="11534" width="15.28515625" style="363" customWidth="1"/>
    <col min="11535" max="11775" width="9.140625" style="363"/>
    <col min="11776" max="11776" width="2.85546875" style="363" customWidth="1"/>
    <col min="11777" max="11777" width="9.7109375" style="363" customWidth="1"/>
    <col min="11778" max="11778" width="5.7109375" style="363" customWidth="1"/>
    <col min="11779" max="11779" width="1.42578125" style="363" customWidth="1"/>
    <col min="11780" max="11780" width="7.7109375" style="363" customWidth="1"/>
    <col min="11781" max="11781" width="9.7109375" style="363" customWidth="1"/>
    <col min="11782" max="11782" width="1.5703125" style="363" customWidth="1"/>
    <col min="11783" max="11784" width="7.7109375" style="363" customWidth="1"/>
    <col min="11785" max="11785" width="1.5703125" style="363" customWidth="1"/>
    <col min="11786" max="11787" width="7.7109375" style="363" customWidth="1"/>
    <col min="11788" max="11788" width="1.42578125" style="363" customWidth="1"/>
    <col min="11789" max="11789" width="7.7109375" style="363" customWidth="1"/>
    <col min="11790" max="11790" width="15.28515625" style="363" customWidth="1"/>
    <col min="11791" max="12031" width="9.140625" style="363"/>
    <col min="12032" max="12032" width="2.85546875" style="363" customWidth="1"/>
    <col min="12033" max="12033" width="9.7109375" style="363" customWidth="1"/>
    <col min="12034" max="12034" width="5.7109375" style="363" customWidth="1"/>
    <col min="12035" max="12035" width="1.42578125" style="363" customWidth="1"/>
    <col min="12036" max="12036" width="7.7109375" style="363" customWidth="1"/>
    <col min="12037" max="12037" width="9.7109375" style="363" customWidth="1"/>
    <col min="12038" max="12038" width="1.5703125" style="363" customWidth="1"/>
    <col min="12039" max="12040" width="7.7109375" style="363" customWidth="1"/>
    <col min="12041" max="12041" width="1.5703125" style="363" customWidth="1"/>
    <col min="12042" max="12043" width="7.7109375" style="363" customWidth="1"/>
    <col min="12044" max="12044" width="1.42578125" style="363" customWidth="1"/>
    <col min="12045" max="12045" width="7.7109375" style="363" customWidth="1"/>
    <col min="12046" max="12046" width="15.28515625" style="363" customWidth="1"/>
    <col min="12047" max="12287" width="9.140625" style="363"/>
    <col min="12288" max="12288" width="2.85546875" style="363" customWidth="1"/>
    <col min="12289" max="12289" width="9.7109375" style="363" customWidth="1"/>
    <col min="12290" max="12290" width="5.7109375" style="363" customWidth="1"/>
    <col min="12291" max="12291" width="1.42578125" style="363" customWidth="1"/>
    <col min="12292" max="12292" width="7.7109375" style="363" customWidth="1"/>
    <col min="12293" max="12293" width="9.7109375" style="363" customWidth="1"/>
    <col min="12294" max="12294" width="1.5703125" style="363" customWidth="1"/>
    <col min="12295" max="12296" width="7.7109375" style="363" customWidth="1"/>
    <col min="12297" max="12297" width="1.5703125" style="363" customWidth="1"/>
    <col min="12298" max="12299" width="7.7109375" style="363" customWidth="1"/>
    <col min="12300" max="12300" width="1.42578125" style="363" customWidth="1"/>
    <col min="12301" max="12301" width="7.7109375" style="363" customWidth="1"/>
    <col min="12302" max="12302" width="15.28515625" style="363" customWidth="1"/>
    <col min="12303" max="12543" width="9.140625" style="363"/>
    <col min="12544" max="12544" width="2.85546875" style="363" customWidth="1"/>
    <col min="12545" max="12545" width="9.7109375" style="363" customWidth="1"/>
    <col min="12546" max="12546" width="5.7109375" style="363" customWidth="1"/>
    <col min="12547" max="12547" width="1.42578125" style="363" customWidth="1"/>
    <col min="12548" max="12548" width="7.7109375" style="363" customWidth="1"/>
    <col min="12549" max="12549" width="9.7109375" style="363" customWidth="1"/>
    <col min="12550" max="12550" width="1.5703125" style="363" customWidth="1"/>
    <col min="12551" max="12552" width="7.7109375" style="363" customWidth="1"/>
    <col min="12553" max="12553" width="1.5703125" style="363" customWidth="1"/>
    <col min="12554" max="12555" width="7.7109375" style="363" customWidth="1"/>
    <col min="12556" max="12556" width="1.42578125" style="363" customWidth="1"/>
    <col min="12557" max="12557" width="7.7109375" style="363" customWidth="1"/>
    <col min="12558" max="12558" width="15.28515625" style="363" customWidth="1"/>
    <col min="12559" max="12799" width="9.140625" style="363"/>
    <col min="12800" max="12800" width="2.85546875" style="363" customWidth="1"/>
    <col min="12801" max="12801" width="9.7109375" style="363" customWidth="1"/>
    <col min="12802" max="12802" width="5.7109375" style="363" customWidth="1"/>
    <col min="12803" max="12803" width="1.42578125" style="363" customWidth="1"/>
    <col min="12804" max="12804" width="7.7109375" style="363" customWidth="1"/>
    <col min="12805" max="12805" width="9.7109375" style="363" customWidth="1"/>
    <col min="12806" max="12806" width="1.5703125" style="363" customWidth="1"/>
    <col min="12807" max="12808" width="7.7109375" style="363" customWidth="1"/>
    <col min="12809" max="12809" width="1.5703125" style="363" customWidth="1"/>
    <col min="12810" max="12811" width="7.7109375" style="363" customWidth="1"/>
    <col min="12812" max="12812" width="1.42578125" style="363" customWidth="1"/>
    <col min="12813" max="12813" width="7.7109375" style="363" customWidth="1"/>
    <col min="12814" max="12814" width="15.28515625" style="363" customWidth="1"/>
    <col min="12815" max="13055" width="9.140625" style="363"/>
    <col min="13056" max="13056" width="2.85546875" style="363" customWidth="1"/>
    <col min="13057" max="13057" width="9.7109375" style="363" customWidth="1"/>
    <col min="13058" max="13058" width="5.7109375" style="363" customWidth="1"/>
    <col min="13059" max="13059" width="1.42578125" style="363" customWidth="1"/>
    <col min="13060" max="13060" width="7.7109375" style="363" customWidth="1"/>
    <col min="13061" max="13061" width="9.7109375" style="363" customWidth="1"/>
    <col min="13062" max="13062" width="1.5703125" style="363" customWidth="1"/>
    <col min="13063" max="13064" width="7.7109375" style="363" customWidth="1"/>
    <col min="13065" max="13065" width="1.5703125" style="363" customWidth="1"/>
    <col min="13066" max="13067" width="7.7109375" style="363" customWidth="1"/>
    <col min="13068" max="13068" width="1.42578125" style="363" customWidth="1"/>
    <col min="13069" max="13069" width="7.7109375" style="363" customWidth="1"/>
    <col min="13070" max="13070" width="15.28515625" style="363" customWidth="1"/>
    <col min="13071" max="13311" width="9.140625" style="363"/>
    <col min="13312" max="13312" width="2.85546875" style="363" customWidth="1"/>
    <col min="13313" max="13313" width="9.7109375" style="363" customWidth="1"/>
    <col min="13314" max="13314" width="5.7109375" style="363" customWidth="1"/>
    <col min="13315" max="13315" width="1.42578125" style="363" customWidth="1"/>
    <col min="13316" max="13316" width="7.7109375" style="363" customWidth="1"/>
    <col min="13317" max="13317" width="9.7109375" style="363" customWidth="1"/>
    <col min="13318" max="13318" width="1.5703125" style="363" customWidth="1"/>
    <col min="13319" max="13320" width="7.7109375" style="363" customWidth="1"/>
    <col min="13321" max="13321" width="1.5703125" style="363" customWidth="1"/>
    <col min="13322" max="13323" width="7.7109375" style="363" customWidth="1"/>
    <col min="13324" max="13324" width="1.42578125" style="363" customWidth="1"/>
    <col min="13325" max="13325" width="7.7109375" style="363" customWidth="1"/>
    <col min="13326" max="13326" width="15.28515625" style="363" customWidth="1"/>
    <col min="13327" max="13567" width="9.140625" style="363"/>
    <col min="13568" max="13568" width="2.85546875" style="363" customWidth="1"/>
    <col min="13569" max="13569" width="9.7109375" style="363" customWidth="1"/>
    <col min="13570" max="13570" width="5.7109375" style="363" customWidth="1"/>
    <col min="13571" max="13571" width="1.42578125" style="363" customWidth="1"/>
    <col min="13572" max="13572" width="7.7109375" style="363" customWidth="1"/>
    <col min="13573" max="13573" width="9.7109375" style="363" customWidth="1"/>
    <col min="13574" max="13574" width="1.5703125" style="363" customWidth="1"/>
    <col min="13575" max="13576" width="7.7109375" style="363" customWidth="1"/>
    <col min="13577" max="13577" width="1.5703125" style="363" customWidth="1"/>
    <col min="13578" max="13579" width="7.7109375" style="363" customWidth="1"/>
    <col min="13580" max="13580" width="1.42578125" style="363" customWidth="1"/>
    <col min="13581" max="13581" width="7.7109375" style="363" customWidth="1"/>
    <col min="13582" max="13582" width="15.28515625" style="363" customWidth="1"/>
    <col min="13583" max="13823" width="9.140625" style="363"/>
    <col min="13824" max="13824" width="2.85546875" style="363" customWidth="1"/>
    <col min="13825" max="13825" width="9.7109375" style="363" customWidth="1"/>
    <col min="13826" max="13826" width="5.7109375" style="363" customWidth="1"/>
    <col min="13827" max="13827" width="1.42578125" style="363" customWidth="1"/>
    <col min="13828" max="13828" width="7.7109375" style="363" customWidth="1"/>
    <col min="13829" max="13829" width="9.7109375" style="363" customWidth="1"/>
    <col min="13830" max="13830" width="1.5703125" style="363" customWidth="1"/>
    <col min="13831" max="13832" width="7.7109375" style="363" customWidth="1"/>
    <col min="13833" max="13833" width="1.5703125" style="363" customWidth="1"/>
    <col min="13834" max="13835" width="7.7109375" style="363" customWidth="1"/>
    <col min="13836" max="13836" width="1.42578125" style="363" customWidth="1"/>
    <col min="13837" max="13837" width="7.7109375" style="363" customWidth="1"/>
    <col min="13838" max="13838" width="15.28515625" style="363" customWidth="1"/>
    <col min="13839" max="14079" width="9.140625" style="363"/>
    <col min="14080" max="14080" width="2.85546875" style="363" customWidth="1"/>
    <col min="14081" max="14081" width="9.7109375" style="363" customWidth="1"/>
    <col min="14082" max="14082" width="5.7109375" style="363" customWidth="1"/>
    <col min="14083" max="14083" width="1.42578125" style="363" customWidth="1"/>
    <col min="14084" max="14084" width="7.7109375" style="363" customWidth="1"/>
    <col min="14085" max="14085" width="9.7109375" style="363" customWidth="1"/>
    <col min="14086" max="14086" width="1.5703125" style="363" customWidth="1"/>
    <col min="14087" max="14088" width="7.7109375" style="363" customWidth="1"/>
    <col min="14089" max="14089" width="1.5703125" style="363" customWidth="1"/>
    <col min="14090" max="14091" width="7.7109375" style="363" customWidth="1"/>
    <col min="14092" max="14092" width="1.42578125" style="363" customWidth="1"/>
    <col min="14093" max="14093" width="7.7109375" style="363" customWidth="1"/>
    <col min="14094" max="14094" width="15.28515625" style="363" customWidth="1"/>
    <col min="14095" max="14335" width="9.140625" style="363"/>
    <col min="14336" max="14336" width="2.85546875" style="363" customWidth="1"/>
    <col min="14337" max="14337" width="9.7109375" style="363" customWidth="1"/>
    <col min="14338" max="14338" width="5.7109375" style="363" customWidth="1"/>
    <col min="14339" max="14339" width="1.42578125" style="363" customWidth="1"/>
    <col min="14340" max="14340" width="7.7109375" style="363" customWidth="1"/>
    <col min="14341" max="14341" width="9.7109375" style="363" customWidth="1"/>
    <col min="14342" max="14342" width="1.5703125" style="363" customWidth="1"/>
    <col min="14343" max="14344" width="7.7109375" style="363" customWidth="1"/>
    <col min="14345" max="14345" width="1.5703125" style="363" customWidth="1"/>
    <col min="14346" max="14347" width="7.7109375" style="363" customWidth="1"/>
    <col min="14348" max="14348" width="1.42578125" style="363" customWidth="1"/>
    <col min="14349" max="14349" width="7.7109375" style="363" customWidth="1"/>
    <col min="14350" max="14350" width="15.28515625" style="363" customWidth="1"/>
    <col min="14351" max="14591" width="9.140625" style="363"/>
    <col min="14592" max="14592" width="2.85546875" style="363" customWidth="1"/>
    <col min="14593" max="14593" width="9.7109375" style="363" customWidth="1"/>
    <col min="14594" max="14594" width="5.7109375" style="363" customWidth="1"/>
    <col min="14595" max="14595" width="1.42578125" style="363" customWidth="1"/>
    <col min="14596" max="14596" width="7.7109375" style="363" customWidth="1"/>
    <col min="14597" max="14597" width="9.7109375" style="363" customWidth="1"/>
    <col min="14598" max="14598" width="1.5703125" style="363" customWidth="1"/>
    <col min="14599" max="14600" width="7.7109375" style="363" customWidth="1"/>
    <col min="14601" max="14601" width="1.5703125" style="363" customWidth="1"/>
    <col min="14602" max="14603" width="7.7109375" style="363" customWidth="1"/>
    <col min="14604" max="14604" width="1.42578125" style="363" customWidth="1"/>
    <col min="14605" max="14605" width="7.7109375" style="363" customWidth="1"/>
    <col min="14606" max="14606" width="15.28515625" style="363" customWidth="1"/>
    <col min="14607" max="14847" width="9.140625" style="363"/>
    <col min="14848" max="14848" width="2.85546875" style="363" customWidth="1"/>
    <col min="14849" max="14849" width="9.7109375" style="363" customWidth="1"/>
    <col min="14850" max="14850" width="5.7109375" style="363" customWidth="1"/>
    <col min="14851" max="14851" width="1.42578125" style="363" customWidth="1"/>
    <col min="14852" max="14852" width="7.7109375" style="363" customWidth="1"/>
    <col min="14853" max="14853" width="9.7109375" style="363" customWidth="1"/>
    <col min="14854" max="14854" width="1.5703125" style="363" customWidth="1"/>
    <col min="14855" max="14856" width="7.7109375" style="363" customWidth="1"/>
    <col min="14857" max="14857" width="1.5703125" style="363" customWidth="1"/>
    <col min="14858" max="14859" width="7.7109375" style="363" customWidth="1"/>
    <col min="14860" max="14860" width="1.42578125" style="363" customWidth="1"/>
    <col min="14861" max="14861" width="7.7109375" style="363" customWidth="1"/>
    <col min="14862" max="14862" width="15.28515625" style="363" customWidth="1"/>
    <col min="14863" max="15103" width="9.140625" style="363"/>
    <col min="15104" max="15104" width="2.85546875" style="363" customWidth="1"/>
    <col min="15105" max="15105" width="9.7109375" style="363" customWidth="1"/>
    <col min="15106" max="15106" width="5.7109375" style="363" customWidth="1"/>
    <col min="15107" max="15107" width="1.42578125" style="363" customWidth="1"/>
    <col min="15108" max="15108" width="7.7109375" style="363" customWidth="1"/>
    <col min="15109" max="15109" width="9.7109375" style="363" customWidth="1"/>
    <col min="15110" max="15110" width="1.5703125" style="363" customWidth="1"/>
    <col min="15111" max="15112" width="7.7109375" style="363" customWidth="1"/>
    <col min="15113" max="15113" width="1.5703125" style="363" customWidth="1"/>
    <col min="15114" max="15115" width="7.7109375" style="363" customWidth="1"/>
    <col min="15116" max="15116" width="1.42578125" style="363" customWidth="1"/>
    <col min="15117" max="15117" width="7.7109375" style="363" customWidth="1"/>
    <col min="15118" max="15118" width="15.28515625" style="363" customWidth="1"/>
    <col min="15119" max="15359" width="9.140625" style="363"/>
    <col min="15360" max="15360" width="2.85546875" style="363" customWidth="1"/>
    <col min="15361" max="15361" width="9.7109375" style="363" customWidth="1"/>
    <col min="15362" max="15362" width="5.7109375" style="363" customWidth="1"/>
    <col min="15363" max="15363" width="1.42578125" style="363" customWidth="1"/>
    <col min="15364" max="15364" width="7.7109375" style="363" customWidth="1"/>
    <col min="15365" max="15365" width="9.7109375" style="363" customWidth="1"/>
    <col min="15366" max="15366" width="1.5703125" style="363" customWidth="1"/>
    <col min="15367" max="15368" width="7.7109375" style="363" customWidth="1"/>
    <col min="15369" max="15369" width="1.5703125" style="363" customWidth="1"/>
    <col min="15370" max="15371" width="7.7109375" style="363" customWidth="1"/>
    <col min="15372" max="15372" width="1.42578125" style="363" customWidth="1"/>
    <col min="15373" max="15373" width="7.7109375" style="363" customWidth="1"/>
    <col min="15374" max="15374" width="15.28515625" style="363" customWidth="1"/>
    <col min="15375" max="15615" width="9.140625" style="363"/>
    <col min="15616" max="15616" width="2.85546875" style="363" customWidth="1"/>
    <col min="15617" max="15617" width="9.7109375" style="363" customWidth="1"/>
    <col min="15618" max="15618" width="5.7109375" style="363" customWidth="1"/>
    <col min="15619" max="15619" width="1.42578125" style="363" customWidth="1"/>
    <col min="15620" max="15620" width="7.7109375" style="363" customWidth="1"/>
    <col min="15621" max="15621" width="9.7109375" style="363" customWidth="1"/>
    <col min="15622" max="15622" width="1.5703125" style="363" customWidth="1"/>
    <col min="15623" max="15624" width="7.7109375" style="363" customWidth="1"/>
    <col min="15625" max="15625" width="1.5703125" style="363" customWidth="1"/>
    <col min="15626" max="15627" width="7.7109375" style="363" customWidth="1"/>
    <col min="15628" max="15628" width="1.42578125" style="363" customWidth="1"/>
    <col min="15629" max="15629" width="7.7109375" style="363" customWidth="1"/>
    <col min="15630" max="15630" width="15.28515625" style="363" customWidth="1"/>
    <col min="15631" max="15871" width="9.140625" style="363"/>
    <col min="15872" max="15872" width="2.85546875" style="363" customWidth="1"/>
    <col min="15873" max="15873" width="9.7109375" style="363" customWidth="1"/>
    <col min="15874" max="15874" width="5.7109375" style="363" customWidth="1"/>
    <col min="15875" max="15875" width="1.42578125" style="363" customWidth="1"/>
    <col min="15876" max="15876" width="7.7109375" style="363" customWidth="1"/>
    <col min="15877" max="15877" width="9.7109375" style="363" customWidth="1"/>
    <col min="15878" max="15878" width="1.5703125" style="363" customWidth="1"/>
    <col min="15879" max="15880" width="7.7109375" style="363" customWidth="1"/>
    <col min="15881" max="15881" width="1.5703125" style="363" customWidth="1"/>
    <col min="15882" max="15883" width="7.7109375" style="363" customWidth="1"/>
    <col min="15884" max="15884" width="1.42578125" style="363" customWidth="1"/>
    <col min="15885" max="15885" width="7.7109375" style="363" customWidth="1"/>
    <col min="15886" max="15886" width="15.28515625" style="363" customWidth="1"/>
    <col min="15887" max="16127" width="9.140625" style="363"/>
    <col min="16128" max="16128" width="2.85546875" style="363" customWidth="1"/>
    <col min="16129" max="16129" width="9.7109375" style="363" customWidth="1"/>
    <col min="16130" max="16130" width="5.7109375" style="363" customWidth="1"/>
    <col min="16131" max="16131" width="1.42578125" style="363" customWidth="1"/>
    <col min="16132" max="16132" width="7.7109375" style="363" customWidth="1"/>
    <col min="16133" max="16133" width="9.7109375" style="363" customWidth="1"/>
    <col min="16134" max="16134" width="1.5703125" style="363" customWidth="1"/>
    <col min="16135" max="16136" width="7.7109375" style="363" customWidth="1"/>
    <col min="16137" max="16137" width="1.5703125" style="363" customWidth="1"/>
    <col min="16138" max="16139" width="7.7109375" style="363" customWidth="1"/>
    <col min="16140" max="16140" width="1.42578125" style="363" customWidth="1"/>
    <col min="16141" max="16141" width="7.7109375" style="363" customWidth="1"/>
    <col min="16142" max="16142" width="15.28515625" style="363" customWidth="1"/>
    <col min="16143" max="16384" width="9.140625" style="363"/>
  </cols>
  <sheetData>
    <row r="1" spans="1:15" ht="46.5" customHeight="1" x14ac:dyDescent="0.25">
      <c r="A1" s="419" t="s">
        <v>494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386"/>
      <c r="O1" s="386"/>
    </row>
    <row r="2" spans="1:15" ht="13.5" customHeight="1" x14ac:dyDescent="0.2">
      <c r="N2" s="363"/>
    </row>
    <row r="3" spans="1:15" ht="53.25" customHeight="1" x14ac:dyDescent="0.25">
      <c r="A3" s="435" t="s">
        <v>506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387"/>
      <c r="O3" s="387"/>
    </row>
    <row r="6" spans="1:15" ht="38.25" customHeight="1" x14ac:dyDescent="0.2">
      <c r="A6" s="371" t="s">
        <v>118</v>
      </c>
      <c r="B6" s="372" t="s">
        <v>119</v>
      </c>
      <c r="C6" s="371" t="s">
        <v>90</v>
      </c>
      <c r="D6" s="373"/>
      <c r="E6" s="437" t="s">
        <v>120</v>
      </c>
      <c r="F6" s="437"/>
      <c r="G6" s="373"/>
      <c r="H6" s="438" t="s">
        <v>121</v>
      </c>
      <c r="I6" s="438"/>
      <c r="J6" s="373"/>
      <c r="K6" s="377" t="s">
        <v>483</v>
      </c>
      <c r="L6" s="373"/>
      <c r="M6" s="373" t="s">
        <v>123</v>
      </c>
    </row>
    <row r="7" spans="1:15" ht="24.75" x14ac:dyDescent="0.25">
      <c r="A7" s="374"/>
      <c r="B7" s="374"/>
      <c r="C7" s="374"/>
      <c r="D7" s="374"/>
      <c r="E7" s="375" t="s">
        <v>124</v>
      </c>
      <c r="F7" s="378" t="s">
        <v>125</v>
      </c>
      <c r="G7" s="375"/>
      <c r="H7" s="375" t="s">
        <v>127</v>
      </c>
      <c r="I7" s="375" t="s">
        <v>128</v>
      </c>
      <c r="J7" s="375"/>
      <c r="K7" s="375" t="s">
        <v>127</v>
      </c>
      <c r="L7" s="374"/>
      <c r="M7" s="374"/>
    </row>
    <row r="8" spans="1:15" ht="15" x14ac:dyDescent="0.25">
      <c r="A8" s="436" t="s">
        <v>490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</row>
    <row r="9" spans="1:15" x14ac:dyDescent="0.2">
      <c r="A9" s="363" t="s">
        <v>484</v>
      </c>
      <c r="B9" s="365">
        <v>0</v>
      </c>
      <c r="C9" s="365">
        <v>1550</v>
      </c>
      <c r="D9" s="365"/>
      <c r="E9" s="384" t="s">
        <v>74</v>
      </c>
      <c r="F9" s="384" t="s">
        <v>74</v>
      </c>
      <c r="G9" s="365"/>
      <c r="H9" s="384" t="s">
        <v>135</v>
      </c>
      <c r="I9" s="384" t="s">
        <v>74</v>
      </c>
      <c r="J9" s="385"/>
      <c r="K9" s="384" t="s">
        <v>135</v>
      </c>
      <c r="M9" s="384" t="s">
        <v>74</v>
      </c>
    </row>
    <row r="10" spans="1:15" x14ac:dyDescent="0.2">
      <c r="A10" s="363" t="s">
        <v>485</v>
      </c>
      <c r="B10" s="365">
        <v>2</v>
      </c>
      <c r="C10" s="365">
        <v>1050</v>
      </c>
      <c r="D10" s="365"/>
      <c r="E10" s="384">
        <v>0.32700000000000001</v>
      </c>
      <c r="F10" s="384">
        <v>0.13700000000000001</v>
      </c>
      <c r="G10" s="365"/>
      <c r="H10" s="388">
        <v>95.1</v>
      </c>
      <c r="I10" s="384" t="s">
        <v>74</v>
      </c>
      <c r="J10" s="385"/>
      <c r="K10" s="385">
        <v>35</v>
      </c>
      <c r="M10" s="384" t="s">
        <v>74</v>
      </c>
    </row>
    <row r="11" spans="1:15" ht="15" x14ac:dyDescent="0.25">
      <c r="A11" s="436" t="s">
        <v>492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</row>
    <row r="12" spans="1:15" x14ac:dyDescent="0.2">
      <c r="A12" s="363" t="s">
        <v>485</v>
      </c>
      <c r="B12" s="365">
        <v>0</v>
      </c>
      <c r="C12" s="365">
        <v>1910</v>
      </c>
      <c r="D12" s="365"/>
      <c r="E12" s="384" t="s">
        <v>74</v>
      </c>
      <c r="F12" s="384" t="s">
        <v>74</v>
      </c>
      <c r="G12" s="365"/>
      <c r="H12" s="385">
        <v>4.68</v>
      </c>
      <c r="I12" s="384" t="s">
        <v>74</v>
      </c>
      <c r="J12" s="385"/>
      <c r="K12" s="385">
        <v>0.9</v>
      </c>
      <c r="L12" s="365"/>
      <c r="M12" s="384" t="s">
        <v>74</v>
      </c>
    </row>
    <row r="13" spans="1:15" x14ac:dyDescent="0.2">
      <c r="A13" s="363" t="s">
        <v>486</v>
      </c>
      <c r="B13" s="365">
        <v>2</v>
      </c>
      <c r="C13" s="365">
        <v>1105</v>
      </c>
      <c r="D13" s="365"/>
      <c r="E13" s="384">
        <v>0.29599999999999999</v>
      </c>
      <c r="F13" s="384">
        <v>0.188</v>
      </c>
      <c r="G13" s="365"/>
      <c r="H13" s="392">
        <v>120</v>
      </c>
      <c r="I13" s="384" t="s">
        <v>74</v>
      </c>
      <c r="J13" s="385"/>
      <c r="K13" s="392">
        <v>67</v>
      </c>
      <c r="L13" s="365"/>
      <c r="M13" s="384" t="s">
        <v>74</v>
      </c>
    </row>
    <row r="14" spans="1:15" ht="15" x14ac:dyDescent="0.25">
      <c r="A14" s="436" t="s">
        <v>491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</row>
    <row r="15" spans="1:15" x14ac:dyDescent="0.2">
      <c r="A15" s="363" t="s">
        <v>484</v>
      </c>
      <c r="B15" s="365">
        <v>0</v>
      </c>
      <c r="C15" s="365">
        <v>1815</v>
      </c>
      <c r="D15" s="365"/>
      <c r="E15" s="384" t="s">
        <v>74</v>
      </c>
      <c r="F15" s="384" t="s">
        <v>74</v>
      </c>
      <c r="G15" s="365"/>
      <c r="H15" s="385">
        <v>7.07</v>
      </c>
      <c r="I15" s="384" t="s">
        <v>74</v>
      </c>
      <c r="J15" s="385"/>
      <c r="K15" s="385">
        <v>0.14000000000000001</v>
      </c>
      <c r="M15" s="384" t="s">
        <v>74</v>
      </c>
    </row>
    <row r="16" spans="1:15" x14ac:dyDescent="0.2">
      <c r="A16" s="363" t="s">
        <v>485</v>
      </c>
      <c r="B16" s="365">
        <v>2</v>
      </c>
      <c r="C16" s="365">
        <v>1040</v>
      </c>
      <c r="D16" s="365"/>
      <c r="E16" s="384">
        <v>0.28699999999999998</v>
      </c>
      <c r="F16" s="384">
        <v>0.17599999999999999</v>
      </c>
      <c r="G16" s="365"/>
      <c r="H16" s="385">
        <v>3.95</v>
      </c>
      <c r="I16" s="384" t="s">
        <v>74</v>
      </c>
      <c r="J16" s="385"/>
      <c r="K16" s="385">
        <v>0.49</v>
      </c>
      <c r="M16" s="384" t="s">
        <v>74</v>
      </c>
    </row>
    <row r="17" spans="1:13" ht="15" x14ac:dyDescent="0.25">
      <c r="A17" s="436" t="s">
        <v>497</v>
      </c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</row>
    <row r="18" spans="1:13" x14ac:dyDescent="0.2">
      <c r="A18" s="363" t="s">
        <v>486</v>
      </c>
      <c r="B18" s="365">
        <v>0</v>
      </c>
      <c r="C18" s="365">
        <v>1550</v>
      </c>
      <c r="D18" s="365"/>
      <c r="E18" s="384" t="s">
        <v>74</v>
      </c>
      <c r="F18" s="384" t="s">
        <v>74</v>
      </c>
      <c r="G18" s="365"/>
      <c r="H18" s="385">
        <v>1.64</v>
      </c>
      <c r="I18" s="384" t="s">
        <v>74</v>
      </c>
      <c r="J18" s="385"/>
      <c r="K18" s="385">
        <v>0.34</v>
      </c>
      <c r="M18" s="384" t="s">
        <v>74</v>
      </c>
    </row>
    <row r="19" spans="1:13" x14ac:dyDescent="0.2">
      <c r="A19" s="363" t="s">
        <v>487</v>
      </c>
      <c r="B19" s="365">
        <v>2</v>
      </c>
      <c r="C19" s="365">
        <v>1445</v>
      </c>
      <c r="D19" s="365"/>
      <c r="E19" s="384">
        <v>0.30099999999999999</v>
      </c>
      <c r="F19" s="384">
        <v>0.17899999999999999</v>
      </c>
      <c r="G19" s="365"/>
      <c r="H19" s="385">
        <v>13</v>
      </c>
      <c r="I19" s="384" t="s">
        <v>74</v>
      </c>
      <c r="J19" s="385"/>
      <c r="K19" s="385">
        <v>8.4</v>
      </c>
      <c r="M19" s="384" t="s">
        <v>74</v>
      </c>
    </row>
    <row r="20" spans="1:13" ht="15" x14ac:dyDescent="0.25">
      <c r="A20" s="436" t="s">
        <v>496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</row>
    <row r="21" spans="1:13" x14ac:dyDescent="0.2">
      <c r="A21" s="363" t="s">
        <v>485</v>
      </c>
      <c r="B21" s="365">
        <v>0</v>
      </c>
      <c r="C21" s="363">
        <v>1900</v>
      </c>
      <c r="E21" s="368" t="s">
        <v>74</v>
      </c>
      <c r="F21" s="384" t="s">
        <v>74</v>
      </c>
      <c r="H21" s="385">
        <v>2.14</v>
      </c>
      <c r="I21" s="384" t="s">
        <v>74</v>
      </c>
      <c r="J21" s="366"/>
      <c r="K21" s="385">
        <v>0.62</v>
      </c>
      <c r="M21" s="384" t="s">
        <v>74</v>
      </c>
    </row>
    <row r="22" spans="1:13" x14ac:dyDescent="0.2">
      <c r="A22" s="363" t="s">
        <v>486</v>
      </c>
      <c r="B22" s="365">
        <v>2</v>
      </c>
      <c r="C22" s="363">
        <v>1120</v>
      </c>
      <c r="E22" s="367">
        <v>0.314</v>
      </c>
      <c r="F22" s="384">
        <v>0.151</v>
      </c>
      <c r="H22" s="385">
        <v>59.3</v>
      </c>
      <c r="I22" s="384" t="s">
        <v>74</v>
      </c>
      <c r="J22" s="366"/>
      <c r="K22" s="385">
        <v>28</v>
      </c>
      <c r="M22" s="384" t="s">
        <v>74</v>
      </c>
    </row>
    <row r="23" spans="1:13" ht="15" x14ac:dyDescent="0.25">
      <c r="A23" s="436" t="s">
        <v>493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12"/>
    </row>
    <row r="24" spans="1:13" x14ac:dyDescent="0.2">
      <c r="A24" s="363" t="s">
        <v>486</v>
      </c>
      <c r="B24" s="365">
        <v>0</v>
      </c>
      <c r="C24" s="365">
        <v>1750</v>
      </c>
      <c r="D24" s="365"/>
      <c r="E24" s="384" t="s">
        <v>74</v>
      </c>
      <c r="F24" s="384" t="s">
        <v>74</v>
      </c>
      <c r="G24" s="365"/>
      <c r="H24" s="385">
        <v>3.48</v>
      </c>
      <c r="I24" s="384" t="s">
        <v>74</v>
      </c>
      <c r="J24" s="385"/>
      <c r="K24" s="385">
        <v>0.55900000000000005</v>
      </c>
      <c r="M24" s="384" t="s">
        <v>74</v>
      </c>
    </row>
    <row r="25" spans="1:13" x14ac:dyDescent="0.2">
      <c r="A25" s="363" t="s">
        <v>487</v>
      </c>
      <c r="B25" s="365">
        <v>2</v>
      </c>
      <c r="C25" s="365">
        <v>1505</v>
      </c>
      <c r="D25" s="365"/>
      <c r="E25" s="384">
        <v>0.26800000000000002</v>
      </c>
      <c r="F25" s="384">
        <v>0.21299999999999999</v>
      </c>
      <c r="G25" s="365"/>
      <c r="H25" s="388">
        <v>43.3</v>
      </c>
      <c r="I25" s="384" t="s">
        <v>74</v>
      </c>
      <c r="J25" s="385"/>
      <c r="K25" s="385">
        <v>32</v>
      </c>
      <c r="M25" s="384" t="s">
        <v>74</v>
      </c>
    </row>
    <row r="26" spans="1:13" ht="15" x14ac:dyDescent="0.25">
      <c r="A26" s="436" t="s">
        <v>495</v>
      </c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</row>
    <row r="27" spans="1:13" ht="24" x14ac:dyDescent="0.2">
      <c r="A27" s="391" t="s">
        <v>507</v>
      </c>
      <c r="B27" s="390">
        <v>0</v>
      </c>
      <c r="C27" s="390">
        <v>1750</v>
      </c>
      <c r="D27" s="390"/>
      <c r="E27" s="382" t="s">
        <v>74</v>
      </c>
      <c r="F27" s="382" t="s">
        <v>74</v>
      </c>
      <c r="G27" s="390"/>
      <c r="H27" s="390">
        <v>0.96</v>
      </c>
      <c r="I27" s="384" t="s">
        <v>74</v>
      </c>
      <c r="J27" s="390"/>
      <c r="K27" s="390">
        <v>0.04</v>
      </c>
      <c r="L27" s="390"/>
      <c r="M27" s="384" t="s">
        <v>74</v>
      </c>
    </row>
    <row r="28" spans="1:13" x14ac:dyDescent="0.2">
      <c r="A28" s="376" t="s">
        <v>488</v>
      </c>
      <c r="B28" s="383">
        <v>0</v>
      </c>
      <c r="C28" s="383">
        <v>1725</v>
      </c>
      <c r="D28" s="383"/>
      <c r="E28" s="382" t="s">
        <v>74</v>
      </c>
      <c r="F28" s="382" t="s">
        <v>74</v>
      </c>
      <c r="G28" s="383"/>
      <c r="H28" s="381">
        <v>1.56</v>
      </c>
      <c r="I28" s="384" t="s">
        <v>74</v>
      </c>
      <c r="J28" s="381"/>
      <c r="K28" s="381">
        <v>0.21</v>
      </c>
      <c r="L28" s="376"/>
      <c r="M28" s="384" t="s">
        <v>74</v>
      </c>
    </row>
    <row r="29" spans="1:13" x14ac:dyDescent="0.2">
      <c r="A29" s="369" t="s">
        <v>489</v>
      </c>
      <c r="B29" s="370">
        <v>2</v>
      </c>
      <c r="C29" s="370">
        <v>1820</v>
      </c>
      <c r="D29" s="370"/>
      <c r="E29" s="380">
        <v>0.187</v>
      </c>
      <c r="F29" s="380">
        <v>0.15</v>
      </c>
      <c r="G29" s="370"/>
      <c r="H29" s="389">
        <v>110</v>
      </c>
      <c r="I29" s="380" t="s">
        <v>74</v>
      </c>
      <c r="J29" s="379"/>
      <c r="K29" s="379">
        <v>8</v>
      </c>
      <c r="L29" s="369"/>
      <c r="M29" s="380" t="s">
        <v>74</v>
      </c>
    </row>
    <row r="30" spans="1:13" x14ac:dyDescent="0.2">
      <c r="H30" s="366"/>
      <c r="I30" s="366"/>
      <c r="J30" s="366"/>
      <c r="K30" s="366"/>
    </row>
  </sheetData>
  <mergeCells count="11">
    <mergeCell ref="A1:M1"/>
    <mergeCell ref="A3:M3"/>
    <mergeCell ref="A23:M23"/>
    <mergeCell ref="A26:M26"/>
    <mergeCell ref="E6:F6"/>
    <mergeCell ref="H6:I6"/>
    <mergeCell ref="A8:M8"/>
    <mergeCell ref="A11:M11"/>
    <mergeCell ref="A14:M14"/>
    <mergeCell ref="A17:M17"/>
    <mergeCell ref="A20:M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Sediment-Jun-09</vt:lpstr>
      <vt:lpstr>Porewater-Jun-09</vt:lpstr>
      <vt:lpstr>SI-PO-INC-Jun-09</vt:lpstr>
      <vt:lpstr>SI-OUT-INC-Jun-09</vt:lpstr>
      <vt:lpstr>SI-IN-INC-Jun-09</vt:lpstr>
      <vt:lpstr>BNC-39-INC-Jun-09</vt:lpstr>
      <vt:lpstr>BNC-60-INC-Jun-09</vt:lpstr>
      <vt:lpstr>BNC-71-INC-Jun-09</vt:lpstr>
      <vt:lpstr>Tumble-Hg-Jun-09</vt:lpstr>
      <vt:lpstr>BIO-Apr-Jun-09</vt:lpstr>
      <vt:lpstr>Intensive-Jun-09</vt:lpstr>
      <vt:lpstr>May-Time Series-09</vt:lpstr>
      <vt:lpstr>CTD-Apr-09</vt:lpstr>
      <vt:lpstr>CTD-May-09</vt:lpstr>
      <vt:lpstr>CTD-May-Time Series-09</vt:lpstr>
      <vt:lpstr>CTD-Jun-09</vt:lpstr>
      <vt:lpstr> TAX-Apr-Jun-09</vt:lpstr>
      <vt:lpstr>Species-MHg-Apr-Jun-09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scholtin</dc:creator>
  <cp:lastModifiedBy>Huffman, Raegan L.</cp:lastModifiedBy>
  <cp:lastPrinted>2011-11-08T19:36:31Z</cp:lastPrinted>
  <dcterms:created xsi:type="dcterms:W3CDTF">2010-03-08T21:40:13Z</dcterms:created>
  <dcterms:modified xsi:type="dcterms:W3CDTF">2012-02-07T17:22:25Z</dcterms:modified>
</cp:coreProperties>
</file>