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1180" yWindow="3920" windowWidth="22040" windowHeight="13840" tabRatio="500"/>
  </bookViews>
  <sheets>
    <sheet name="Table 3. Dead Counts" sheetId="1" r:id="rId1"/>
  </sheets>
  <definedNames>
    <definedName name="_xlnm.Print_Area" localSheetId="0">'Table 3. Dead Counts'!$A$1:$AG$55</definedName>
    <definedName name="_xlnm.Print_Titles" localSheetId="0">'Table 3. Dead Counts'!$A:$A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C53" i="1"/>
  <c r="AG53"/>
</calcChain>
</file>

<file path=xl/sharedStrings.xml><?xml version="1.0" encoding="utf-8"?>
<sst xmlns="http://schemas.openxmlformats.org/spreadsheetml/2006/main" count="75" uniqueCount="75">
  <si>
    <t>MB10G-7A Spr</t>
    <phoneticPr fontId="1" type="noConversion"/>
  </si>
  <si>
    <t>MB0810G-7A Su</t>
    <phoneticPr fontId="1" type="noConversion"/>
  </si>
  <si>
    <t>MB0810G-7B Su</t>
    <phoneticPr fontId="1" type="noConversion"/>
  </si>
  <si>
    <t>MB09G-8A Fall</t>
    <phoneticPr fontId="1" type="noConversion"/>
  </si>
  <si>
    <t>MB09G-8B Fall</t>
    <phoneticPr fontId="1" type="noConversion"/>
  </si>
  <si>
    <t>MB10G-8B Spr</t>
    <phoneticPr fontId="1" type="noConversion"/>
  </si>
  <si>
    <t>MB0810G-8A Su</t>
    <phoneticPr fontId="1" type="noConversion"/>
  </si>
  <si>
    <t>MB09G-9A Fall</t>
    <phoneticPr fontId="1" type="noConversion"/>
  </si>
  <si>
    <t>MB09G-9B Fall</t>
    <phoneticPr fontId="1" type="noConversion"/>
  </si>
  <si>
    <t>MB10G-9B Spr</t>
    <phoneticPr fontId="1" type="noConversion"/>
  </si>
  <si>
    <t>MB0810- 9A Su</t>
    <phoneticPr fontId="1" type="noConversion"/>
  </si>
  <si>
    <t>MB09G-10A Fall</t>
    <phoneticPr fontId="1" type="noConversion"/>
  </si>
  <si>
    <t>MB09G-10B Fall</t>
    <phoneticPr fontId="1" type="noConversion"/>
  </si>
  <si>
    <t>MB09G-11A Fall</t>
    <phoneticPr fontId="1" type="noConversion"/>
  </si>
  <si>
    <t>MB09G-11B Fall</t>
    <phoneticPr fontId="1" type="noConversion"/>
  </si>
  <si>
    <t>MB10G-12B Spr</t>
    <phoneticPr fontId="1" type="noConversion"/>
  </si>
  <si>
    <t>MB0810-12A Su</t>
    <phoneticPr fontId="1" type="noConversion"/>
  </si>
  <si>
    <t>MB0810G-20A Su</t>
    <phoneticPr fontId="1" type="noConversion"/>
  </si>
  <si>
    <t>Number of species (S)</t>
    <phoneticPr fontId="1" type="noConversion"/>
  </si>
  <si>
    <t>Paratrochammina simplissima</t>
    <phoneticPr fontId="1" type="noConversion"/>
  </si>
  <si>
    <t>Number of foraminifers per cc (density)</t>
    <phoneticPr fontId="1" type="noConversion"/>
  </si>
  <si>
    <t>Mobile Bay dead samples</t>
    <phoneticPr fontId="1" type="noConversion"/>
  </si>
  <si>
    <r>
      <t>Bulimina</t>
    </r>
    <r>
      <rPr>
        <sz val="9"/>
        <rFont val="Helvetica"/>
      </rPr>
      <t xml:space="preserve"> spp.</t>
    </r>
    <phoneticPr fontId="1" type="noConversion"/>
  </si>
  <si>
    <r>
      <t xml:space="preserve">Cibicides </t>
    </r>
    <r>
      <rPr>
        <sz val="9"/>
        <rFont val="Helvetica"/>
      </rPr>
      <t>spp.</t>
    </r>
    <phoneticPr fontId="1" type="noConversion"/>
  </si>
  <si>
    <r>
      <t>Fursenkoina</t>
    </r>
    <r>
      <rPr>
        <sz val="9"/>
        <rFont val="Helvetica"/>
      </rPr>
      <t xml:space="preserve"> spp.</t>
    </r>
    <phoneticPr fontId="1" type="noConversion"/>
  </si>
  <si>
    <t>Other milliolids</t>
    <phoneticPr fontId="1" type="noConversion"/>
  </si>
  <si>
    <t>Other agglutinates</t>
    <phoneticPr fontId="1" type="noConversion"/>
  </si>
  <si>
    <t>Ostracods</t>
    <phoneticPr fontId="1" type="noConversion"/>
  </si>
  <si>
    <t>Volume (mL)</t>
    <phoneticPr fontId="1" type="noConversion"/>
  </si>
  <si>
    <t>Ammonia tepida</t>
    <phoneticPr fontId="1" type="noConversion"/>
  </si>
  <si>
    <r>
      <t>Bolivina</t>
    </r>
    <r>
      <rPr>
        <sz val="9"/>
        <rFont val="Helvetica"/>
      </rPr>
      <t xml:space="preserve"> spp.</t>
    </r>
    <phoneticPr fontId="1" type="noConversion"/>
  </si>
  <si>
    <t>Glandulina laevigata</t>
    <phoneticPr fontId="1" type="noConversion"/>
  </si>
  <si>
    <t>Rosalina concinna</t>
    <phoneticPr fontId="1" type="noConversion"/>
  </si>
  <si>
    <t>Ammobaculites salsus</t>
    <phoneticPr fontId="1" type="noConversion"/>
  </si>
  <si>
    <t>Pseudononion atlanticum</t>
    <phoneticPr fontId="1" type="noConversion"/>
  </si>
  <si>
    <t>Water depth meters</t>
  </si>
  <si>
    <t>Ammonia parkensoniana</t>
  </si>
  <si>
    <t>Buliminella morgani</t>
    <phoneticPr fontId="1" type="noConversion"/>
  </si>
  <si>
    <t>Elphidium excavatum</t>
    <phoneticPr fontId="1" type="noConversion"/>
  </si>
  <si>
    <t>Elphidium mexicanum</t>
    <phoneticPr fontId="1" type="noConversion"/>
  </si>
  <si>
    <t>Elphidium poeyanum</t>
    <phoneticPr fontId="1" type="noConversion"/>
  </si>
  <si>
    <t>Epistominella exigua</t>
  </si>
  <si>
    <t>Quinqueloculina compta</t>
    <phoneticPr fontId="1" type="noConversion"/>
  </si>
  <si>
    <t>Quinqueloculina lamarckiana</t>
    <phoneticPr fontId="1" type="noConversion"/>
  </si>
  <si>
    <t>Hanzawaia  concentrica</t>
    <phoneticPr fontId="1" type="noConversion"/>
  </si>
  <si>
    <t>Quinqueloculina laevigata</t>
    <phoneticPr fontId="1" type="noConversion"/>
  </si>
  <si>
    <t>Rosalina floridensis</t>
    <phoneticPr fontId="1" type="noConversion"/>
  </si>
  <si>
    <t>Trifarina bella</t>
    <phoneticPr fontId="1" type="noConversion"/>
  </si>
  <si>
    <t>Miliammina fusca</t>
    <phoneticPr fontId="1" type="noConversion"/>
  </si>
  <si>
    <t>% sample examined</t>
    <phoneticPr fontId="1" type="noConversion"/>
  </si>
  <si>
    <t>Number of foraminifers (N)</t>
    <phoneticPr fontId="1" type="noConversion"/>
  </si>
  <si>
    <t>MB09G-1A Fall</t>
    <phoneticPr fontId="1" type="noConversion"/>
  </si>
  <si>
    <t>MB09G-1B Fall</t>
    <phoneticPr fontId="1" type="noConversion"/>
  </si>
  <si>
    <t>MB09G-2A Fall</t>
    <phoneticPr fontId="1" type="noConversion"/>
  </si>
  <si>
    <t>MB09G-2B Fall</t>
    <phoneticPr fontId="1" type="noConversion"/>
  </si>
  <si>
    <t>MB10G-2B Spr</t>
    <phoneticPr fontId="1" type="noConversion"/>
  </si>
  <si>
    <t>MB0810G-2B Su</t>
    <phoneticPr fontId="1" type="noConversion"/>
  </si>
  <si>
    <t>MB09G-3A Fall</t>
    <phoneticPr fontId="1" type="noConversion"/>
  </si>
  <si>
    <t>MB09G-3B Fall</t>
    <phoneticPr fontId="1" type="noConversion"/>
  </si>
  <si>
    <t>MB10G-3B Spr</t>
    <phoneticPr fontId="1" type="noConversion"/>
  </si>
  <si>
    <t>MB0810G-3A Su</t>
    <phoneticPr fontId="1" type="noConversion"/>
  </si>
  <si>
    <t>MB09G-4A Fall</t>
    <phoneticPr fontId="1" type="noConversion"/>
  </si>
  <si>
    <t>MB09G-4B Fall</t>
    <phoneticPr fontId="1" type="noConversion"/>
  </si>
  <si>
    <t>MB10G-4A Spr</t>
    <phoneticPr fontId="1" type="noConversion"/>
  </si>
  <si>
    <t>MB0810G-4A Su</t>
    <phoneticPr fontId="1" type="noConversion"/>
  </si>
  <si>
    <t>MB0810G-4B Su</t>
    <phoneticPr fontId="1" type="noConversion"/>
  </si>
  <si>
    <t>MB09G-5A Fall</t>
    <phoneticPr fontId="1" type="noConversion"/>
  </si>
  <si>
    <t>MB09G-5B Fall</t>
    <phoneticPr fontId="1" type="noConversion"/>
  </si>
  <si>
    <t>MB10G-5A Spr</t>
    <phoneticPr fontId="1" type="noConversion"/>
  </si>
  <si>
    <t>MB0810G-5A Su</t>
    <phoneticPr fontId="1" type="noConversion"/>
  </si>
  <si>
    <t>MB0810G-5B Su</t>
    <phoneticPr fontId="1" type="noConversion"/>
  </si>
  <si>
    <t>MB09G-6A Fall</t>
    <phoneticPr fontId="1" type="noConversion"/>
  </si>
  <si>
    <t>MB09G-6B Fall</t>
    <phoneticPr fontId="1" type="noConversion"/>
  </si>
  <si>
    <t>MB09G-7A Fall</t>
    <phoneticPr fontId="1" type="noConversion"/>
  </si>
  <si>
    <t>MB09G-7B Fall</t>
    <phoneticPr fontId="1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</si>
</sst>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.0"/>
  </numFmts>
  <fonts count="5">
    <font>
      <sz val="10"/>
      <name val="Verdana"/>
    </font>
    <font>
      <sz val="8"/>
      <name val="Verdana"/>
    </font>
    <font>
      <sz val="9"/>
      <name val="Helvetica"/>
    </font>
    <font>
      <sz val="9"/>
      <color indexed="17"/>
      <name val="Helvetica"/>
    </font>
    <font>
      <i/>
      <sz val="9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textRotation="90" wrapText="1"/>
    </xf>
    <xf numFmtId="2" fontId="2" fillId="0" borderId="0" xfId="0" applyNumberFormat="1" applyFont="1" applyBorder="1" applyAlignment="1">
      <alignment horizontal="center" textRotation="90" wrapText="1"/>
    </xf>
    <xf numFmtId="0" fontId="2" fillId="0" borderId="0" xfId="0" applyFont="1" applyBorder="1"/>
    <xf numFmtId="2" fontId="2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4" fillId="0" borderId="0" xfId="0" applyFont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2" fillId="0" borderId="2" xfId="0" applyFont="1" applyBorder="1"/>
    <xf numFmtId="0" fontId="2" fillId="0" borderId="2" xfId="0" applyFont="1" applyFill="1" applyBorder="1"/>
    <xf numFmtId="169" fontId="2" fillId="0" borderId="0" xfId="0" applyNumberFormat="1" applyFont="1" applyBorder="1"/>
    <xf numFmtId="16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K55"/>
  <sheetViews>
    <sheetView tabSelected="1" zoomScale="125" workbookViewId="0">
      <selection activeCell="AB1" sqref="AB1"/>
    </sheetView>
  </sheetViews>
  <sheetFormatPr baseColWidth="10" defaultRowHeight="13"/>
  <cols>
    <col min="1" max="1" width="10.85546875" customWidth="1"/>
    <col min="2" max="2" width="3.140625" customWidth="1"/>
    <col min="3" max="3" width="3.28515625" customWidth="1"/>
    <col min="4" max="4" width="2.140625" customWidth="1"/>
    <col min="5" max="5" width="2.85546875" customWidth="1"/>
    <col min="6" max="9" width="2" customWidth="1"/>
    <col min="10" max="12" width="2.140625" customWidth="1"/>
    <col min="13" max="18" width="2" customWidth="1"/>
    <col min="19" max="19" width="2.140625" customWidth="1"/>
    <col min="20" max="24" width="2" customWidth="1"/>
    <col min="25" max="26" width="2.85546875" customWidth="1"/>
    <col min="27" max="27" width="2" customWidth="1"/>
    <col min="28" max="28" width="2.140625" customWidth="1"/>
    <col min="29" max="29" width="2.85546875" customWidth="1"/>
    <col min="30" max="31" width="2" customWidth="1"/>
    <col min="32" max="32" width="2.140625" customWidth="1"/>
    <col min="33" max="33" width="5.42578125" customWidth="1"/>
  </cols>
  <sheetData>
    <row r="1" spans="1:37" s="2" customFormat="1" ht="136" customHeight="1">
      <c r="A1" s="4" t="s">
        <v>21</v>
      </c>
      <c r="B1" s="4" t="s">
        <v>35</v>
      </c>
      <c r="C1" s="4" t="s">
        <v>49</v>
      </c>
      <c r="D1" s="11" t="s">
        <v>36</v>
      </c>
      <c r="E1" s="12" t="s">
        <v>29</v>
      </c>
      <c r="F1" s="11" t="s">
        <v>30</v>
      </c>
      <c r="G1" s="11" t="s">
        <v>22</v>
      </c>
      <c r="H1" s="11" t="s">
        <v>37</v>
      </c>
      <c r="I1" s="11" t="s">
        <v>23</v>
      </c>
      <c r="J1" s="11" t="s">
        <v>38</v>
      </c>
      <c r="K1" s="11" t="s">
        <v>39</v>
      </c>
      <c r="L1" s="11" t="s">
        <v>40</v>
      </c>
      <c r="M1" s="11" t="s">
        <v>41</v>
      </c>
      <c r="N1" s="11" t="s">
        <v>24</v>
      </c>
      <c r="O1" s="11" t="s">
        <v>31</v>
      </c>
      <c r="P1" s="11" t="s">
        <v>44</v>
      </c>
      <c r="Q1" s="4" t="s">
        <v>25</v>
      </c>
      <c r="R1" s="11" t="s">
        <v>34</v>
      </c>
      <c r="S1" s="11" t="s">
        <v>42</v>
      </c>
      <c r="T1" s="11" t="s">
        <v>45</v>
      </c>
      <c r="U1" s="11" t="s">
        <v>43</v>
      </c>
      <c r="V1" s="12" t="s">
        <v>32</v>
      </c>
      <c r="W1" s="11" t="s">
        <v>46</v>
      </c>
      <c r="X1" s="13" t="s">
        <v>47</v>
      </c>
      <c r="Y1" s="11" t="s">
        <v>33</v>
      </c>
      <c r="Z1" s="11" t="s">
        <v>48</v>
      </c>
      <c r="AA1" s="4" t="s">
        <v>26</v>
      </c>
      <c r="AB1" s="12" t="s">
        <v>19</v>
      </c>
      <c r="AC1" s="4" t="s">
        <v>50</v>
      </c>
      <c r="AD1" s="4" t="s">
        <v>18</v>
      </c>
      <c r="AE1" s="4" t="s">
        <v>27</v>
      </c>
      <c r="AF1" s="4" t="s">
        <v>28</v>
      </c>
      <c r="AG1" s="5" t="s">
        <v>20</v>
      </c>
      <c r="AH1" s="3"/>
    </row>
    <row r="2" spans="1:37" ht="11" customHeight="1">
      <c r="A2" s="6" t="s">
        <v>51</v>
      </c>
      <c r="B2" s="16">
        <v>1.83</v>
      </c>
      <c r="C2" s="6">
        <v>12.5</v>
      </c>
      <c r="D2" s="6"/>
      <c r="E2" s="6">
        <v>1</v>
      </c>
      <c r="F2" s="6"/>
      <c r="G2" s="6"/>
      <c r="H2" s="6"/>
      <c r="I2" s="6"/>
      <c r="J2" s="6">
        <v>7</v>
      </c>
      <c r="K2" s="6"/>
      <c r="L2" s="6">
        <v>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4"/>
      <c r="Y2" s="6">
        <v>366</v>
      </c>
      <c r="Z2" s="6">
        <v>29</v>
      </c>
      <c r="AA2" s="6"/>
      <c r="AB2" s="6">
        <v>3</v>
      </c>
      <c r="AC2" s="6">
        <v>408</v>
      </c>
      <c r="AD2" s="6">
        <v>6</v>
      </c>
      <c r="AE2" s="6"/>
      <c r="AF2" s="6">
        <v>17</v>
      </c>
      <c r="AG2" s="7">
        <v>192</v>
      </c>
      <c r="AI2" s="6"/>
      <c r="AJ2" s="6"/>
    </row>
    <row r="3" spans="1:37" ht="11" customHeight="1">
      <c r="A3" s="6" t="s">
        <v>52</v>
      </c>
      <c r="B3" s="16">
        <v>1.83</v>
      </c>
      <c r="C3" s="6">
        <v>12.5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4"/>
      <c r="Y3" s="6">
        <v>299</v>
      </c>
      <c r="Z3" s="6">
        <v>20</v>
      </c>
      <c r="AA3" s="6"/>
      <c r="AB3" s="6">
        <v>1</v>
      </c>
      <c r="AC3" s="6">
        <v>320</v>
      </c>
      <c r="AD3" s="6">
        <v>3</v>
      </c>
      <c r="AE3" s="6"/>
      <c r="AF3" s="6">
        <v>12</v>
      </c>
      <c r="AG3" s="7">
        <v>213.33333333333334</v>
      </c>
      <c r="AI3" s="6"/>
      <c r="AJ3" s="6"/>
      <c r="AK3" s="9"/>
    </row>
    <row r="4" spans="1:37" ht="7" customHeight="1">
      <c r="A4" s="6"/>
      <c r="B4" s="1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4"/>
      <c r="Y4" s="6"/>
      <c r="Z4" s="6"/>
      <c r="AA4" s="6"/>
      <c r="AB4" s="6"/>
      <c r="AC4" s="8"/>
      <c r="AD4" s="6"/>
      <c r="AE4" s="6"/>
      <c r="AF4" s="8"/>
      <c r="AG4" s="7"/>
      <c r="AI4" s="6"/>
      <c r="AJ4" s="6"/>
    </row>
    <row r="5" spans="1:37" ht="11" customHeight="1">
      <c r="A5" s="6" t="s">
        <v>53</v>
      </c>
      <c r="B5" s="16">
        <v>3.5</v>
      </c>
      <c r="C5" s="6">
        <v>12.5</v>
      </c>
      <c r="D5" s="6">
        <v>21</v>
      </c>
      <c r="E5" s="6">
        <v>29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14"/>
      <c r="Y5" s="6">
        <v>180</v>
      </c>
      <c r="Z5" s="6">
        <v>101</v>
      </c>
      <c r="AA5" s="6"/>
      <c r="AB5" s="6"/>
      <c r="AC5" s="6">
        <v>331</v>
      </c>
      <c r="AD5" s="6">
        <v>4</v>
      </c>
      <c r="AE5" s="6"/>
      <c r="AF5" s="6">
        <v>15</v>
      </c>
      <c r="AG5" s="7">
        <v>176.53333333333333</v>
      </c>
      <c r="AI5" s="6"/>
      <c r="AJ5" s="6"/>
    </row>
    <row r="6" spans="1:37" ht="11" customHeight="1">
      <c r="A6" s="6" t="s">
        <v>54</v>
      </c>
      <c r="B6" s="16">
        <v>3.5</v>
      </c>
      <c r="C6" s="6">
        <v>12.5</v>
      </c>
      <c r="D6" s="6">
        <v>29</v>
      </c>
      <c r="E6" s="6">
        <v>47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1</v>
      </c>
      <c r="T6" s="6"/>
      <c r="U6" s="6"/>
      <c r="V6" s="6"/>
      <c r="W6" s="6"/>
      <c r="X6" s="14"/>
      <c r="Y6" s="6">
        <v>274</v>
      </c>
      <c r="Z6" s="6">
        <v>108</v>
      </c>
      <c r="AA6" s="6"/>
      <c r="AB6" s="6">
        <v>1</v>
      </c>
      <c r="AC6" s="6">
        <v>460</v>
      </c>
      <c r="AD6" s="6">
        <v>6</v>
      </c>
      <c r="AE6" s="6"/>
      <c r="AF6" s="6">
        <v>16</v>
      </c>
      <c r="AG6" s="7">
        <v>23</v>
      </c>
      <c r="AI6" s="6"/>
      <c r="AJ6" s="6"/>
    </row>
    <row r="7" spans="1:37" ht="11" customHeight="1">
      <c r="A7" s="6" t="s">
        <v>55</v>
      </c>
      <c r="B7" s="16">
        <v>3.4</v>
      </c>
      <c r="C7" s="6">
        <v>25</v>
      </c>
      <c r="D7" s="6">
        <v>11</v>
      </c>
      <c r="E7" s="6">
        <v>12</v>
      </c>
      <c r="F7" s="6"/>
      <c r="G7" s="6"/>
      <c r="H7" s="6"/>
      <c r="I7" s="6"/>
      <c r="J7" s="6">
        <v>1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4"/>
      <c r="Y7" s="6">
        <v>140</v>
      </c>
      <c r="Z7" s="6">
        <v>41</v>
      </c>
      <c r="AA7" s="6">
        <v>2</v>
      </c>
      <c r="AB7" s="6"/>
      <c r="AC7" s="6">
        <v>207</v>
      </c>
      <c r="AD7" s="6">
        <v>6</v>
      </c>
      <c r="AE7" s="6">
        <v>3</v>
      </c>
      <c r="AF7" s="6">
        <v>17</v>
      </c>
      <c r="AG7" s="7">
        <v>48.705882352941202</v>
      </c>
      <c r="AI7" s="6"/>
      <c r="AJ7" s="6"/>
    </row>
    <row r="8" spans="1:37" ht="11" customHeight="1">
      <c r="A8" s="6" t="s">
        <v>56</v>
      </c>
      <c r="B8" s="16">
        <v>3.7</v>
      </c>
      <c r="C8" s="6">
        <v>6.25</v>
      </c>
      <c r="D8" s="6">
        <v>3</v>
      </c>
      <c r="E8" s="6">
        <v>14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4"/>
      <c r="Y8" s="6">
        <v>335</v>
      </c>
      <c r="Z8" s="6">
        <v>84</v>
      </c>
      <c r="AA8" s="6">
        <v>5</v>
      </c>
      <c r="AB8" s="6"/>
      <c r="AC8" s="6">
        <v>441</v>
      </c>
      <c r="AD8" s="6">
        <v>5</v>
      </c>
      <c r="AE8" s="6">
        <v>26</v>
      </c>
      <c r="AF8" s="6">
        <v>20</v>
      </c>
      <c r="AG8" s="7">
        <v>352.8</v>
      </c>
      <c r="AI8" s="6"/>
      <c r="AJ8" s="6"/>
    </row>
    <row r="9" spans="1:37" ht="7" customHeight="1">
      <c r="A9" s="6"/>
      <c r="B9" s="16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4"/>
      <c r="Y9" s="6"/>
      <c r="Z9" s="6"/>
      <c r="AA9" s="6"/>
      <c r="AB9" s="6"/>
      <c r="AC9" s="8"/>
      <c r="AD9" s="6"/>
      <c r="AE9" s="6"/>
      <c r="AF9" s="8"/>
      <c r="AG9" s="7"/>
      <c r="AI9" s="6"/>
      <c r="AJ9" s="6"/>
    </row>
    <row r="10" spans="1:37" ht="11" customHeight="1">
      <c r="A10" s="6" t="s">
        <v>57</v>
      </c>
      <c r="B10" s="16">
        <v>3.2</v>
      </c>
      <c r="C10" s="6">
        <v>1.5625</v>
      </c>
      <c r="D10" s="6"/>
      <c r="E10" s="6">
        <v>32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4"/>
      <c r="Y10" s="6">
        <v>253</v>
      </c>
      <c r="Z10" s="6">
        <v>51</v>
      </c>
      <c r="AA10" s="6"/>
      <c r="AB10" s="6"/>
      <c r="AC10" s="6">
        <v>336</v>
      </c>
      <c r="AD10" s="6">
        <v>3</v>
      </c>
      <c r="AE10" s="6"/>
      <c r="AF10" s="6">
        <v>16</v>
      </c>
      <c r="AG10" s="7">
        <v>1344</v>
      </c>
      <c r="AI10" s="6"/>
      <c r="AJ10" s="6"/>
    </row>
    <row r="11" spans="1:37" ht="11" customHeight="1">
      <c r="A11" s="6" t="s">
        <v>58</v>
      </c>
      <c r="B11" s="16">
        <v>3.2</v>
      </c>
      <c r="C11" s="6">
        <v>2.34375</v>
      </c>
      <c r="D11" s="6"/>
      <c r="E11" s="6">
        <v>61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14"/>
      <c r="Y11" s="6">
        <v>311</v>
      </c>
      <c r="Z11" s="6">
        <v>63</v>
      </c>
      <c r="AA11" s="6"/>
      <c r="AB11" s="6"/>
      <c r="AC11" s="6">
        <v>435</v>
      </c>
      <c r="AD11" s="6">
        <v>3</v>
      </c>
      <c r="AE11" s="6"/>
      <c r="AF11" s="6">
        <v>13</v>
      </c>
      <c r="AG11" s="7">
        <v>1427.6923076923076</v>
      </c>
      <c r="AI11" s="6"/>
      <c r="AJ11" s="6"/>
    </row>
    <row r="12" spans="1:37" ht="11" customHeight="1">
      <c r="A12" s="6" t="s">
        <v>59</v>
      </c>
      <c r="B12" s="16">
        <v>3</v>
      </c>
      <c r="C12" s="6">
        <v>1.171875</v>
      </c>
      <c r="D12" s="6"/>
      <c r="E12" s="6">
        <v>17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4"/>
      <c r="Y12" s="6">
        <v>284</v>
      </c>
      <c r="Z12" s="6">
        <v>34</v>
      </c>
      <c r="AA12" s="6">
        <v>4</v>
      </c>
      <c r="AB12" s="6"/>
      <c r="AC12" s="6">
        <v>339</v>
      </c>
      <c r="AD12" s="6">
        <v>4</v>
      </c>
      <c r="AE12" s="6">
        <v>0</v>
      </c>
      <c r="AF12" s="6">
        <v>25</v>
      </c>
      <c r="AG12" s="7">
        <v>1157.1199999999999</v>
      </c>
      <c r="AI12" s="6"/>
      <c r="AJ12" s="6"/>
    </row>
    <row r="13" spans="1:37" ht="11" customHeight="1">
      <c r="A13" s="6" t="s">
        <v>60</v>
      </c>
      <c r="B13" s="16">
        <v>3</v>
      </c>
      <c r="C13" s="6">
        <v>3.125</v>
      </c>
      <c r="D13" s="6"/>
      <c r="E13" s="6">
        <v>8</v>
      </c>
      <c r="F13" s="6"/>
      <c r="G13" s="6"/>
      <c r="H13" s="6"/>
      <c r="I13" s="6"/>
      <c r="J13" s="6">
        <v>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4"/>
      <c r="Y13" s="6">
        <v>133</v>
      </c>
      <c r="Z13" s="6">
        <v>26</v>
      </c>
      <c r="AA13" s="6">
        <v>5</v>
      </c>
      <c r="AB13" s="6"/>
      <c r="AC13" s="6">
        <v>173</v>
      </c>
      <c r="AD13" s="6">
        <v>5</v>
      </c>
      <c r="AE13" s="6">
        <v>1</v>
      </c>
      <c r="AF13" s="6">
        <v>21</v>
      </c>
      <c r="AG13" s="7">
        <v>263.61904761904759</v>
      </c>
      <c r="AI13" s="6"/>
      <c r="AJ13" s="6"/>
    </row>
    <row r="14" spans="1:37" ht="6" customHeight="1">
      <c r="A14" s="6"/>
      <c r="B14" s="16"/>
      <c r="C14" s="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4"/>
      <c r="Y14" s="6"/>
      <c r="Z14" s="6"/>
      <c r="AA14" s="6"/>
      <c r="AB14" s="6"/>
      <c r="AC14" s="8"/>
      <c r="AD14" s="6"/>
      <c r="AE14" s="6"/>
      <c r="AF14" s="8"/>
      <c r="AG14" s="7"/>
      <c r="AI14" s="6"/>
      <c r="AJ14" s="6"/>
    </row>
    <row r="15" spans="1:37" ht="11" customHeight="1">
      <c r="A15" s="6" t="s">
        <v>61</v>
      </c>
      <c r="B15" s="16">
        <v>3.99</v>
      </c>
      <c r="C15" s="6">
        <v>3.90625</v>
      </c>
      <c r="D15" s="6">
        <v>9</v>
      </c>
      <c r="E15" s="6">
        <v>62</v>
      </c>
      <c r="F15" s="6"/>
      <c r="G15" s="6"/>
      <c r="H15" s="6"/>
      <c r="I15" s="6"/>
      <c r="J15" s="6">
        <v>11</v>
      </c>
      <c r="K15" s="6"/>
      <c r="L15" s="6"/>
      <c r="M15" s="6"/>
      <c r="N15" s="6"/>
      <c r="O15" s="6"/>
      <c r="P15" s="6"/>
      <c r="Q15" s="6"/>
      <c r="R15" s="6"/>
      <c r="S15" s="6">
        <v>25</v>
      </c>
      <c r="T15" s="6"/>
      <c r="U15" s="6"/>
      <c r="V15" s="6"/>
      <c r="W15" s="6"/>
      <c r="X15" s="14"/>
      <c r="Y15" s="6">
        <v>176</v>
      </c>
      <c r="Z15" s="6"/>
      <c r="AA15" s="6"/>
      <c r="AB15" s="6">
        <v>8</v>
      </c>
      <c r="AC15" s="6">
        <v>291</v>
      </c>
      <c r="AD15" s="6">
        <v>7</v>
      </c>
      <c r="AE15" s="6"/>
      <c r="AF15" s="6">
        <v>19</v>
      </c>
      <c r="AG15" s="7">
        <v>392.08421052631581</v>
      </c>
      <c r="AI15" s="6"/>
      <c r="AJ15" s="6"/>
    </row>
    <row r="16" spans="1:37" ht="11" customHeight="1">
      <c r="A16" s="6" t="s">
        <v>62</v>
      </c>
      <c r="B16" s="16">
        <v>3.99</v>
      </c>
      <c r="C16" s="6">
        <v>6.25</v>
      </c>
      <c r="D16" s="6">
        <v>7</v>
      </c>
      <c r="E16" s="6">
        <v>46</v>
      </c>
      <c r="F16" s="6"/>
      <c r="G16" s="6"/>
      <c r="H16" s="6"/>
      <c r="I16" s="6"/>
      <c r="J16" s="6">
        <v>18</v>
      </c>
      <c r="K16" s="6"/>
      <c r="L16" s="6"/>
      <c r="M16" s="6"/>
      <c r="N16" s="6"/>
      <c r="O16" s="6"/>
      <c r="P16" s="6"/>
      <c r="Q16" s="6"/>
      <c r="R16" s="6"/>
      <c r="S16" s="6">
        <v>21</v>
      </c>
      <c r="T16" s="6"/>
      <c r="U16" s="6"/>
      <c r="V16" s="6"/>
      <c r="W16" s="6"/>
      <c r="X16" s="14"/>
      <c r="Y16" s="6">
        <v>259</v>
      </c>
      <c r="Z16" s="6"/>
      <c r="AA16" s="6"/>
      <c r="AB16" s="6">
        <v>4</v>
      </c>
      <c r="AC16" s="6">
        <v>355</v>
      </c>
      <c r="AD16" s="6">
        <v>7</v>
      </c>
      <c r="AE16" s="6"/>
      <c r="AF16" s="6">
        <v>17</v>
      </c>
      <c r="AG16" s="7">
        <v>334.11764705882354</v>
      </c>
      <c r="AI16" s="6"/>
      <c r="AJ16" s="6"/>
    </row>
    <row r="17" spans="1:37" ht="11" customHeight="1">
      <c r="A17" s="6" t="s">
        <v>63</v>
      </c>
      <c r="B17" s="16">
        <v>4</v>
      </c>
      <c r="C17" s="6">
        <v>6.25</v>
      </c>
      <c r="D17" s="6">
        <v>18</v>
      </c>
      <c r="E17" s="6">
        <v>78</v>
      </c>
      <c r="F17" s="6"/>
      <c r="G17" s="6"/>
      <c r="H17" s="6"/>
      <c r="I17" s="6"/>
      <c r="J17" s="6">
        <v>44</v>
      </c>
      <c r="K17" s="6"/>
      <c r="L17" s="6"/>
      <c r="M17" s="6"/>
      <c r="N17" s="6"/>
      <c r="O17" s="6"/>
      <c r="P17" s="6"/>
      <c r="Q17" s="6"/>
      <c r="R17" s="6"/>
      <c r="S17" s="6">
        <v>27</v>
      </c>
      <c r="T17" s="6">
        <v>1</v>
      </c>
      <c r="U17" s="6">
        <v>7</v>
      </c>
      <c r="V17" s="6"/>
      <c r="W17" s="6"/>
      <c r="X17" s="14"/>
      <c r="Y17" s="6">
        <v>155</v>
      </c>
      <c r="Z17" s="6">
        <v>9</v>
      </c>
      <c r="AA17" s="6">
        <v>2</v>
      </c>
      <c r="AB17" s="6">
        <v>16</v>
      </c>
      <c r="AC17" s="6">
        <v>357</v>
      </c>
      <c r="AD17" s="6">
        <v>10</v>
      </c>
      <c r="AE17" s="6">
        <v>1</v>
      </c>
      <c r="AF17" s="6">
        <v>21</v>
      </c>
      <c r="AG17" s="7">
        <v>272</v>
      </c>
      <c r="AI17" s="6"/>
      <c r="AJ17" s="6"/>
    </row>
    <row r="18" spans="1:37" ht="11" customHeight="1">
      <c r="A18" s="6" t="s">
        <v>64</v>
      </c>
      <c r="B18" s="16">
        <v>3.8</v>
      </c>
      <c r="C18" s="6">
        <v>50</v>
      </c>
      <c r="D18" s="6">
        <v>32</v>
      </c>
      <c r="E18" s="6">
        <v>101</v>
      </c>
      <c r="F18" s="6"/>
      <c r="G18" s="6"/>
      <c r="H18" s="6"/>
      <c r="I18" s="6"/>
      <c r="J18" s="6">
        <v>59</v>
      </c>
      <c r="K18" s="6">
        <v>1</v>
      </c>
      <c r="L18" s="6"/>
      <c r="M18" s="6"/>
      <c r="N18" s="6"/>
      <c r="O18" s="6"/>
      <c r="P18" s="6"/>
      <c r="Q18" s="6"/>
      <c r="R18" s="6"/>
      <c r="S18" s="6">
        <v>8</v>
      </c>
      <c r="T18" s="6"/>
      <c r="U18" s="6"/>
      <c r="V18" s="6"/>
      <c r="W18" s="6"/>
      <c r="X18" s="14"/>
      <c r="Y18" s="6">
        <v>71</v>
      </c>
      <c r="Z18" s="6">
        <v>23</v>
      </c>
      <c r="AA18" s="6"/>
      <c r="AB18" s="6">
        <v>12</v>
      </c>
      <c r="AC18" s="6">
        <v>307</v>
      </c>
      <c r="AD18" s="6">
        <v>8</v>
      </c>
      <c r="AE18" s="6">
        <v>7</v>
      </c>
      <c r="AF18" s="6">
        <v>18</v>
      </c>
      <c r="AG18" s="7">
        <v>34.111111111111107</v>
      </c>
      <c r="AI18" s="6"/>
      <c r="AJ18" s="6"/>
    </row>
    <row r="19" spans="1:37" ht="11" customHeight="1">
      <c r="A19" s="6" t="s">
        <v>65</v>
      </c>
      <c r="B19" s="16">
        <v>3.8</v>
      </c>
      <c r="C19" s="6">
        <v>50</v>
      </c>
      <c r="D19" s="6">
        <v>36</v>
      </c>
      <c r="E19" s="6">
        <v>92</v>
      </c>
      <c r="F19" s="6"/>
      <c r="G19" s="6"/>
      <c r="H19" s="6"/>
      <c r="I19" s="6"/>
      <c r="J19" s="6">
        <v>46</v>
      </c>
      <c r="K19" s="6"/>
      <c r="L19" s="6"/>
      <c r="M19" s="6"/>
      <c r="N19" s="6"/>
      <c r="O19" s="6"/>
      <c r="P19" s="6"/>
      <c r="Q19" s="6"/>
      <c r="R19" s="6"/>
      <c r="S19" s="6">
        <v>11</v>
      </c>
      <c r="T19" s="6"/>
      <c r="U19" s="6">
        <v>1</v>
      </c>
      <c r="V19" s="6"/>
      <c r="W19" s="6"/>
      <c r="X19" s="14"/>
      <c r="Y19" s="6">
        <v>53</v>
      </c>
      <c r="Z19" s="6">
        <v>13</v>
      </c>
      <c r="AA19" s="6">
        <v>1</v>
      </c>
      <c r="AB19" s="6">
        <v>15</v>
      </c>
      <c r="AC19" s="6">
        <v>268</v>
      </c>
      <c r="AD19" s="6">
        <v>9</v>
      </c>
      <c r="AE19" s="6">
        <v>3</v>
      </c>
      <c r="AF19" s="6">
        <v>18</v>
      </c>
      <c r="AG19" s="7">
        <v>29.777777777777779</v>
      </c>
      <c r="AI19" s="6"/>
      <c r="AJ19" s="6"/>
    </row>
    <row r="20" spans="1:37" ht="6" customHeight="1">
      <c r="A20" s="6"/>
      <c r="B20" s="16"/>
      <c r="C20" s="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4"/>
      <c r="Y20" s="6"/>
      <c r="Z20" s="6"/>
      <c r="AA20" s="6"/>
      <c r="AB20" s="6"/>
      <c r="AC20" s="8"/>
      <c r="AD20" s="6"/>
      <c r="AE20" s="6"/>
      <c r="AF20" s="8"/>
      <c r="AG20" s="7"/>
      <c r="AI20" s="6"/>
      <c r="AJ20" s="6"/>
    </row>
    <row r="21" spans="1:37" ht="11" customHeight="1">
      <c r="A21" s="6" t="s">
        <v>66</v>
      </c>
      <c r="B21" s="16">
        <v>4.08</v>
      </c>
      <c r="C21" s="6">
        <v>1.5625</v>
      </c>
      <c r="D21" s="6">
        <v>2</v>
      </c>
      <c r="E21" s="6">
        <v>40</v>
      </c>
      <c r="F21" s="6"/>
      <c r="G21" s="6"/>
      <c r="H21" s="6"/>
      <c r="I21" s="6"/>
      <c r="J21" s="6">
        <v>15</v>
      </c>
      <c r="K21" s="6"/>
      <c r="L21" s="6"/>
      <c r="M21" s="6"/>
      <c r="N21" s="6"/>
      <c r="O21" s="6"/>
      <c r="P21" s="6"/>
      <c r="Q21" s="6"/>
      <c r="R21" s="6">
        <v>1</v>
      </c>
      <c r="S21" s="6">
        <v>13</v>
      </c>
      <c r="T21" s="6"/>
      <c r="U21" s="6"/>
      <c r="V21" s="6"/>
      <c r="W21" s="6"/>
      <c r="X21" s="14"/>
      <c r="Y21" s="6">
        <v>297</v>
      </c>
      <c r="Z21" s="6">
        <v>14</v>
      </c>
      <c r="AA21" s="6"/>
      <c r="AB21" s="6"/>
      <c r="AC21" s="6">
        <v>382</v>
      </c>
      <c r="AD21" s="6">
        <v>7</v>
      </c>
      <c r="AE21" s="6"/>
      <c r="AF21" s="6">
        <v>20</v>
      </c>
      <c r="AG21" s="7">
        <v>1222.4000000000001</v>
      </c>
      <c r="AI21" s="6"/>
      <c r="AJ21" s="6"/>
    </row>
    <row r="22" spans="1:37" ht="11" customHeight="1">
      <c r="A22" s="6" t="s">
        <v>67</v>
      </c>
      <c r="B22" s="16">
        <v>4.08</v>
      </c>
      <c r="C22" s="6">
        <v>1.5625</v>
      </c>
      <c r="D22" s="6">
        <v>5</v>
      </c>
      <c r="E22" s="6">
        <v>49</v>
      </c>
      <c r="F22" s="6"/>
      <c r="G22" s="6"/>
      <c r="H22" s="6"/>
      <c r="I22" s="6"/>
      <c r="J22" s="6">
        <v>20</v>
      </c>
      <c r="K22" s="6"/>
      <c r="L22" s="6"/>
      <c r="M22" s="6"/>
      <c r="N22" s="6"/>
      <c r="O22" s="6"/>
      <c r="P22" s="6"/>
      <c r="Q22" s="6"/>
      <c r="R22" s="6"/>
      <c r="S22" s="6">
        <v>24</v>
      </c>
      <c r="T22" s="6"/>
      <c r="U22" s="6"/>
      <c r="V22" s="6"/>
      <c r="W22" s="6"/>
      <c r="X22" s="14"/>
      <c r="Y22" s="6">
        <v>257</v>
      </c>
      <c r="Z22" s="6">
        <v>25</v>
      </c>
      <c r="AA22" s="6"/>
      <c r="AB22" s="6">
        <v>2</v>
      </c>
      <c r="AC22" s="6">
        <v>382</v>
      </c>
      <c r="AD22" s="6">
        <v>7</v>
      </c>
      <c r="AE22" s="6"/>
      <c r="AF22" s="6">
        <v>19</v>
      </c>
      <c r="AG22" s="7">
        <v>1286.7368421052631</v>
      </c>
      <c r="AI22" s="6"/>
      <c r="AJ22" s="6"/>
    </row>
    <row r="23" spans="1:37" ht="11" customHeight="1">
      <c r="A23" s="6" t="s">
        <v>68</v>
      </c>
      <c r="B23" s="16">
        <v>4</v>
      </c>
      <c r="C23" s="6">
        <v>3.125</v>
      </c>
      <c r="D23" s="6">
        <v>16</v>
      </c>
      <c r="E23" s="6">
        <v>64</v>
      </c>
      <c r="F23" s="6"/>
      <c r="G23" s="6"/>
      <c r="H23" s="6"/>
      <c r="I23" s="6"/>
      <c r="J23" s="6">
        <v>19</v>
      </c>
      <c r="K23" s="6"/>
      <c r="L23" s="6">
        <v>1</v>
      </c>
      <c r="M23" s="6"/>
      <c r="N23" s="6"/>
      <c r="O23" s="6"/>
      <c r="P23" s="6"/>
      <c r="Q23" s="6"/>
      <c r="R23" s="6">
        <v>1</v>
      </c>
      <c r="S23" s="6">
        <v>7</v>
      </c>
      <c r="T23" s="6"/>
      <c r="U23" s="6"/>
      <c r="V23" s="6"/>
      <c r="W23" s="6"/>
      <c r="X23" s="14"/>
      <c r="Y23" s="6">
        <v>204</v>
      </c>
      <c r="Z23" s="6">
        <v>13</v>
      </c>
      <c r="AA23" s="6"/>
      <c r="AB23" s="6">
        <v>1</v>
      </c>
      <c r="AC23" s="6">
        <v>326</v>
      </c>
      <c r="AD23" s="6">
        <v>9</v>
      </c>
      <c r="AE23" s="6">
        <v>7</v>
      </c>
      <c r="AF23" s="6">
        <v>19</v>
      </c>
      <c r="AG23" s="7">
        <v>549.0526315789474</v>
      </c>
      <c r="AI23" s="6"/>
      <c r="AJ23" s="6"/>
    </row>
    <row r="24" spans="1:37" ht="11" customHeight="1">
      <c r="A24" s="6" t="s">
        <v>69</v>
      </c>
      <c r="B24" s="16">
        <v>3.8</v>
      </c>
      <c r="C24" s="6">
        <v>3.125</v>
      </c>
      <c r="D24" s="6">
        <v>7</v>
      </c>
      <c r="E24" s="6">
        <v>25</v>
      </c>
      <c r="F24" s="6"/>
      <c r="G24" s="6"/>
      <c r="H24" s="6"/>
      <c r="I24" s="6"/>
      <c r="J24" s="6">
        <v>9</v>
      </c>
      <c r="K24" s="6"/>
      <c r="L24" s="6">
        <v>1</v>
      </c>
      <c r="M24" s="6"/>
      <c r="N24" s="6"/>
      <c r="O24" s="6"/>
      <c r="P24" s="6"/>
      <c r="Q24" s="6"/>
      <c r="R24" s="6"/>
      <c r="S24" s="6">
        <v>1</v>
      </c>
      <c r="T24" s="6"/>
      <c r="U24" s="6">
        <v>1</v>
      </c>
      <c r="V24" s="6"/>
      <c r="W24" s="6"/>
      <c r="X24" s="14"/>
      <c r="Y24" s="6">
        <v>151</v>
      </c>
      <c r="Z24" s="6">
        <v>9</v>
      </c>
      <c r="AA24" s="6">
        <v>1</v>
      </c>
      <c r="AB24" s="6">
        <v>2</v>
      </c>
      <c r="AC24" s="6">
        <v>207</v>
      </c>
      <c r="AD24" s="6">
        <v>10</v>
      </c>
      <c r="AE24" s="6"/>
      <c r="AF24" s="6">
        <v>22</v>
      </c>
      <c r="AG24" s="7">
        <v>301.09090909090907</v>
      </c>
      <c r="AI24" s="6"/>
      <c r="AJ24" s="6"/>
    </row>
    <row r="25" spans="1:37" ht="11" customHeight="1">
      <c r="A25" s="6" t="s">
        <v>70</v>
      </c>
      <c r="B25" s="16">
        <v>3.8</v>
      </c>
      <c r="C25" s="6">
        <v>4.6875</v>
      </c>
      <c r="D25" s="6">
        <v>7</v>
      </c>
      <c r="E25" s="6">
        <v>49</v>
      </c>
      <c r="F25" s="6"/>
      <c r="G25" s="6"/>
      <c r="H25" s="6"/>
      <c r="I25" s="6"/>
      <c r="J25" s="6">
        <v>12</v>
      </c>
      <c r="K25" s="6"/>
      <c r="L25" s="6"/>
      <c r="M25" s="6"/>
      <c r="N25" s="6"/>
      <c r="O25" s="6"/>
      <c r="P25" s="6"/>
      <c r="Q25" s="6"/>
      <c r="R25" s="6"/>
      <c r="S25" s="6">
        <v>10</v>
      </c>
      <c r="T25" s="6"/>
      <c r="U25" s="6"/>
      <c r="V25" s="6"/>
      <c r="W25" s="6"/>
      <c r="X25" s="14"/>
      <c r="Y25" s="6">
        <v>232</v>
      </c>
      <c r="Z25" s="6"/>
      <c r="AA25" s="6">
        <v>18</v>
      </c>
      <c r="AB25" s="6"/>
      <c r="AC25" s="6">
        <v>328</v>
      </c>
      <c r="AD25" s="6">
        <v>6</v>
      </c>
      <c r="AE25" s="6">
        <v>4</v>
      </c>
      <c r="AF25" s="6">
        <v>18</v>
      </c>
      <c r="AG25" s="7">
        <v>388.7407407407407</v>
      </c>
      <c r="AI25" s="6"/>
      <c r="AJ25" s="6"/>
    </row>
    <row r="26" spans="1:37" ht="6" customHeight="1">
      <c r="A26" s="6"/>
      <c r="B26" s="16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4"/>
      <c r="Y26" s="6"/>
      <c r="Z26" s="6"/>
      <c r="AA26" s="6"/>
      <c r="AB26" s="6"/>
      <c r="AC26" s="8"/>
      <c r="AD26" s="6"/>
      <c r="AE26" s="6"/>
      <c r="AF26" s="8"/>
      <c r="AG26" s="7"/>
      <c r="AI26" s="6"/>
      <c r="AJ26" s="6"/>
    </row>
    <row r="27" spans="1:37" ht="11" customHeight="1">
      <c r="A27" s="6" t="s">
        <v>71</v>
      </c>
      <c r="B27" s="16">
        <v>3.5</v>
      </c>
      <c r="C27" s="6">
        <v>6.25</v>
      </c>
      <c r="D27" s="6">
        <v>11</v>
      </c>
      <c r="E27" s="6">
        <v>57</v>
      </c>
      <c r="F27" s="6"/>
      <c r="G27" s="6"/>
      <c r="H27" s="6"/>
      <c r="I27" s="6"/>
      <c r="J27" s="6">
        <v>20</v>
      </c>
      <c r="K27" s="6"/>
      <c r="L27" s="6"/>
      <c r="M27" s="6"/>
      <c r="N27" s="6"/>
      <c r="O27" s="6"/>
      <c r="P27" s="6"/>
      <c r="Q27" s="6"/>
      <c r="R27" s="6"/>
      <c r="S27" s="6">
        <v>14</v>
      </c>
      <c r="T27" s="6"/>
      <c r="U27" s="6"/>
      <c r="V27" s="6"/>
      <c r="W27" s="6"/>
      <c r="X27" s="14"/>
      <c r="Y27" s="6">
        <v>290</v>
      </c>
      <c r="Z27" s="6">
        <v>4</v>
      </c>
      <c r="AA27" s="6"/>
      <c r="AB27" s="6">
        <v>1</v>
      </c>
      <c r="AC27" s="6">
        <v>397</v>
      </c>
      <c r="AD27" s="6">
        <v>7</v>
      </c>
      <c r="AE27" s="6"/>
      <c r="AF27" s="6">
        <v>14</v>
      </c>
      <c r="AG27" s="7">
        <v>453.71428571428567</v>
      </c>
      <c r="AI27" s="6"/>
      <c r="AJ27" s="6"/>
    </row>
    <row r="28" spans="1:37" ht="11" customHeight="1">
      <c r="A28" s="6" t="s">
        <v>72</v>
      </c>
      <c r="B28" s="16">
        <v>3.5</v>
      </c>
      <c r="C28" s="6">
        <v>9.3750000000000018</v>
      </c>
      <c r="D28" s="6">
        <v>12</v>
      </c>
      <c r="E28" s="6">
        <v>90</v>
      </c>
      <c r="F28" s="6"/>
      <c r="G28" s="6"/>
      <c r="H28" s="6"/>
      <c r="I28" s="6"/>
      <c r="J28" s="6">
        <v>23</v>
      </c>
      <c r="K28" s="6"/>
      <c r="L28" s="6"/>
      <c r="M28" s="6"/>
      <c r="N28" s="6"/>
      <c r="O28" s="6"/>
      <c r="P28" s="6"/>
      <c r="Q28" s="6"/>
      <c r="R28" s="6"/>
      <c r="S28" s="6">
        <v>20</v>
      </c>
      <c r="T28" s="6"/>
      <c r="U28" s="6"/>
      <c r="V28" s="6"/>
      <c r="W28" s="6"/>
      <c r="X28" s="14"/>
      <c r="Y28" s="6">
        <v>227</v>
      </c>
      <c r="Z28" s="6">
        <v>5</v>
      </c>
      <c r="AA28" s="6"/>
      <c r="AB28" s="6">
        <v>4</v>
      </c>
      <c r="AC28" s="6">
        <v>381</v>
      </c>
      <c r="AD28" s="6">
        <v>7</v>
      </c>
      <c r="AE28" s="6"/>
      <c r="AF28" s="6">
        <v>16</v>
      </c>
      <c r="AG28" s="7">
        <v>254</v>
      </c>
      <c r="AI28" s="6"/>
      <c r="AJ28" s="6"/>
      <c r="AK28" s="9"/>
    </row>
    <row r="29" spans="1:37" ht="6" customHeight="1">
      <c r="A29" s="6"/>
      <c r="B29" s="16"/>
      <c r="C29" s="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4"/>
      <c r="Y29" s="6"/>
      <c r="Z29" s="6"/>
      <c r="AA29" s="6"/>
      <c r="AB29" s="6"/>
      <c r="AC29" s="8"/>
      <c r="AD29" s="6"/>
      <c r="AE29" s="6"/>
      <c r="AF29" s="8"/>
      <c r="AG29" s="7"/>
      <c r="AI29" s="6"/>
      <c r="AJ29" s="6"/>
    </row>
    <row r="30" spans="1:37" ht="11" customHeight="1">
      <c r="A30" s="6" t="s">
        <v>73</v>
      </c>
      <c r="B30" s="16">
        <v>5.18</v>
      </c>
      <c r="C30" s="6">
        <v>7.8125</v>
      </c>
      <c r="D30" s="6">
        <v>10</v>
      </c>
      <c r="E30" s="6">
        <v>93</v>
      </c>
      <c r="F30" s="6"/>
      <c r="G30" s="6"/>
      <c r="H30" s="6"/>
      <c r="I30" s="6">
        <v>1</v>
      </c>
      <c r="J30" s="6">
        <v>21</v>
      </c>
      <c r="K30" s="6"/>
      <c r="L30" s="6"/>
      <c r="M30" s="6"/>
      <c r="N30" s="6"/>
      <c r="O30" s="6">
        <v>2</v>
      </c>
      <c r="P30" s="6">
        <v>1</v>
      </c>
      <c r="Q30" s="6"/>
      <c r="R30" s="6">
        <v>5</v>
      </c>
      <c r="S30" s="6">
        <v>8</v>
      </c>
      <c r="T30" s="6"/>
      <c r="U30" s="6"/>
      <c r="V30" s="6"/>
      <c r="W30" s="6">
        <v>7</v>
      </c>
      <c r="X30" s="14"/>
      <c r="Y30" s="6">
        <v>86</v>
      </c>
      <c r="Z30" s="6">
        <v>3</v>
      </c>
      <c r="AA30" s="6">
        <v>2</v>
      </c>
      <c r="AB30" s="6"/>
      <c r="AC30" s="6">
        <v>239</v>
      </c>
      <c r="AD30" s="6">
        <v>12</v>
      </c>
      <c r="AE30" s="6"/>
      <c r="AF30" s="6">
        <v>16</v>
      </c>
      <c r="AG30" s="7">
        <v>191.2</v>
      </c>
      <c r="AI30" s="6"/>
      <c r="AJ30" s="6"/>
    </row>
    <row r="31" spans="1:37" ht="11" customHeight="1">
      <c r="A31" s="6" t="s">
        <v>74</v>
      </c>
      <c r="B31" s="16">
        <v>5.18</v>
      </c>
      <c r="C31" s="6">
        <v>12.5</v>
      </c>
      <c r="D31" s="6">
        <v>21</v>
      </c>
      <c r="E31" s="6">
        <v>77</v>
      </c>
      <c r="F31" s="6"/>
      <c r="G31" s="6">
        <v>1</v>
      </c>
      <c r="H31" s="6">
        <v>3</v>
      </c>
      <c r="I31" s="6">
        <v>1</v>
      </c>
      <c r="J31" s="6">
        <v>41</v>
      </c>
      <c r="K31" s="6">
        <v>1</v>
      </c>
      <c r="L31" s="6">
        <v>6</v>
      </c>
      <c r="M31" s="6"/>
      <c r="N31" s="6"/>
      <c r="O31" s="6"/>
      <c r="P31" s="6"/>
      <c r="Q31" s="6"/>
      <c r="R31" s="6">
        <v>1</v>
      </c>
      <c r="S31" s="6">
        <v>8</v>
      </c>
      <c r="T31" s="6"/>
      <c r="U31" s="6"/>
      <c r="V31" s="6">
        <v>2</v>
      </c>
      <c r="W31" s="6">
        <v>2</v>
      </c>
      <c r="X31" s="14">
        <v>3</v>
      </c>
      <c r="Y31" s="6">
        <v>119</v>
      </c>
      <c r="Z31" s="6">
        <v>3</v>
      </c>
      <c r="AA31" s="6">
        <v>3</v>
      </c>
      <c r="AB31" s="6">
        <v>25</v>
      </c>
      <c r="AC31" s="6">
        <v>317</v>
      </c>
      <c r="AD31" s="6">
        <v>19</v>
      </c>
      <c r="AE31" s="6"/>
      <c r="AF31" s="6">
        <v>11</v>
      </c>
      <c r="AG31" s="7">
        <v>230.5454545454545</v>
      </c>
      <c r="AI31" s="6"/>
      <c r="AJ31" s="6"/>
    </row>
    <row r="32" spans="1:37" ht="11" customHeight="1">
      <c r="A32" s="6" t="s">
        <v>0</v>
      </c>
      <c r="B32" s="16">
        <v>5.2</v>
      </c>
      <c r="C32" s="6">
        <v>25</v>
      </c>
      <c r="D32" s="6">
        <v>39</v>
      </c>
      <c r="E32" s="6">
        <v>134</v>
      </c>
      <c r="F32" s="6"/>
      <c r="G32" s="6"/>
      <c r="H32" s="6"/>
      <c r="I32" s="6">
        <v>1</v>
      </c>
      <c r="J32" s="6">
        <v>36</v>
      </c>
      <c r="K32" s="6">
        <v>12</v>
      </c>
      <c r="L32" s="6">
        <v>6</v>
      </c>
      <c r="M32" s="6"/>
      <c r="N32" s="6"/>
      <c r="O32" s="6">
        <v>1</v>
      </c>
      <c r="P32" s="6"/>
      <c r="Q32" s="6">
        <v>1</v>
      </c>
      <c r="R32" s="6">
        <v>8</v>
      </c>
      <c r="S32" s="6">
        <v>3</v>
      </c>
      <c r="T32" s="6"/>
      <c r="U32" s="6">
        <v>1</v>
      </c>
      <c r="V32" s="6">
        <v>1</v>
      </c>
      <c r="W32" s="6">
        <v>6</v>
      </c>
      <c r="X32" s="14">
        <v>1</v>
      </c>
      <c r="Y32" s="6">
        <v>38</v>
      </c>
      <c r="Z32" s="6">
        <v>3</v>
      </c>
      <c r="AA32" s="6">
        <v>2</v>
      </c>
      <c r="AB32" s="6">
        <v>29</v>
      </c>
      <c r="AC32" s="6">
        <v>322</v>
      </c>
      <c r="AD32" s="6">
        <v>18</v>
      </c>
      <c r="AE32" s="6">
        <v>8</v>
      </c>
      <c r="AF32" s="6">
        <v>13</v>
      </c>
      <c r="AG32" s="7">
        <v>99.07692307692308</v>
      </c>
      <c r="AI32" s="6"/>
      <c r="AJ32" s="6"/>
    </row>
    <row r="33" spans="1:37" ht="11" customHeight="1">
      <c r="A33" s="6" t="s">
        <v>1</v>
      </c>
      <c r="B33" s="16">
        <v>4.9000000000000004</v>
      </c>
      <c r="C33" s="6">
        <v>6.25</v>
      </c>
      <c r="D33" s="6">
        <v>18</v>
      </c>
      <c r="E33" s="6">
        <v>38</v>
      </c>
      <c r="F33" s="6"/>
      <c r="G33" s="6"/>
      <c r="H33" s="6"/>
      <c r="I33" s="6"/>
      <c r="J33" s="6">
        <v>34</v>
      </c>
      <c r="K33" s="6">
        <v>5</v>
      </c>
      <c r="L33" s="6">
        <v>3</v>
      </c>
      <c r="M33" s="6"/>
      <c r="N33" s="6"/>
      <c r="O33" s="6"/>
      <c r="P33" s="6"/>
      <c r="Q33" s="6"/>
      <c r="R33" s="6">
        <v>3</v>
      </c>
      <c r="S33" s="6">
        <v>4</v>
      </c>
      <c r="T33" s="6"/>
      <c r="U33" s="6">
        <v>3</v>
      </c>
      <c r="V33" s="6">
        <v>1</v>
      </c>
      <c r="W33" s="6">
        <v>3</v>
      </c>
      <c r="X33" s="14"/>
      <c r="Y33" s="6">
        <v>26</v>
      </c>
      <c r="Z33" s="6"/>
      <c r="AA33" s="6">
        <v>1</v>
      </c>
      <c r="AB33" s="6">
        <v>30</v>
      </c>
      <c r="AC33" s="6">
        <v>169</v>
      </c>
      <c r="AD33" s="6">
        <v>14</v>
      </c>
      <c r="AE33" s="6">
        <v>2</v>
      </c>
      <c r="AF33" s="6">
        <v>35</v>
      </c>
      <c r="AG33" s="7">
        <v>77.257142857142853</v>
      </c>
      <c r="AI33" s="6"/>
      <c r="AJ33" s="6"/>
    </row>
    <row r="34" spans="1:37" ht="11" customHeight="1">
      <c r="A34" s="6" t="s">
        <v>2</v>
      </c>
      <c r="B34" s="16">
        <v>4.9000000000000004</v>
      </c>
      <c r="C34" s="6">
        <v>6.25</v>
      </c>
      <c r="D34" s="6">
        <v>17</v>
      </c>
      <c r="E34" s="6">
        <v>59</v>
      </c>
      <c r="F34" s="6"/>
      <c r="G34" s="6">
        <v>1</v>
      </c>
      <c r="H34" s="6"/>
      <c r="I34" s="6"/>
      <c r="J34" s="6">
        <v>30</v>
      </c>
      <c r="K34" s="6">
        <v>3</v>
      </c>
      <c r="L34" s="6">
        <v>1</v>
      </c>
      <c r="M34" s="6"/>
      <c r="N34" s="6"/>
      <c r="O34" s="6"/>
      <c r="P34" s="6"/>
      <c r="Q34" s="6"/>
      <c r="R34" s="6">
        <v>13</v>
      </c>
      <c r="S34" s="6">
        <v>5</v>
      </c>
      <c r="T34" s="6"/>
      <c r="U34" s="6">
        <v>7</v>
      </c>
      <c r="V34" s="6">
        <v>1</v>
      </c>
      <c r="W34" s="6">
        <v>1</v>
      </c>
      <c r="X34" s="14"/>
      <c r="Y34" s="6">
        <v>32</v>
      </c>
      <c r="Z34" s="6"/>
      <c r="AA34" s="6"/>
      <c r="AB34" s="6">
        <v>33</v>
      </c>
      <c r="AC34" s="6">
        <v>203</v>
      </c>
      <c r="AD34" s="6">
        <v>13</v>
      </c>
      <c r="AE34" s="6">
        <v>7</v>
      </c>
      <c r="AF34" s="6">
        <v>29</v>
      </c>
      <c r="AG34" s="7">
        <v>112</v>
      </c>
      <c r="AI34" s="6"/>
      <c r="AJ34" s="6"/>
    </row>
    <row r="35" spans="1:37" ht="6" customHeight="1">
      <c r="A35" s="6"/>
      <c r="B35" s="16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14"/>
      <c r="Y35" s="6"/>
      <c r="Z35" s="6"/>
      <c r="AA35" s="6"/>
      <c r="AB35" s="6"/>
      <c r="AC35" s="8"/>
      <c r="AD35" s="6"/>
      <c r="AE35" s="6"/>
      <c r="AF35" s="8"/>
      <c r="AG35" s="7"/>
      <c r="AI35" s="6"/>
      <c r="AJ35" s="6"/>
    </row>
    <row r="36" spans="1:37" ht="11" customHeight="1">
      <c r="A36" s="6" t="s">
        <v>3</v>
      </c>
      <c r="B36" s="16">
        <v>4.54</v>
      </c>
      <c r="C36" s="6">
        <v>1.171875</v>
      </c>
      <c r="D36" s="6">
        <v>6</v>
      </c>
      <c r="E36" s="6">
        <v>130</v>
      </c>
      <c r="F36" s="6">
        <v>1</v>
      </c>
      <c r="G36" s="6"/>
      <c r="H36" s="6"/>
      <c r="I36" s="6">
        <v>1</v>
      </c>
      <c r="J36" s="6">
        <v>36</v>
      </c>
      <c r="K36" s="6"/>
      <c r="L36" s="6">
        <v>10</v>
      </c>
      <c r="M36" s="6"/>
      <c r="N36" s="6"/>
      <c r="O36" s="6"/>
      <c r="P36" s="6"/>
      <c r="Q36" s="6">
        <v>1</v>
      </c>
      <c r="R36" s="6">
        <v>8</v>
      </c>
      <c r="S36" s="6">
        <v>51</v>
      </c>
      <c r="T36" s="6"/>
      <c r="U36" s="6"/>
      <c r="V36" s="6">
        <v>4</v>
      </c>
      <c r="W36" s="6">
        <v>22</v>
      </c>
      <c r="X36" s="14"/>
      <c r="Y36" s="6">
        <v>43</v>
      </c>
      <c r="Z36" s="6"/>
      <c r="AA36" s="6">
        <v>2</v>
      </c>
      <c r="AB36" s="6">
        <v>11</v>
      </c>
      <c r="AC36" s="6">
        <v>335</v>
      </c>
      <c r="AD36" s="6">
        <v>16</v>
      </c>
      <c r="AE36" s="6"/>
      <c r="AF36" s="6">
        <v>13</v>
      </c>
      <c r="AG36" s="7">
        <v>2198.9743589743589</v>
      </c>
      <c r="AI36" s="6"/>
      <c r="AJ36" s="6"/>
    </row>
    <row r="37" spans="1:37" ht="11" customHeight="1">
      <c r="A37" s="6" t="s">
        <v>4</v>
      </c>
      <c r="B37" s="16">
        <v>4.54</v>
      </c>
      <c r="C37" s="6">
        <v>2.34375</v>
      </c>
      <c r="D37" s="6">
        <v>17</v>
      </c>
      <c r="E37" s="6">
        <v>118</v>
      </c>
      <c r="F37" s="6">
        <v>1</v>
      </c>
      <c r="G37" s="6"/>
      <c r="H37" s="6">
        <v>1</v>
      </c>
      <c r="I37" s="6">
        <v>1</v>
      </c>
      <c r="J37" s="6">
        <v>28</v>
      </c>
      <c r="K37" s="6">
        <v>4</v>
      </c>
      <c r="L37" s="6">
        <v>22</v>
      </c>
      <c r="M37" s="6"/>
      <c r="N37" s="6"/>
      <c r="O37" s="6">
        <v>1</v>
      </c>
      <c r="P37" s="6"/>
      <c r="Q37" s="6">
        <v>4</v>
      </c>
      <c r="R37" s="6">
        <v>7</v>
      </c>
      <c r="S37" s="6">
        <v>54</v>
      </c>
      <c r="T37" s="6"/>
      <c r="U37" s="6"/>
      <c r="V37" s="6">
        <v>3</v>
      </c>
      <c r="W37" s="6">
        <v>32</v>
      </c>
      <c r="X37" s="14">
        <v>1</v>
      </c>
      <c r="Y37" s="6">
        <v>22</v>
      </c>
      <c r="Z37" s="6">
        <v>1</v>
      </c>
      <c r="AA37" s="6">
        <v>1</v>
      </c>
      <c r="AB37" s="6">
        <v>16</v>
      </c>
      <c r="AC37" s="6">
        <v>334</v>
      </c>
      <c r="AD37" s="6">
        <v>21</v>
      </c>
      <c r="AE37" s="6"/>
      <c r="AF37" s="6">
        <v>20</v>
      </c>
      <c r="AG37" s="7">
        <v>712.53333333333342</v>
      </c>
      <c r="AI37" s="6"/>
      <c r="AJ37" s="6"/>
    </row>
    <row r="38" spans="1:37" ht="11" customHeight="1">
      <c r="A38" s="6" t="s">
        <v>5</v>
      </c>
      <c r="B38" s="16">
        <v>4.3</v>
      </c>
      <c r="C38" s="6">
        <v>6.25</v>
      </c>
      <c r="D38" s="6">
        <v>11</v>
      </c>
      <c r="E38" s="6">
        <v>111</v>
      </c>
      <c r="F38" s="6"/>
      <c r="G38" s="6">
        <v>1</v>
      </c>
      <c r="H38" s="6"/>
      <c r="I38" s="6"/>
      <c r="J38" s="6">
        <v>30</v>
      </c>
      <c r="K38" s="6">
        <v>19</v>
      </c>
      <c r="L38" s="6">
        <v>8</v>
      </c>
      <c r="M38" s="6"/>
      <c r="N38" s="6">
        <v>1</v>
      </c>
      <c r="O38" s="6"/>
      <c r="P38" s="6">
        <v>1</v>
      </c>
      <c r="Q38" s="6">
        <v>7</v>
      </c>
      <c r="R38" s="6">
        <v>9</v>
      </c>
      <c r="S38" s="6">
        <v>20</v>
      </c>
      <c r="T38" s="6">
        <v>3</v>
      </c>
      <c r="U38" s="6">
        <v>12</v>
      </c>
      <c r="V38" s="6">
        <v>14</v>
      </c>
      <c r="W38" s="6">
        <v>13</v>
      </c>
      <c r="X38" s="14">
        <v>1</v>
      </c>
      <c r="Y38" s="6">
        <v>38</v>
      </c>
      <c r="Z38" s="6"/>
      <c r="AA38" s="6">
        <v>2</v>
      </c>
      <c r="AB38" s="6">
        <v>13</v>
      </c>
      <c r="AC38" s="6">
        <v>314</v>
      </c>
      <c r="AD38" s="6">
        <v>23</v>
      </c>
      <c r="AE38" s="6">
        <v>52</v>
      </c>
      <c r="AF38" s="6">
        <v>24</v>
      </c>
      <c r="AG38" s="7">
        <v>209.33333333333334</v>
      </c>
      <c r="AI38" s="6"/>
      <c r="AJ38" s="6"/>
    </row>
    <row r="39" spans="1:37" ht="11" customHeight="1">
      <c r="A39" s="6" t="s">
        <v>6</v>
      </c>
      <c r="B39" s="16">
        <v>4.0999999999999996</v>
      </c>
      <c r="C39" s="6">
        <v>0.78125</v>
      </c>
      <c r="D39" s="6">
        <v>10</v>
      </c>
      <c r="E39" s="6">
        <v>155</v>
      </c>
      <c r="F39" s="6">
        <v>1</v>
      </c>
      <c r="G39" s="6"/>
      <c r="H39" s="6"/>
      <c r="I39" s="6"/>
      <c r="J39" s="6">
        <v>18</v>
      </c>
      <c r="K39" s="6">
        <v>16</v>
      </c>
      <c r="L39" s="6">
        <v>1</v>
      </c>
      <c r="M39" s="6"/>
      <c r="N39" s="6"/>
      <c r="O39" s="6"/>
      <c r="P39" s="6">
        <v>1</v>
      </c>
      <c r="Q39" s="6">
        <v>4</v>
      </c>
      <c r="R39" s="6">
        <v>9</v>
      </c>
      <c r="S39" s="6">
        <v>37</v>
      </c>
      <c r="T39" s="6">
        <v>5</v>
      </c>
      <c r="U39" s="6">
        <v>7</v>
      </c>
      <c r="V39" s="6">
        <v>8</v>
      </c>
      <c r="W39" s="6">
        <v>20</v>
      </c>
      <c r="X39" s="14">
        <v>1</v>
      </c>
      <c r="Y39" s="6">
        <v>60</v>
      </c>
      <c r="Z39" s="6"/>
      <c r="AA39" s="6">
        <v>4</v>
      </c>
      <c r="AB39" s="6">
        <v>34</v>
      </c>
      <c r="AC39" s="6">
        <v>391</v>
      </c>
      <c r="AD39" s="6">
        <v>21</v>
      </c>
      <c r="AE39" s="6">
        <v>41</v>
      </c>
      <c r="AF39" s="6">
        <v>20</v>
      </c>
      <c r="AG39" s="7">
        <v>2502.4</v>
      </c>
      <c r="AI39" s="6"/>
      <c r="AJ39" s="6"/>
    </row>
    <row r="40" spans="1:37" ht="6" customHeight="1">
      <c r="A40" s="6"/>
      <c r="B40" s="16"/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14"/>
      <c r="Y40" s="6"/>
      <c r="Z40" s="6"/>
      <c r="AA40" s="6"/>
      <c r="AB40" s="6"/>
      <c r="AC40" s="8"/>
      <c r="AD40" s="6"/>
      <c r="AE40" s="6"/>
      <c r="AF40" s="8"/>
      <c r="AG40" s="7"/>
      <c r="AI40" s="6"/>
      <c r="AJ40" s="6"/>
    </row>
    <row r="41" spans="1:37" ht="11" customHeight="1">
      <c r="A41" s="6" t="s">
        <v>7</v>
      </c>
      <c r="B41" s="16">
        <v>3.17</v>
      </c>
      <c r="C41" s="6">
        <v>3.90625</v>
      </c>
      <c r="D41" s="6">
        <v>34</v>
      </c>
      <c r="E41" s="6">
        <v>55</v>
      </c>
      <c r="F41" s="6"/>
      <c r="G41" s="6"/>
      <c r="H41" s="6">
        <v>2</v>
      </c>
      <c r="I41" s="6"/>
      <c r="J41" s="6">
        <v>55</v>
      </c>
      <c r="K41" s="6">
        <v>5</v>
      </c>
      <c r="L41" s="6">
        <v>9</v>
      </c>
      <c r="M41" s="6"/>
      <c r="N41" s="6"/>
      <c r="O41" s="6"/>
      <c r="P41" s="6"/>
      <c r="Q41" s="6">
        <v>2</v>
      </c>
      <c r="R41" s="6">
        <v>1</v>
      </c>
      <c r="S41" s="6">
        <v>27</v>
      </c>
      <c r="T41" s="6"/>
      <c r="U41" s="6"/>
      <c r="V41" s="6"/>
      <c r="W41" s="6">
        <v>1</v>
      </c>
      <c r="X41" s="14"/>
      <c r="Y41" s="6">
        <v>157</v>
      </c>
      <c r="Z41" s="6">
        <v>1</v>
      </c>
      <c r="AA41" s="6"/>
      <c r="AB41" s="6">
        <v>14</v>
      </c>
      <c r="AC41" s="6">
        <v>363</v>
      </c>
      <c r="AD41" s="6">
        <v>14</v>
      </c>
      <c r="AE41" s="6"/>
      <c r="AF41" s="6">
        <v>19</v>
      </c>
      <c r="AG41" s="7">
        <v>489.09473684210514</v>
      </c>
      <c r="AI41" s="6"/>
      <c r="AJ41" s="6"/>
    </row>
    <row r="42" spans="1:37" ht="11" customHeight="1">
      <c r="A42" s="6" t="s">
        <v>8</v>
      </c>
      <c r="B42" s="16">
        <v>3.17</v>
      </c>
      <c r="C42" s="6">
        <v>3.125</v>
      </c>
      <c r="D42" s="6">
        <v>29</v>
      </c>
      <c r="E42" s="6">
        <v>43</v>
      </c>
      <c r="F42" s="6"/>
      <c r="G42" s="6"/>
      <c r="H42" s="6"/>
      <c r="I42" s="6"/>
      <c r="J42" s="6">
        <v>53</v>
      </c>
      <c r="K42" s="6">
        <v>2</v>
      </c>
      <c r="L42" s="6">
        <v>12</v>
      </c>
      <c r="M42" s="6"/>
      <c r="N42" s="6"/>
      <c r="O42" s="6"/>
      <c r="P42" s="6"/>
      <c r="Q42" s="6"/>
      <c r="R42" s="6">
        <v>2</v>
      </c>
      <c r="S42" s="6">
        <v>23</v>
      </c>
      <c r="T42" s="6"/>
      <c r="U42" s="6"/>
      <c r="V42" s="6"/>
      <c r="W42" s="6">
        <v>1</v>
      </c>
      <c r="X42" s="14"/>
      <c r="Y42" s="6">
        <v>152</v>
      </c>
      <c r="Z42" s="6"/>
      <c r="AA42" s="6"/>
      <c r="AB42" s="6">
        <v>10</v>
      </c>
      <c r="AC42" s="6">
        <v>327</v>
      </c>
      <c r="AD42" s="6">
        <v>11</v>
      </c>
      <c r="AE42" s="6"/>
      <c r="AF42" s="6">
        <v>21</v>
      </c>
      <c r="AG42" s="7">
        <v>498.28571428571422</v>
      </c>
      <c r="AI42" s="6"/>
      <c r="AJ42" s="6"/>
    </row>
    <row r="43" spans="1:37" ht="11" customHeight="1">
      <c r="A43" s="6" t="s">
        <v>9</v>
      </c>
      <c r="B43" s="16">
        <v>3</v>
      </c>
      <c r="C43" s="6">
        <v>12.5</v>
      </c>
      <c r="D43" s="6">
        <v>42</v>
      </c>
      <c r="E43" s="6">
        <v>45</v>
      </c>
      <c r="F43" s="6"/>
      <c r="G43" s="6"/>
      <c r="H43" s="6"/>
      <c r="I43" s="6"/>
      <c r="J43" s="6">
        <v>70</v>
      </c>
      <c r="K43" s="6">
        <v>3</v>
      </c>
      <c r="L43" s="6">
        <v>7</v>
      </c>
      <c r="M43" s="6"/>
      <c r="N43" s="6">
        <v>1</v>
      </c>
      <c r="O43" s="6"/>
      <c r="P43" s="6"/>
      <c r="Q43" s="6"/>
      <c r="R43" s="6"/>
      <c r="S43" s="6">
        <v>14</v>
      </c>
      <c r="T43" s="6"/>
      <c r="U43" s="6"/>
      <c r="V43" s="6">
        <v>1</v>
      </c>
      <c r="W43" s="6"/>
      <c r="X43" s="14"/>
      <c r="Y43" s="6">
        <v>107</v>
      </c>
      <c r="Z43" s="6"/>
      <c r="AA43" s="6">
        <v>3</v>
      </c>
      <c r="AB43" s="6">
        <v>6</v>
      </c>
      <c r="AC43" s="6">
        <v>299</v>
      </c>
      <c r="AD43" s="6">
        <v>14</v>
      </c>
      <c r="AE43" s="6">
        <v>21</v>
      </c>
      <c r="AF43" s="6">
        <v>17</v>
      </c>
      <c r="AG43" s="7">
        <v>140.70588235294119</v>
      </c>
      <c r="AI43" s="6"/>
      <c r="AJ43" s="6"/>
    </row>
    <row r="44" spans="1:37" ht="11" customHeight="1">
      <c r="A44" s="6" t="s">
        <v>10</v>
      </c>
      <c r="B44" s="16">
        <v>2.8</v>
      </c>
      <c r="C44" s="6">
        <v>25</v>
      </c>
      <c r="D44" s="6">
        <v>26</v>
      </c>
      <c r="E44" s="6">
        <v>51</v>
      </c>
      <c r="F44" s="6"/>
      <c r="G44" s="6"/>
      <c r="H44" s="6"/>
      <c r="I44" s="6"/>
      <c r="J44" s="6">
        <v>68</v>
      </c>
      <c r="K44" s="6"/>
      <c r="L44" s="6">
        <v>2</v>
      </c>
      <c r="M44" s="6"/>
      <c r="N44" s="6"/>
      <c r="O44" s="6"/>
      <c r="P44" s="6"/>
      <c r="Q44" s="6"/>
      <c r="R44" s="6">
        <v>1</v>
      </c>
      <c r="S44" s="6">
        <v>55</v>
      </c>
      <c r="T44" s="6">
        <v>7</v>
      </c>
      <c r="U44" s="6">
        <v>4</v>
      </c>
      <c r="V44" s="6"/>
      <c r="W44" s="6"/>
      <c r="X44" s="14"/>
      <c r="Y44" s="6">
        <v>62</v>
      </c>
      <c r="Z44" s="6">
        <v>1</v>
      </c>
      <c r="AA44" s="6">
        <v>1</v>
      </c>
      <c r="AB44" s="6">
        <v>6</v>
      </c>
      <c r="AC44" s="6">
        <v>284</v>
      </c>
      <c r="AD44" s="6">
        <v>12</v>
      </c>
      <c r="AE44" s="6">
        <v>18</v>
      </c>
      <c r="AF44" s="6">
        <v>10</v>
      </c>
      <c r="AG44" s="7">
        <v>113.6</v>
      </c>
      <c r="AI44" s="6"/>
      <c r="AJ44" s="6"/>
    </row>
    <row r="45" spans="1:37" ht="6" customHeight="1">
      <c r="A45" s="6"/>
      <c r="B45" s="16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14"/>
      <c r="Y45" s="6"/>
      <c r="Z45" s="6"/>
      <c r="AA45" s="6"/>
      <c r="AB45" s="6"/>
      <c r="AC45" s="8"/>
      <c r="AD45" s="6"/>
      <c r="AE45" s="6"/>
      <c r="AF45" s="8"/>
      <c r="AG45" s="7"/>
      <c r="AI45" s="6"/>
      <c r="AJ45" s="6"/>
    </row>
    <row r="46" spans="1:37" ht="11" customHeight="1">
      <c r="A46" s="6" t="s">
        <v>11</v>
      </c>
      <c r="B46" s="16">
        <v>2.74</v>
      </c>
      <c r="C46" s="6">
        <v>3.90625</v>
      </c>
      <c r="D46" s="6">
        <v>61</v>
      </c>
      <c r="E46" s="6">
        <v>11</v>
      </c>
      <c r="F46" s="6"/>
      <c r="G46" s="6"/>
      <c r="H46" s="6"/>
      <c r="I46" s="6"/>
      <c r="J46" s="6">
        <v>57</v>
      </c>
      <c r="K46" s="6"/>
      <c r="L46" s="6">
        <v>5</v>
      </c>
      <c r="M46" s="6"/>
      <c r="N46" s="6"/>
      <c r="O46" s="6"/>
      <c r="P46" s="6"/>
      <c r="Q46" s="6"/>
      <c r="R46" s="6"/>
      <c r="S46" s="6">
        <v>11</v>
      </c>
      <c r="T46" s="6"/>
      <c r="U46" s="6"/>
      <c r="V46" s="6"/>
      <c r="W46" s="6"/>
      <c r="X46" s="14"/>
      <c r="Y46" s="6">
        <v>233</v>
      </c>
      <c r="Z46" s="6"/>
      <c r="AA46" s="6"/>
      <c r="AB46" s="6"/>
      <c r="AC46" s="6">
        <v>378</v>
      </c>
      <c r="AD46" s="6">
        <v>8</v>
      </c>
      <c r="AE46" s="6"/>
      <c r="AF46" s="6">
        <v>16</v>
      </c>
      <c r="AG46" s="7">
        <v>604.79999999999995</v>
      </c>
      <c r="AI46" s="6"/>
      <c r="AJ46" s="6"/>
    </row>
    <row r="47" spans="1:37" ht="11" customHeight="1">
      <c r="A47" s="6" t="s">
        <v>12</v>
      </c>
      <c r="B47" s="16">
        <v>2.74</v>
      </c>
      <c r="C47" s="6">
        <v>3.90625</v>
      </c>
      <c r="D47" s="6">
        <v>53</v>
      </c>
      <c r="E47" s="6">
        <v>11</v>
      </c>
      <c r="F47" s="6"/>
      <c r="G47" s="6"/>
      <c r="H47" s="6"/>
      <c r="I47" s="6"/>
      <c r="J47" s="6">
        <v>65</v>
      </c>
      <c r="K47" s="6"/>
      <c r="L47" s="6">
        <v>6</v>
      </c>
      <c r="M47" s="6"/>
      <c r="N47" s="6"/>
      <c r="O47" s="6"/>
      <c r="P47" s="6"/>
      <c r="Q47" s="6"/>
      <c r="R47" s="6"/>
      <c r="S47" s="6">
        <v>4</v>
      </c>
      <c r="T47" s="6"/>
      <c r="U47" s="6"/>
      <c r="V47" s="6"/>
      <c r="W47" s="6"/>
      <c r="X47" s="14"/>
      <c r="Y47" s="6">
        <v>198</v>
      </c>
      <c r="Z47" s="6"/>
      <c r="AA47" s="6"/>
      <c r="AB47" s="6">
        <v>1</v>
      </c>
      <c r="AC47" s="6">
        <v>338</v>
      </c>
      <c r="AD47" s="6">
        <v>8</v>
      </c>
      <c r="AE47" s="6"/>
      <c r="AF47" s="6">
        <v>17</v>
      </c>
      <c r="AG47" s="7">
        <v>508.9882352941176</v>
      </c>
      <c r="AI47" s="6"/>
      <c r="AJ47" s="6"/>
      <c r="AK47" s="9"/>
    </row>
    <row r="48" spans="1:37" ht="6" customHeight="1">
      <c r="A48" s="6"/>
      <c r="B48" s="16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4"/>
      <c r="Y48" s="6"/>
      <c r="Z48" s="6"/>
      <c r="AA48" s="6"/>
      <c r="AB48" s="6"/>
      <c r="AC48" s="8"/>
      <c r="AD48" s="6"/>
      <c r="AE48" s="6"/>
      <c r="AF48" s="8"/>
      <c r="AG48" s="7"/>
      <c r="AI48" s="6"/>
      <c r="AJ48" s="6"/>
    </row>
    <row r="49" spans="1:37" ht="11" customHeight="1">
      <c r="A49" s="6" t="s">
        <v>13</v>
      </c>
      <c r="B49" s="16">
        <v>1.55</v>
      </c>
      <c r="C49" s="6">
        <v>6.25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4"/>
      <c r="Y49" s="6">
        <v>277</v>
      </c>
      <c r="Z49" s="6">
        <v>10</v>
      </c>
      <c r="AA49" s="6"/>
      <c r="AB49" s="6"/>
      <c r="AC49" s="6">
        <v>287</v>
      </c>
      <c r="AD49" s="6">
        <v>2</v>
      </c>
      <c r="AE49" s="6"/>
      <c r="AF49" s="6">
        <v>17</v>
      </c>
      <c r="AG49" s="7">
        <v>270.11764705882354</v>
      </c>
      <c r="AI49" s="6"/>
      <c r="AJ49" s="6"/>
    </row>
    <row r="50" spans="1:37" ht="11" customHeight="1">
      <c r="A50" s="6" t="s">
        <v>14</v>
      </c>
      <c r="B50" s="16">
        <v>1.55</v>
      </c>
      <c r="C50" s="6">
        <v>18.75</v>
      </c>
      <c r="D50" s="6">
        <v>1</v>
      </c>
      <c r="E50" s="6">
        <v>1</v>
      </c>
      <c r="F50" s="6"/>
      <c r="G50" s="6"/>
      <c r="H50" s="6"/>
      <c r="I50" s="6"/>
      <c r="J50" s="6">
        <v>2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4"/>
      <c r="Y50" s="6">
        <v>426</v>
      </c>
      <c r="Z50" s="6">
        <v>12</v>
      </c>
      <c r="AA50" s="6"/>
      <c r="AB50" s="6"/>
      <c r="AC50" s="6">
        <v>442</v>
      </c>
      <c r="AD50" s="6">
        <v>6</v>
      </c>
      <c r="AE50" s="6"/>
      <c r="AF50" s="6">
        <v>15</v>
      </c>
      <c r="AG50" s="7">
        <v>157.15555555555557</v>
      </c>
      <c r="AI50" s="6"/>
      <c r="AJ50" s="6"/>
      <c r="AK50" s="9"/>
    </row>
    <row r="51" spans="1:37" ht="6" customHeight="1">
      <c r="A51" s="6"/>
      <c r="B51" s="16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4"/>
      <c r="Y51" s="6"/>
      <c r="Z51" s="6"/>
      <c r="AA51" s="6"/>
      <c r="AB51" s="6"/>
      <c r="AC51" s="8"/>
      <c r="AD51" s="6"/>
      <c r="AE51" s="6"/>
      <c r="AF51" s="8"/>
      <c r="AG51" s="7"/>
      <c r="AI51" s="6"/>
      <c r="AJ51" s="6"/>
    </row>
    <row r="52" spans="1:37" ht="11" customHeight="1">
      <c r="A52" s="6" t="s">
        <v>15</v>
      </c>
      <c r="B52" s="16">
        <v>4</v>
      </c>
      <c r="C52" s="6">
        <v>6.25</v>
      </c>
      <c r="D52" s="6">
        <v>37</v>
      </c>
      <c r="E52" s="6">
        <v>180</v>
      </c>
      <c r="F52" s="6"/>
      <c r="G52" s="6"/>
      <c r="H52" s="6"/>
      <c r="I52" s="6"/>
      <c r="J52" s="6">
        <v>97</v>
      </c>
      <c r="K52" s="6">
        <v>3</v>
      </c>
      <c r="L52" s="6">
        <v>1</v>
      </c>
      <c r="M52" s="6"/>
      <c r="N52" s="6"/>
      <c r="O52" s="6"/>
      <c r="P52" s="6"/>
      <c r="Q52" s="6"/>
      <c r="R52" s="6"/>
      <c r="S52" s="6"/>
      <c r="T52" s="6"/>
      <c r="U52" s="6">
        <v>7</v>
      </c>
      <c r="V52" s="6"/>
      <c r="W52" s="6"/>
      <c r="X52" s="14"/>
      <c r="Y52" s="6">
        <v>84</v>
      </c>
      <c r="Z52" s="6">
        <v>18</v>
      </c>
      <c r="AA52" s="6"/>
      <c r="AB52" s="6">
        <v>14</v>
      </c>
      <c r="AC52" s="6">
        <v>441</v>
      </c>
      <c r="AD52" s="6">
        <v>9</v>
      </c>
      <c r="AE52" s="6">
        <v>11</v>
      </c>
      <c r="AF52" s="6">
        <v>17</v>
      </c>
      <c r="AG52" s="7">
        <v>415.05882352941177</v>
      </c>
      <c r="AI52" s="6"/>
      <c r="AJ52" s="6"/>
    </row>
    <row r="53" spans="1:37" s="1" customFormat="1" ht="11" customHeight="1">
      <c r="A53" s="9" t="s">
        <v>16</v>
      </c>
      <c r="B53" s="17">
        <v>3.8</v>
      </c>
      <c r="C53" s="9">
        <v>2.34</v>
      </c>
      <c r="D53" s="9">
        <v>17</v>
      </c>
      <c r="E53" s="9">
        <v>54</v>
      </c>
      <c r="F53" s="9"/>
      <c r="G53" s="9"/>
      <c r="H53" s="9"/>
      <c r="I53" s="9"/>
      <c r="J53" s="9">
        <v>40</v>
      </c>
      <c r="K53" s="9">
        <v>1</v>
      </c>
      <c r="L53" s="9"/>
      <c r="M53" s="9"/>
      <c r="N53" s="9"/>
      <c r="O53" s="9"/>
      <c r="P53" s="9"/>
      <c r="Q53" s="9"/>
      <c r="R53" s="9"/>
      <c r="S53" s="9">
        <v>1</v>
      </c>
      <c r="T53" s="9"/>
      <c r="U53" s="9"/>
      <c r="V53" s="9"/>
      <c r="W53" s="9"/>
      <c r="X53" s="15"/>
      <c r="Y53" s="9">
        <v>144</v>
      </c>
      <c r="Z53" s="9">
        <v>29</v>
      </c>
      <c r="AA53" s="9">
        <v>11</v>
      </c>
      <c r="AB53" s="9">
        <v>3</v>
      </c>
      <c r="AC53" s="9">
        <f t="shared" ref="AC53" si="0">SUM(D53:AB53)</f>
        <v>300</v>
      </c>
      <c r="AD53" s="9">
        <v>10</v>
      </c>
      <c r="AE53" s="9">
        <v>4</v>
      </c>
      <c r="AF53" s="9">
        <v>22</v>
      </c>
      <c r="AG53" s="10">
        <f>((AC53/C53)*100)/AF53</f>
        <v>582.75058275058279</v>
      </c>
      <c r="AI53" s="9"/>
      <c r="AJ53" s="9"/>
    </row>
    <row r="54" spans="1:37" ht="7" customHeight="1">
      <c r="A54" s="6"/>
      <c r="B54" s="16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4"/>
      <c r="Y54" s="6"/>
      <c r="Z54" s="6"/>
      <c r="AA54" s="6"/>
      <c r="AB54" s="6"/>
      <c r="AC54" s="8"/>
      <c r="AD54" s="6"/>
      <c r="AE54" s="6"/>
      <c r="AF54" s="8"/>
      <c r="AG54" s="7"/>
      <c r="AI54" s="6"/>
      <c r="AJ54" s="6"/>
    </row>
    <row r="55" spans="1:37" ht="11" customHeight="1">
      <c r="A55" s="6" t="s">
        <v>17</v>
      </c>
      <c r="B55" s="16">
        <v>3</v>
      </c>
      <c r="C55" s="6">
        <v>0.78125</v>
      </c>
      <c r="D55" s="6">
        <v>18</v>
      </c>
      <c r="E55" s="6">
        <v>37</v>
      </c>
      <c r="F55" s="6">
        <v>1</v>
      </c>
      <c r="G55" s="6"/>
      <c r="H55" s="6"/>
      <c r="I55" s="6">
        <v>1</v>
      </c>
      <c r="J55" s="6">
        <v>48</v>
      </c>
      <c r="K55" s="6">
        <v>1</v>
      </c>
      <c r="L55" s="6">
        <v>4</v>
      </c>
      <c r="M55" s="6"/>
      <c r="N55" s="6"/>
      <c r="O55" s="6"/>
      <c r="P55" s="6"/>
      <c r="Q55" s="6"/>
      <c r="R55" s="6"/>
      <c r="S55" s="6">
        <v>16</v>
      </c>
      <c r="T55" s="6">
        <v>4</v>
      </c>
      <c r="U55" s="6">
        <v>5</v>
      </c>
      <c r="V55" s="6">
        <v>1</v>
      </c>
      <c r="W55" s="6"/>
      <c r="X55" s="14"/>
      <c r="Y55" s="6">
        <v>151</v>
      </c>
      <c r="Z55" s="6">
        <v>4</v>
      </c>
      <c r="AA55" s="6">
        <v>1</v>
      </c>
      <c r="AB55" s="6">
        <v>6</v>
      </c>
      <c r="AC55" s="6">
        <v>298</v>
      </c>
      <c r="AD55" s="6">
        <v>15</v>
      </c>
      <c r="AE55" s="6">
        <v>26</v>
      </c>
      <c r="AF55" s="6">
        <v>22</v>
      </c>
      <c r="AG55" s="7">
        <v>1733.818181818182</v>
      </c>
      <c r="AI55" s="6"/>
      <c r="AJ55" s="6"/>
      <c r="AK55" s="9"/>
    </row>
  </sheetData>
  <phoneticPr fontId="1" type="noConversion"/>
  <printOptions verticalCentered="1" gridLines="1"/>
  <pageMargins left="0.75" right="0.75" top="1" bottom="1" header="0.5" footer="0.5"/>
  <headerFooter>
    <oddHeader>&amp;CTable 3. Dead Counts_x000D_Counts of dead foraminifera taken from surface sediment samples in September 2009, May 2010, and August 2010.</oddHeader>
    <oddFooter>&amp;C8</oddFooter>
  </headerFooter>
  <rowBreaks count="1" manualBreakCount="1">
    <brk id="55" max="16383" man="1" pt="1"/>
  </rowBreaks>
  <colBreaks count="1" manualBreakCount="1">
    <brk id="34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3. Dead Counts</vt:lpstr>
    </vt:vector>
  </TitlesOfParts>
  <Company>U.S. Geological Survey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Coastal &amp; Watershed Studies</dc:creator>
  <cp:lastModifiedBy>Lisa E Osterman</cp:lastModifiedBy>
  <cp:lastPrinted>2012-05-03T15:04:14Z</cp:lastPrinted>
  <dcterms:created xsi:type="dcterms:W3CDTF">2012-01-13T15:28:39Z</dcterms:created>
  <dcterms:modified xsi:type="dcterms:W3CDTF">2012-05-10T15:30:27Z</dcterms:modified>
</cp:coreProperties>
</file>