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jishee\Desktop\2018_Re-created\#Submitted_for_posting\Asia_summary\layout_by_XX\"/>
    </mc:Choice>
  </mc:AlternateContent>
  <xr:revisionPtr revIDLastSave="0" documentId="13_ncr:1_{64332935-F6B2-4E63-BA66-824CF1E388E1}" xr6:coauthVersionLast="47" xr6:coauthVersionMax="47" xr10:uidLastSave="{00000000-0000-0000-0000-000000000000}"/>
  <bookViews>
    <workbookView xWindow="-30828" yWindow="-108" windowWidth="30936" windowHeight="16896" xr2:uid="{00000000-000D-0000-FFFF-FFFF00000000}"/>
  </bookViews>
  <sheets>
    <sheet name="Text" sheetId="6" r:id="rId1"/>
    <sheet name="Table 1" sheetId="4" r:id="rId2"/>
    <sheet name="Table 2" sheetId="2" r:id="rId3"/>
    <sheet name="Table 3" sheetId="5" r:id="rId4"/>
  </sheet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2" i="5" l="1"/>
  <c r="E270" i="5"/>
  <c r="S225" i="5"/>
  <c r="Q225" i="5"/>
  <c r="M225" i="5"/>
  <c r="K225" i="5"/>
  <c r="I225" i="5"/>
  <c r="G225" i="5"/>
  <c r="E225" i="5"/>
  <c r="S223" i="5"/>
  <c r="Q223" i="5"/>
  <c r="K223" i="5"/>
  <c r="I223" i="5"/>
  <c r="G223" i="5"/>
  <c r="E223" i="5"/>
  <c r="C223" i="5"/>
  <c r="S178" i="5"/>
  <c r="Q178" i="5"/>
  <c r="O178" i="5"/>
  <c r="M88" i="5"/>
  <c r="G42" i="5"/>
  <c r="C42" i="5"/>
  <c r="O40" i="5"/>
  <c r="K40" i="5"/>
  <c r="I40" i="5"/>
  <c r="G40" i="5"/>
  <c r="C40" i="5"/>
  <c r="O223" i="5"/>
  <c r="C134" i="5"/>
  <c r="C272" i="5"/>
  <c r="C270" i="5"/>
  <c r="O225" i="5"/>
  <c r="M223" i="5"/>
  <c r="M180" i="5"/>
  <c r="K180" i="5"/>
  <c r="I180" i="5"/>
  <c r="G180" i="5"/>
  <c r="M178" i="5"/>
  <c r="K177" i="5"/>
  <c r="K178" i="5" s="1"/>
  <c r="I178" i="5"/>
  <c r="G178" i="5"/>
  <c r="E178" i="5"/>
  <c r="C178" i="5"/>
  <c r="S134" i="5"/>
  <c r="M134" i="5"/>
  <c r="K134" i="5"/>
  <c r="I134" i="5"/>
  <c r="G134" i="5"/>
  <c r="K132" i="5"/>
  <c r="S132" i="5"/>
  <c r="Q132" i="5"/>
  <c r="O132" i="5"/>
  <c r="M132" i="5"/>
  <c r="I131" i="5"/>
  <c r="I132" i="5" s="1"/>
  <c r="G131" i="5"/>
  <c r="G132" i="5" s="1"/>
  <c r="E131" i="5"/>
  <c r="E132" i="5" s="1"/>
  <c r="C132" i="5"/>
  <c r="S88" i="5"/>
  <c r="I88" i="5"/>
  <c r="G88" i="5"/>
  <c r="E88" i="5"/>
  <c r="C88" i="5"/>
  <c r="S85" i="5"/>
  <c r="S86" i="5" s="1"/>
  <c r="Q85" i="5"/>
  <c r="Q86" i="5" s="1"/>
  <c r="O86" i="5"/>
  <c r="M86" i="5"/>
  <c r="K86" i="5"/>
  <c r="I86" i="5"/>
  <c r="G86" i="5"/>
  <c r="E85" i="5"/>
  <c r="E86" i="5" s="1"/>
  <c r="C86" i="5"/>
  <c r="S42" i="5"/>
  <c r="Q42" i="5"/>
  <c r="M42" i="5"/>
  <c r="Q40" i="5"/>
  <c r="S40" i="5"/>
  <c r="M40" i="5"/>
  <c r="E40" i="5"/>
</calcChain>
</file>

<file path=xl/sharedStrings.xml><?xml version="1.0" encoding="utf-8"?>
<sst xmlns="http://schemas.openxmlformats.org/spreadsheetml/2006/main" count="1609" uniqueCount="207">
  <si>
    <t>TABLE 1</t>
  </si>
  <si>
    <t>ASIA AND THE PACIFIC: AREA AND POPULATION IN 2018</t>
  </si>
  <si>
    <r>
      <t>Area</t>
    </r>
    <r>
      <rPr>
        <vertAlign val="superscript"/>
        <sz val="8"/>
        <rFont val="Times New Roman"/>
        <family val="1"/>
      </rPr>
      <t>1</t>
    </r>
  </si>
  <si>
    <r>
      <t>Estimated population</t>
    </r>
    <r>
      <rPr>
        <vertAlign val="superscript"/>
        <sz val="8"/>
        <rFont val="Times New Roman"/>
        <family val="1"/>
      </rPr>
      <t>2</t>
    </r>
  </si>
  <si>
    <t>(square kilometers)</t>
  </si>
  <si>
    <t>(thousands)</t>
  </si>
  <si>
    <t>Afghanistan</t>
  </si>
  <si>
    <t>Australia</t>
  </si>
  <si>
    <t>Bangladesh</t>
  </si>
  <si>
    <t>Bhutan</t>
  </si>
  <si>
    <t xml:space="preserve">Brunei </t>
  </si>
  <si>
    <t>Burma</t>
  </si>
  <si>
    <t>Cambodia</t>
  </si>
  <si>
    <t>China</t>
  </si>
  <si>
    <t>Fiji</t>
  </si>
  <si>
    <t>India</t>
  </si>
  <si>
    <t>Indonesia</t>
  </si>
  <si>
    <t>Japan</t>
  </si>
  <si>
    <t>Korea, North</t>
  </si>
  <si>
    <t>Korea, Republic of</t>
  </si>
  <si>
    <t>Laos</t>
  </si>
  <si>
    <t>Malaysia</t>
  </si>
  <si>
    <t>Mongolia</t>
  </si>
  <si>
    <t>Nepal</t>
  </si>
  <si>
    <t>New Caledonia</t>
  </si>
  <si>
    <t>New Zealand</t>
  </si>
  <si>
    <t>Pakistan</t>
  </si>
  <si>
    <t>Papua New Guinea</t>
  </si>
  <si>
    <t>Philippines</t>
  </si>
  <si>
    <t>Singapore</t>
  </si>
  <si>
    <t>Solomon Islands</t>
  </si>
  <si>
    <t>Sri Lanka</t>
  </si>
  <si>
    <t xml:space="preserve">Taiwan </t>
  </si>
  <si>
    <t>Thailand</t>
  </si>
  <si>
    <t>Timor-Leste</t>
  </si>
  <si>
    <t>Vietnam</t>
  </si>
  <si>
    <t>Regional total</t>
  </si>
  <si>
    <r>
      <t>1</t>
    </r>
    <r>
      <rPr>
        <sz val="8"/>
        <rFont val="Times New Roman"/>
        <family val="1"/>
      </rPr>
      <t>Source: U.S. Central Intelligence Agency, The World Factbook.</t>
    </r>
  </si>
  <si>
    <r>
      <rPr>
        <vertAlign val="superscript"/>
        <sz val="8"/>
        <rFont val="Times New Roman"/>
        <family val="1"/>
      </rPr>
      <t>2</t>
    </r>
    <r>
      <rPr>
        <sz val="8"/>
        <rFont val="Times New Roman"/>
        <family val="1"/>
      </rPr>
      <t>Source: The World Bank, 2021 World Development Indicators Database.</t>
    </r>
  </si>
  <si>
    <t>TABLE 2</t>
  </si>
  <si>
    <r>
      <t>ASIA AND THE PACIFIC: GROSS DOMESTIC PRODUCT</t>
    </r>
    <r>
      <rPr>
        <vertAlign val="superscript"/>
        <sz val="8"/>
        <rFont val="Times New Roman"/>
        <family val="1"/>
      </rPr>
      <t>1, 2</t>
    </r>
  </si>
  <si>
    <t>Gross domestic product in 2018</t>
  </si>
  <si>
    <t>based on purchasing power parity</t>
  </si>
  <si>
    <t>Real gross domestic product growth rate</t>
  </si>
  <si>
    <t>Gross value</t>
  </si>
  <si>
    <t>Per capita</t>
  </si>
  <si>
    <t>(percentage)</t>
  </si>
  <si>
    <t>(million dollars)</t>
  </si>
  <si>
    <t>(dollars)</t>
  </si>
  <si>
    <t>2016</t>
  </si>
  <si>
    <t>2017</t>
  </si>
  <si>
    <t xml:space="preserve">Afghanistan </t>
  </si>
  <si>
    <r>
      <t>Korea, North</t>
    </r>
    <r>
      <rPr>
        <vertAlign val="superscript"/>
        <sz val="8"/>
        <rFont val="Times New Roman"/>
        <family val="1"/>
      </rPr>
      <t>3</t>
    </r>
  </si>
  <si>
    <r>
      <t>New Caledonia</t>
    </r>
    <r>
      <rPr>
        <vertAlign val="superscript"/>
        <sz val="8"/>
        <rFont val="Times New Roman"/>
        <family val="1"/>
      </rPr>
      <t>3</t>
    </r>
  </si>
  <si>
    <r>
      <t>1</t>
    </r>
    <r>
      <rPr>
        <sz val="8"/>
        <rFont val="Times New Roman"/>
        <family val="1"/>
      </rPr>
      <t>Source: International Monetary Fund, World Economic Outlook Database, October 2020.</t>
    </r>
  </si>
  <si>
    <r>
      <rPr>
        <vertAlign val="superscript"/>
        <sz val="8"/>
        <rFont val="Times New Roman"/>
        <family val="1"/>
      </rPr>
      <t>4</t>
    </r>
    <r>
      <rPr>
        <sz val="8"/>
        <rFont val="Times New Roman"/>
        <family val="1"/>
      </rPr>
      <t>Calculated as a gross domestic product divided by population.</t>
    </r>
  </si>
  <si>
    <r>
      <rPr>
        <vertAlign val="superscript"/>
        <sz val="8"/>
        <rFont val="Times New Roman"/>
        <family val="1"/>
      </rPr>
      <t>5</t>
    </r>
    <r>
      <rPr>
        <sz val="8"/>
        <rFont val="Times New Roman"/>
        <family val="1"/>
      </rPr>
      <t xml:space="preserve">Annual change in regional gross domestic product. </t>
    </r>
  </si>
  <si>
    <t>Country or territory</t>
  </si>
  <si>
    <r>
      <rPr>
        <vertAlign val="superscript"/>
        <sz val="8"/>
        <rFont val="Times New Roman"/>
        <family val="1"/>
      </rPr>
      <t>6</t>
    </r>
    <r>
      <rPr>
        <sz val="8"/>
        <rFont val="Times New Roman"/>
        <family val="1"/>
      </rPr>
      <t>World gross domestic product total includes the gross domestic product of some countries and (or) territories not covered in the Minerals Yearbook.</t>
    </r>
  </si>
  <si>
    <t>World total</t>
  </si>
  <si>
    <r>
      <t>4</t>
    </r>
    <r>
      <rPr>
        <sz val="8"/>
        <rFont val="Times New Roman"/>
        <family val="1"/>
      </rPr>
      <t>World area total includes the areal extent of some countries and (or) territories not covered in the Minerals Yearbook.</t>
    </r>
  </si>
  <si>
    <r>
      <rPr>
        <vertAlign val="superscript"/>
        <sz val="8"/>
        <rFont val="Times New Roman"/>
        <family val="1"/>
      </rPr>
      <t>5</t>
    </r>
    <r>
      <rPr>
        <sz val="8"/>
        <rFont val="Times New Roman"/>
        <family val="1"/>
      </rPr>
      <t xml:space="preserve">World population total includes populations of some countries and (or) territories not covered in the Minerals Yearbook. </t>
    </r>
  </si>
  <si>
    <t>TABLE 3</t>
  </si>
  <si>
    <r>
      <t>ASIA AND THE PACIFIC: PRODUCTION OF SELECTED MINERAL COMMODITIES IN 2018</t>
    </r>
    <r>
      <rPr>
        <vertAlign val="superscript"/>
        <sz val="8"/>
        <rFont val="Times New Roman"/>
        <family val="1"/>
      </rPr>
      <t>1</t>
    </r>
  </si>
  <si>
    <t>Metals</t>
  </si>
  <si>
    <t>Antimony,</t>
  </si>
  <si>
    <t>Aluminum</t>
  </si>
  <si>
    <t>mine output,</t>
  </si>
  <si>
    <t>Chromite,</t>
  </si>
  <si>
    <t>Cobalt (metric tons)</t>
  </si>
  <si>
    <t>Copper</t>
  </si>
  <si>
    <t>Sb content</t>
  </si>
  <si>
    <t>Mine output,</t>
  </si>
  <si>
    <t>Country</t>
  </si>
  <si>
    <t>Alumina</t>
  </si>
  <si>
    <t>Bauxite</t>
  </si>
  <si>
    <t>(metric tons)</t>
  </si>
  <si>
    <t>Co content</t>
  </si>
  <si>
    <t>Refined</t>
  </si>
  <si>
    <t>Cu content</t>
  </si>
  <si>
    <t>primary</t>
  </si>
  <si>
    <t>--</t>
  </si>
  <si>
    <t>e</t>
  </si>
  <si>
    <t>Brunei</t>
  </si>
  <si>
    <t>Taiwan</t>
  </si>
  <si>
    <t>Share of world total</t>
  </si>
  <si>
    <t>United States</t>
  </si>
  <si>
    <t>W</t>
  </si>
  <si>
    <t>NA</t>
  </si>
  <si>
    <t>See footnotes at end of table.</t>
  </si>
  <si>
    <t>Gold,</t>
  </si>
  <si>
    <t>Iron and steel</t>
  </si>
  <si>
    <t>Mercury,</t>
  </si>
  <si>
    <t>Molybdenum ore,</t>
  </si>
  <si>
    <t>Pig iron and</t>
  </si>
  <si>
    <t>Manganese ore,</t>
  </si>
  <si>
    <t>Au content</t>
  </si>
  <si>
    <t>direct-reduced</t>
  </si>
  <si>
    <t>Hg content</t>
  </si>
  <si>
    <t>(kilograms)</t>
  </si>
  <si>
    <t>gross weight</t>
  </si>
  <si>
    <t>iron</t>
  </si>
  <si>
    <t>Steel, raw</t>
  </si>
  <si>
    <t>Secondary</t>
  </si>
  <si>
    <t>Mn content</t>
  </si>
  <si>
    <t>Silver,</t>
  </si>
  <si>
    <t>Titanium</t>
  </si>
  <si>
    <t>output, metal content</t>
  </si>
  <si>
    <t>Tin (metric tons)</t>
  </si>
  <si>
    <t>Ilmenite,</t>
  </si>
  <si>
    <t>oxide equivalent</t>
  </si>
  <si>
    <t>Ag content</t>
  </si>
  <si>
    <t>Metal,</t>
  </si>
  <si>
    <r>
      <t>TiO</t>
    </r>
    <r>
      <rPr>
        <vertAlign val="subscript"/>
        <sz val="8"/>
        <rFont val="Times New Roman"/>
        <family val="1"/>
      </rPr>
      <t>2</t>
    </r>
    <r>
      <rPr>
        <sz val="8"/>
        <rFont val="Times New Roman"/>
        <family val="1"/>
      </rPr>
      <t xml:space="preserve"> content</t>
    </r>
  </si>
  <si>
    <t>products</t>
  </si>
  <si>
    <t xml:space="preserve">   Palladium</t>
  </si>
  <si>
    <t xml:space="preserve">   Platinum</t>
  </si>
  <si>
    <t>Sn content</t>
  </si>
  <si>
    <t>Industrial minerals</t>
  </si>
  <si>
    <t>Tungsten,</t>
  </si>
  <si>
    <t>Zinc (metric tons)</t>
  </si>
  <si>
    <t>Lithium, mine and</t>
  </si>
  <si>
    <t>Rutile,</t>
  </si>
  <si>
    <t>brine, lithium</t>
  </si>
  <si>
    <t>W content</t>
  </si>
  <si>
    <t>primary and</t>
  </si>
  <si>
    <t>Cement,</t>
  </si>
  <si>
    <t xml:space="preserve">    Fluorspar</t>
  </si>
  <si>
    <t>Graphite</t>
  </si>
  <si>
    <t>carbonate equivalent</t>
  </si>
  <si>
    <t>Zn content</t>
  </si>
  <si>
    <t>secondary</t>
  </si>
  <si>
    <t>Barite</t>
  </si>
  <si>
    <t>hydraulic</t>
  </si>
  <si>
    <t>Mineral fuels and related materials</t>
  </si>
  <si>
    <t>Nitrogen,</t>
  </si>
  <si>
    <t>Phosphate</t>
  </si>
  <si>
    <t>Natural gas,</t>
  </si>
  <si>
    <t>N content</t>
  </si>
  <si>
    <t>rock,</t>
  </si>
  <si>
    <t>Potash,</t>
  </si>
  <si>
    <t>Coal</t>
  </si>
  <si>
    <t>dry (million</t>
  </si>
  <si>
    <t>Magnesite</t>
  </si>
  <si>
    <t>of ammonia</t>
  </si>
  <si>
    <r>
      <t>P</t>
    </r>
    <r>
      <rPr>
        <vertAlign val="subscript"/>
        <sz val="8"/>
        <rFont val="Times New Roman"/>
        <family val="1"/>
      </rPr>
      <t>2</t>
    </r>
    <r>
      <rPr>
        <sz val="8"/>
        <rFont val="Times New Roman"/>
        <family val="1"/>
      </rPr>
      <t>O</t>
    </r>
    <r>
      <rPr>
        <vertAlign val="subscript"/>
        <sz val="8"/>
        <rFont val="Times New Roman"/>
        <family val="1"/>
      </rPr>
      <t>5</t>
    </r>
    <r>
      <rPr>
        <sz val="8"/>
        <rFont val="Times New Roman"/>
        <family val="1"/>
      </rPr>
      <t xml:space="preserve"> content</t>
    </r>
  </si>
  <si>
    <r>
      <t>K</t>
    </r>
    <r>
      <rPr>
        <vertAlign val="subscript"/>
        <sz val="8"/>
        <rFont val="Times New Roman"/>
        <family val="1"/>
      </rPr>
      <t>2</t>
    </r>
    <r>
      <rPr>
        <sz val="8"/>
        <rFont val="Times New Roman"/>
        <family val="1"/>
      </rPr>
      <t>O equivalent</t>
    </r>
  </si>
  <si>
    <t>Salt</t>
  </si>
  <si>
    <t>Anthracite</t>
  </si>
  <si>
    <t>Bituminous</t>
  </si>
  <si>
    <t>Lignite</t>
  </si>
  <si>
    <t>cubic meters)</t>
  </si>
  <si>
    <t>42-gallon barrels)</t>
  </si>
  <si>
    <r>
      <rPr>
        <vertAlign val="superscript"/>
        <sz val="8"/>
        <rFont val="Times New Roman"/>
        <family val="1"/>
      </rPr>
      <t>e</t>
    </r>
    <r>
      <rPr>
        <sz val="8"/>
        <rFont val="Times New Roman"/>
        <family val="1"/>
      </rPr>
      <t>Estimated.  NA Not available.  W Withheld to avoid disclosing company propriety data.  -- Zero or zero percent.</t>
    </r>
  </si>
  <si>
    <r>
      <rPr>
        <vertAlign val="superscript"/>
        <sz val="8"/>
        <rFont val="Times New Roman"/>
        <family val="1"/>
      </rPr>
      <t>1</t>
    </r>
    <r>
      <rPr>
        <sz val="8"/>
        <rFont val="Times New Roman"/>
        <family val="1"/>
      </rPr>
      <t xml:space="preserve">Table includes data available through December 20, 2020. All data are reported unless otherwise noted. World totals, U.S. data, and estimated data are rounded to no more than three significant digits; may not add to totals shown. Percentages are calculated using unrounded data. </t>
    </r>
  </si>
  <si>
    <r>
      <rPr>
        <vertAlign val="superscript"/>
        <sz val="8"/>
        <rFont val="Times New Roman"/>
        <family val="1"/>
      </rPr>
      <t>2</t>
    </r>
    <r>
      <rPr>
        <sz val="8"/>
        <rFont val="Times New Roman"/>
        <family val="1"/>
      </rPr>
      <t>Includes secondary production.</t>
    </r>
  </si>
  <si>
    <r>
      <rPr>
        <vertAlign val="superscript"/>
        <sz val="8"/>
        <rFont val="Times New Roman"/>
        <family val="1"/>
      </rPr>
      <t>3</t>
    </r>
    <r>
      <rPr>
        <sz val="8"/>
        <rFont val="Times New Roman"/>
        <family val="1"/>
      </rPr>
      <t>Primary production also includes undifferentiated (primary and secondary) production for some countries listed.</t>
    </r>
  </si>
  <si>
    <r>
      <t>ASIA AND THE PACIFIC: PRODUCTION OF SELECTED MINERAL COMMODITIES IN 2018</t>
    </r>
    <r>
      <rPr>
        <vertAlign val="superscript"/>
        <sz val="8"/>
        <color theme="1"/>
        <rFont val="Times New Roman"/>
        <family val="1"/>
      </rPr>
      <t>1</t>
    </r>
  </si>
  <si>
    <r>
      <t>Metal</t>
    </r>
    <r>
      <rPr>
        <vertAlign val="superscript"/>
        <sz val="8"/>
        <rFont val="Times New Roman"/>
        <family val="1"/>
      </rPr>
      <t>2</t>
    </r>
  </si>
  <si>
    <r>
      <t>Primary</t>
    </r>
    <r>
      <rPr>
        <vertAlign val="superscript"/>
        <sz val="8"/>
        <color theme="1"/>
        <rFont val="Times New Roman"/>
        <family val="1"/>
      </rPr>
      <t>3</t>
    </r>
  </si>
  <si>
    <t xml:space="preserve">Platinum-group metals, mine </t>
  </si>
  <si>
    <r>
      <t>TiO</t>
    </r>
    <r>
      <rPr>
        <vertAlign val="subscript"/>
        <sz val="8"/>
        <color theme="1"/>
        <rFont val="Times New Roman"/>
        <family val="1"/>
      </rPr>
      <t>2</t>
    </r>
    <r>
      <rPr>
        <sz val="8"/>
        <color theme="1"/>
        <rFont val="Times New Roman"/>
        <family val="1"/>
      </rPr>
      <t xml:space="preserve"> content</t>
    </r>
  </si>
  <si>
    <t>Titanium,</t>
  </si>
  <si>
    <t>(Thousand metric tons unless otherwise specified)</t>
  </si>
  <si>
    <t>Lead, refined (metric tons)</t>
  </si>
  <si>
    <t>mine output</t>
  </si>
  <si>
    <t>Mo content</t>
  </si>
  <si>
    <t>concentrate, rare-earth</t>
  </si>
  <si>
    <r>
      <t>World total</t>
    </r>
    <r>
      <rPr>
        <vertAlign val="superscript"/>
        <sz val="8"/>
        <rFont val="Times New Roman"/>
        <family val="1"/>
      </rPr>
      <t>6</t>
    </r>
  </si>
  <si>
    <r>
      <t>3</t>
    </r>
    <r>
      <rPr>
        <sz val="8"/>
        <rFont val="Times New Roman"/>
        <family val="1"/>
      </rPr>
      <t xml:space="preserve">Source: United Nations data 2021. </t>
    </r>
  </si>
  <si>
    <r>
      <rPr>
        <vertAlign val="superscript"/>
        <sz val="8"/>
        <rFont val="Times New Roman"/>
        <family val="1"/>
      </rPr>
      <t>3</t>
    </r>
    <r>
      <rPr>
        <sz val="8"/>
        <rFont val="Times New Roman"/>
        <family val="1"/>
      </rPr>
      <t>Source: Statistical Bureau of the Republic of China (Taiwan), Statistical Yearbook 2019.</t>
    </r>
  </si>
  <si>
    <t>Rare earths, mineral,</t>
  </si>
  <si>
    <t>Refinery</t>
  </si>
  <si>
    <t>TABLE 3—Continued</t>
  </si>
  <si>
    <t>Ni content</t>
  </si>
  <si>
    <t xml:space="preserve">Uranium, </t>
  </si>
  <si>
    <t>U content</t>
  </si>
  <si>
    <t>(thousand</t>
  </si>
  <si>
    <t>Petroleum, crude,</t>
  </si>
  <si>
    <t>including condensate</t>
  </si>
  <si>
    <t>10</t>
  </si>
  <si>
    <t>11</t>
  </si>
  <si>
    <t>Refined,</t>
  </si>
  <si>
    <t>Iron ore,</t>
  </si>
  <si>
    <t>Nickel</t>
  </si>
  <si>
    <t>e, 4</t>
  </si>
  <si>
    <t>(5)</t>
  </si>
  <si>
    <r>
      <rPr>
        <vertAlign val="superscript"/>
        <sz val="8"/>
        <rFont val="Times New Roman"/>
        <family val="1"/>
      </rPr>
      <t>5</t>
    </r>
    <r>
      <rPr>
        <sz val="8"/>
        <rFont val="Times New Roman"/>
        <family val="1"/>
      </rPr>
      <t>Less than ½ unit.</t>
    </r>
  </si>
  <si>
    <r>
      <t>(metric tons)</t>
    </r>
    <r>
      <rPr>
        <vertAlign val="superscript"/>
        <sz val="8"/>
        <color theme="1"/>
        <rFont val="Times New Roman"/>
        <family val="1"/>
      </rPr>
      <t>6</t>
    </r>
  </si>
  <si>
    <r>
      <rPr>
        <vertAlign val="superscript"/>
        <sz val="8"/>
        <color theme="1"/>
        <rFont val="Times New Roman"/>
        <family val="1"/>
      </rPr>
      <t>6</t>
    </r>
    <r>
      <rPr>
        <sz val="8"/>
        <color theme="1"/>
        <rFont val="Times New Roman"/>
        <family val="1"/>
      </rPr>
      <t>Although lithium production data may be reported in different forms in the individual country chapters, the data  have been converted to lithium carbonate equivalent in this summary chapter.</t>
    </r>
  </si>
  <si>
    <r>
      <rPr>
        <vertAlign val="superscript"/>
        <sz val="8"/>
        <rFont val="Times New Roman"/>
        <family val="1"/>
      </rPr>
      <t>7</t>
    </r>
    <r>
      <rPr>
        <sz val="8"/>
        <rFont val="Times New Roman"/>
        <family val="1"/>
      </rPr>
      <t>Less than .05 percent.</t>
    </r>
  </si>
  <si>
    <t>(7)</t>
  </si>
  <si>
    <r>
      <rPr>
        <vertAlign val="superscript"/>
        <sz val="8"/>
        <rFont val="Times New Roman"/>
        <family val="1"/>
      </rPr>
      <t>8</t>
    </r>
    <r>
      <rPr>
        <sz val="8"/>
        <rFont val="Times New Roman"/>
        <family val="1"/>
      </rPr>
      <t xml:space="preserve">Lignite is referred to as bituminous coal in North Korea.  </t>
    </r>
  </si>
  <si>
    <t>8</t>
  </si>
  <si>
    <t>9</t>
  </si>
  <si>
    <r>
      <rPr>
        <vertAlign val="superscript"/>
        <sz val="8"/>
        <color theme="1"/>
        <rFont val="Times New Roman"/>
        <family val="1"/>
      </rPr>
      <t>9</t>
    </r>
    <r>
      <rPr>
        <sz val="8"/>
        <color theme="1"/>
        <rFont val="Times New Roman"/>
        <family val="1"/>
      </rPr>
      <t>Also contains a minimal amount of undifferentiated anthracite.</t>
    </r>
  </si>
  <si>
    <r>
      <rPr>
        <vertAlign val="superscript"/>
        <sz val="8"/>
        <color theme="1"/>
        <rFont val="Times New Roman"/>
        <family val="1"/>
      </rPr>
      <t>10</t>
    </r>
    <r>
      <rPr>
        <sz val="8"/>
        <color theme="1"/>
        <rFont val="Times New Roman"/>
        <family val="1"/>
      </rPr>
      <t>Source: U.S. Energy Information Administration.</t>
    </r>
  </si>
  <si>
    <r>
      <rPr>
        <vertAlign val="superscript"/>
        <sz val="8"/>
        <color theme="1"/>
        <rFont val="Times New Roman"/>
        <family val="1"/>
      </rPr>
      <t>11</t>
    </r>
    <r>
      <rPr>
        <sz val="8"/>
        <color theme="1"/>
        <rFont val="Times New Roman"/>
        <family val="1"/>
      </rPr>
      <t>Source: World Nuclear Association.</t>
    </r>
  </si>
  <si>
    <t>4</t>
  </si>
  <si>
    <r>
      <t>4</t>
    </r>
    <r>
      <rPr>
        <sz val="8"/>
        <color theme="1"/>
        <rFont val="Times New Roman"/>
        <family val="1"/>
      </rPr>
      <t>Data are fiscal year</t>
    </r>
  </si>
  <si>
    <r>
      <t>2</t>
    </r>
    <r>
      <rPr>
        <sz val="8"/>
        <color theme="1"/>
        <rFont val="Times New Roman"/>
        <family val="1"/>
      </rPr>
      <t>Gross domestic product listed may differ from that reported in individual country chapters owing to differences in the source or date of reporting.</t>
    </r>
  </si>
  <si>
    <t>Advance release</t>
  </si>
  <si>
    <t>This report will be included in the USGS Minerals Yearbook 2017–2018, volume III, Area Reports—International.</t>
  </si>
  <si>
    <t>This icon is linked to an embedded text document. Double-click on the icon to view the text document.</t>
  </si>
  <si>
    <t>First posted</t>
  </si>
  <si>
    <t>The Mineral Industries of Asia and the Pacific in 2017–2018</t>
  </si>
  <si>
    <t>This workbook includes an embedded Word document and three tables (see tabs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</si>
</sst>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
    <numFmt numFmtId="166" formatCode="0.0%"/>
    <numFmt numFmtId="167" formatCode="[$-409]mmmm\ d\,\ yyyy;@"/>
  </numFmts>
  <fonts count="20" x14ac:knownFonts="1">
    <font>
      <sz val="11"/>
      <color theme="1"/>
      <name val="Calibri"/>
      <family val="2"/>
      <scheme val="minor"/>
    </font>
    <font>
      <sz val="11"/>
      <color theme="1"/>
      <name val="Calibri"/>
      <family val="2"/>
      <scheme val="minor"/>
    </font>
    <font>
      <sz val="8"/>
      <name val="Times New Roman"/>
      <family val="1"/>
    </font>
    <font>
      <vertAlign val="superscript"/>
      <sz val="8"/>
      <name val="Times New Roman"/>
      <family val="1"/>
    </font>
    <font>
      <sz val="10"/>
      <name val="Times New Roman"/>
      <family val="1"/>
    </font>
    <font>
      <sz val="10"/>
      <name val="Times New Roman"/>
      <family val="1"/>
    </font>
    <font>
      <sz val="10"/>
      <name val="Arial"/>
      <family val="2"/>
    </font>
    <font>
      <sz val="11"/>
      <name val="Calibri"/>
      <family val="2"/>
      <scheme val="minor"/>
    </font>
    <font>
      <sz val="11"/>
      <name val="Times New Roman"/>
      <family val="1"/>
    </font>
    <font>
      <sz val="8"/>
      <color theme="1"/>
      <name val="Times New Roman"/>
      <family val="1"/>
    </font>
    <font>
      <sz val="12"/>
      <color theme="1"/>
      <name val="Calibri"/>
      <family val="2"/>
      <scheme val="minor"/>
    </font>
    <font>
      <sz val="10"/>
      <color rgb="FF000000"/>
      <name val="Arial"/>
      <family val="2"/>
    </font>
    <font>
      <vertAlign val="subscript"/>
      <sz val="8"/>
      <name val="Times New Roman"/>
      <family val="1"/>
    </font>
    <font>
      <vertAlign val="superscript"/>
      <sz val="8"/>
      <color theme="1"/>
      <name val="Times New Roman"/>
      <family val="1"/>
    </font>
    <font>
      <sz val="6"/>
      <color theme="1"/>
      <name val="Times New Roman"/>
      <family val="1"/>
    </font>
    <font>
      <vertAlign val="subscript"/>
      <sz val="8"/>
      <color theme="1"/>
      <name val="Times New Roman"/>
      <family val="1"/>
    </font>
    <font>
      <sz val="8"/>
      <color rgb="FFFF0000"/>
      <name val="Times New Roman"/>
      <family val="1"/>
    </font>
    <font>
      <b/>
      <sz val="10"/>
      <color theme="1"/>
      <name val="Times New Roman"/>
      <family val="1"/>
    </font>
    <font>
      <b/>
      <sz val="10"/>
      <name val="Times New Roman"/>
      <family val="2"/>
    </font>
    <font>
      <sz val="10"/>
      <name val="Times New Roman"/>
      <family val="2"/>
    </font>
  </fonts>
  <fills count="2">
    <fill>
      <patternFill patternType="none"/>
    </fill>
    <fill>
      <patternFill patternType="gray125"/>
    </fill>
  </fills>
  <borders count="10">
    <border>
      <left/>
      <right/>
      <top/>
      <bottom/>
      <diagonal/>
    </border>
    <border>
      <left/>
      <right/>
      <top/>
      <bottom style="hair">
        <color indexed="64"/>
      </bottom>
      <diagonal/>
    </border>
    <border>
      <left/>
      <right/>
      <top/>
      <bottom style="hair">
        <color indexed="8"/>
      </bottom>
      <diagonal/>
    </border>
    <border>
      <left/>
      <right/>
      <top style="hair">
        <color indexed="64"/>
      </top>
      <bottom style="hair">
        <color indexed="64"/>
      </bottom>
      <diagonal/>
    </border>
    <border>
      <left/>
      <right/>
      <top style="hair">
        <color auto="1"/>
      </top>
      <bottom/>
      <diagonal/>
    </border>
    <border>
      <left/>
      <right/>
      <top style="hair">
        <color indexed="8"/>
      </top>
      <bottom style="hair">
        <color indexed="8"/>
      </bottom>
      <diagonal/>
    </border>
    <border>
      <left/>
      <right/>
      <top style="hair">
        <color indexed="8"/>
      </top>
      <bottom/>
      <diagonal/>
    </border>
    <border>
      <left/>
      <right/>
      <top style="hair">
        <color indexed="64"/>
      </top>
      <bottom/>
      <diagonal/>
    </border>
    <border>
      <left/>
      <right/>
      <top style="hair">
        <color auto="1"/>
      </top>
      <bottom style="hair">
        <color auto="1"/>
      </bottom>
      <diagonal/>
    </border>
    <border>
      <left/>
      <right/>
      <top/>
      <bottom style="hair">
        <color auto="1"/>
      </bottom>
      <diagonal/>
    </border>
  </borders>
  <cellStyleXfs count="31">
    <xf numFmtId="0" fontId="0" fillId="0" borderId="0"/>
    <xf numFmtId="43" fontId="1" fillId="0" borderId="0" applyFont="0" applyFill="0" applyBorder="0" applyAlignment="0" applyProtection="0"/>
    <xf numFmtId="0" fontId="4" fillId="0" borderId="0"/>
    <xf numFmtId="0" fontId="5" fillId="0" borderId="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43" fontId="10" fillId="0" borderId="0" applyFont="0" applyFill="0" applyBorder="0" applyAlignment="0" applyProtection="0"/>
    <xf numFmtId="0" fontId="11" fillId="0" borderId="0"/>
    <xf numFmtId="43" fontId="6" fillId="0" borderId="0" applyFont="0" applyFill="0" applyBorder="0" applyAlignment="0" applyProtection="0"/>
    <xf numFmtId="0" fontId="11" fillId="0" borderId="0"/>
    <xf numFmtId="0" fontId="11" fillId="0" borderId="0"/>
    <xf numFmtId="0" fontId="2"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357">
    <xf numFmtId="0" fontId="0" fillId="0" borderId="0" xfId="0"/>
    <xf numFmtId="0" fontId="0" fillId="0" borderId="0" xfId="0" applyFill="1"/>
    <xf numFmtId="0" fontId="2" fillId="0" borderId="0" xfId="2" applyNumberFormat="1" applyFont="1" applyFill="1" applyBorder="1" applyAlignment="1">
      <alignment vertical="center"/>
    </xf>
    <xf numFmtId="0" fontId="5" fillId="0" borderId="0" xfId="3"/>
    <xf numFmtId="3" fontId="2" fillId="0" borderId="0" xfId="2" applyNumberFormat="1" applyFont="1" applyFill="1" applyAlignment="1">
      <alignment vertical="center"/>
    </xf>
    <xf numFmtId="0" fontId="8" fillId="0" borderId="0" xfId="12" applyFont="1"/>
    <xf numFmtId="0" fontId="1" fillId="0" borderId="0" xfId="11"/>
    <xf numFmtId="0" fontId="2" fillId="0" borderId="4" xfId="2" applyNumberFormat="1" applyFont="1" applyFill="1" applyBorder="1" applyAlignment="1">
      <alignment horizontal="left" vertical="center" indent="1"/>
    </xf>
    <xf numFmtId="49" fontId="9" fillId="0" borderId="0" xfId="0" applyNumberFormat="1" applyFont="1" applyAlignment="1">
      <alignment vertical="center"/>
    </xf>
    <xf numFmtId="49" fontId="2" fillId="0" borderId="4" xfId="0" applyNumberFormat="1" applyFont="1" applyBorder="1" applyAlignment="1">
      <alignment vertical="center"/>
    </xf>
    <xf numFmtId="49" fontId="2" fillId="0" borderId="0" xfId="0" applyNumberFormat="1" applyFont="1" applyAlignment="1">
      <alignment vertical="center"/>
    </xf>
    <xf numFmtId="49" fontId="2" fillId="0" borderId="0" xfId="0" applyNumberFormat="1" applyFont="1" applyAlignment="1">
      <alignment horizontal="center" vertical="center"/>
    </xf>
    <xf numFmtId="0" fontId="7" fillId="0" borderId="0" xfId="0" applyFont="1" applyAlignment="1">
      <alignment vertical="center"/>
    </xf>
    <xf numFmtId="49" fontId="2" fillId="0" borderId="0" xfId="13" applyNumberFormat="1" applyFont="1" applyAlignment="1">
      <alignment vertical="center"/>
    </xf>
    <xf numFmtId="3" fontId="2" fillId="0" borderId="0" xfId="13" applyNumberFormat="1" applyFont="1" applyAlignment="1">
      <alignment horizontal="center" vertical="center"/>
    </xf>
    <xf numFmtId="49" fontId="3" fillId="0" borderId="0" xfId="0" applyNumberFormat="1" applyFont="1" applyAlignment="1">
      <alignment horizontal="left" vertical="center"/>
    </xf>
    <xf numFmtId="49" fontId="2" fillId="0" borderId="0" xfId="13" applyNumberFormat="1" applyFont="1" applyAlignment="1">
      <alignment horizontal="left" vertical="center"/>
    </xf>
    <xf numFmtId="49" fontId="2" fillId="0" borderId="0" xfId="13" applyNumberFormat="1" applyFont="1" applyAlignment="1">
      <alignment horizontal="center" vertical="center"/>
    </xf>
    <xf numFmtId="3" fontId="2" fillId="0" borderId="0" xfId="14" quotePrefix="1" applyNumberFormat="1" applyFont="1" applyAlignment="1">
      <alignment horizontal="right" vertical="center"/>
    </xf>
    <xf numFmtId="49" fontId="2" fillId="0" borderId="1" xfId="0" applyNumberFormat="1" applyFont="1" applyBorder="1" applyAlignment="1">
      <alignment horizontal="center" vertical="center"/>
    </xf>
    <xf numFmtId="49" fontId="2" fillId="0" borderId="1" xfId="13" applyNumberFormat="1" applyFont="1" applyBorder="1" applyAlignment="1">
      <alignment horizontal="center" vertical="center"/>
    </xf>
    <xf numFmtId="49" fontId="2" fillId="0" borderId="1" xfId="13" applyNumberFormat="1" applyFont="1" applyBorder="1" applyAlignment="1">
      <alignment horizontal="right" vertical="center"/>
    </xf>
    <xf numFmtId="3" fontId="2" fillId="0" borderId="1" xfId="13" applyNumberFormat="1" applyFont="1" applyBorder="1" applyAlignment="1">
      <alignment horizontal="center" vertical="center"/>
    </xf>
    <xf numFmtId="49" fontId="2" fillId="0" borderId="1" xfId="13" applyNumberFormat="1" applyFont="1" applyBorder="1" applyAlignment="1">
      <alignment horizontal="left" vertical="center"/>
    </xf>
    <xf numFmtId="49" fontId="9" fillId="0" borderId="0" xfId="0" applyNumberFormat="1" applyFont="1" applyAlignment="1">
      <alignment horizontal="center" vertical="center"/>
    </xf>
    <xf numFmtId="49" fontId="2" fillId="0" borderId="0" xfId="0" quotePrefix="1" applyNumberFormat="1" applyFont="1" applyAlignment="1">
      <alignment horizontal="right" vertical="center"/>
    </xf>
    <xf numFmtId="0" fontId="2" fillId="0" borderId="3" xfId="14" applyFont="1" applyBorder="1" applyAlignment="1">
      <alignment horizontal="left" vertical="center"/>
    </xf>
    <xf numFmtId="49" fontId="3" fillId="0" borderId="0" xfId="14" quotePrefix="1" applyNumberFormat="1" applyFont="1" applyAlignment="1">
      <alignment horizontal="right" vertical="center"/>
    </xf>
    <xf numFmtId="49" fontId="3" fillId="0" borderId="0" xfId="14" applyNumberFormat="1" applyFont="1" applyAlignment="1">
      <alignment vertical="center"/>
    </xf>
    <xf numFmtId="49" fontId="3" fillId="0" borderId="0" xfId="0" quotePrefix="1" applyNumberFormat="1" applyFont="1" applyAlignment="1">
      <alignment horizontal="right" vertical="center"/>
    </xf>
    <xf numFmtId="49" fontId="3" fillId="0" borderId="0" xfId="0" applyNumberFormat="1" applyFont="1" applyAlignment="1">
      <alignment horizontal="right" vertical="center"/>
    </xf>
    <xf numFmtId="3" fontId="2" fillId="0" borderId="0" xfId="0" quotePrefix="1" applyNumberFormat="1" applyFont="1" applyAlignment="1">
      <alignment horizontal="right" vertical="center"/>
    </xf>
    <xf numFmtId="49" fontId="3" fillId="0" borderId="0" xfId="0" applyNumberFormat="1" applyFont="1" applyAlignment="1">
      <alignment vertical="center"/>
    </xf>
    <xf numFmtId="49" fontId="3" fillId="0" borderId="0" xfId="0" quotePrefix="1" applyNumberFormat="1" applyFont="1" applyAlignment="1">
      <alignment horizontal="left" vertical="center"/>
    </xf>
    <xf numFmtId="49" fontId="2" fillId="0" borderId="0" xfId="0" applyNumberFormat="1" applyFont="1" applyAlignment="1">
      <alignment horizontal="right" vertical="center"/>
    </xf>
    <xf numFmtId="3" fontId="2" fillId="0" borderId="0" xfId="17" applyNumberFormat="1" applyFont="1" applyFill="1" applyBorder="1" applyAlignment="1">
      <alignment horizontal="right" vertical="center"/>
    </xf>
    <xf numFmtId="3" fontId="2" fillId="0" borderId="0" xfId="0" applyNumberFormat="1" applyFont="1" applyAlignment="1">
      <alignment vertical="center"/>
    </xf>
    <xf numFmtId="49" fontId="3" fillId="0" borderId="0" xfId="14" quotePrefix="1" applyNumberFormat="1" applyFont="1" applyAlignment="1">
      <alignment horizontal="left" vertical="center"/>
    </xf>
    <xf numFmtId="3" fontId="2" fillId="0" borderId="0" xfId="0" applyNumberFormat="1" applyFont="1" applyAlignment="1">
      <alignment horizontal="right" vertical="center"/>
    </xf>
    <xf numFmtId="49" fontId="3" fillId="0" borderId="0" xfId="14" quotePrefix="1" applyNumberFormat="1" applyFont="1" applyAlignment="1">
      <alignment vertical="center"/>
    </xf>
    <xf numFmtId="3" fontId="2" fillId="0" borderId="0" xfId="19" applyNumberFormat="1" applyFont="1" applyAlignment="1">
      <alignment horizontal="right" vertical="center"/>
    </xf>
    <xf numFmtId="49" fontId="2" fillId="0" borderId="3" xfId="0" applyNumberFormat="1" applyFont="1" applyBorder="1" applyAlignment="1">
      <alignment horizontal="left" vertical="center" indent="1"/>
    </xf>
    <xf numFmtId="49" fontId="2" fillId="0" borderId="7" xfId="0" applyNumberFormat="1" applyFont="1" applyBorder="1" applyAlignment="1">
      <alignment vertical="center"/>
    </xf>
    <xf numFmtId="166" fontId="2" fillId="0" borderId="0" xfId="0" applyNumberFormat="1" applyFont="1" applyAlignment="1">
      <alignment vertical="center"/>
    </xf>
    <xf numFmtId="49" fontId="2" fillId="0" borderId="3" xfId="0" applyNumberFormat="1" applyFont="1" applyBorder="1" applyAlignment="1">
      <alignment horizontal="left" vertical="center"/>
    </xf>
    <xf numFmtId="49" fontId="2" fillId="0" borderId="1" xfId="0" applyNumberFormat="1" applyFont="1" applyBorder="1" applyAlignment="1">
      <alignment vertical="center"/>
    </xf>
    <xf numFmtId="3" fontId="2" fillId="0" borderId="1" xfId="0" applyNumberFormat="1" applyFont="1" applyBorder="1" applyAlignment="1">
      <alignment vertical="center"/>
    </xf>
    <xf numFmtId="49" fontId="3" fillId="0" borderId="1" xfId="0" applyNumberFormat="1" applyFont="1" applyBorder="1" applyAlignment="1">
      <alignment horizontal="left" vertical="center"/>
    </xf>
    <xf numFmtId="0" fontId="2" fillId="0" borderId="1" xfId="13" applyFont="1" applyBorder="1" applyAlignment="1">
      <alignment horizontal="center" vertical="center"/>
    </xf>
    <xf numFmtId="49" fontId="3" fillId="0" borderId="0" xfId="0" quotePrefix="1" applyNumberFormat="1" applyFont="1" applyAlignment="1">
      <alignment vertical="center"/>
    </xf>
    <xf numFmtId="3" fontId="2" fillId="0" borderId="0" xfId="25" applyNumberFormat="1" applyFont="1" applyFill="1" applyAlignment="1">
      <alignment horizontal="right" vertical="center"/>
    </xf>
    <xf numFmtId="3" fontId="2" fillId="0" borderId="0" xfId="26" applyNumberFormat="1" applyFont="1" applyFill="1" applyAlignment="1">
      <alignment horizontal="right" vertical="center"/>
    </xf>
    <xf numFmtId="3" fontId="2" fillId="0" borderId="0" xfId="27" applyNumberFormat="1" applyFont="1" applyFill="1" applyAlignment="1">
      <alignment horizontal="right" vertical="center"/>
    </xf>
    <xf numFmtId="3" fontId="2" fillId="0" borderId="0" xfId="28" applyNumberFormat="1" applyFont="1" applyFill="1" applyAlignment="1">
      <alignment horizontal="right" vertical="center"/>
    </xf>
    <xf numFmtId="3" fontId="2" fillId="0" borderId="0" xfId="29" applyNumberFormat="1" applyFont="1" applyFill="1" applyAlignment="1">
      <alignment horizontal="right" vertical="center"/>
    </xf>
    <xf numFmtId="3" fontId="2" fillId="0" borderId="0" xfId="30" applyNumberFormat="1" applyFont="1" applyFill="1" applyAlignment="1">
      <alignment horizontal="right" vertical="center"/>
    </xf>
    <xf numFmtId="49" fontId="3" fillId="0" borderId="0" xfId="0" quotePrefix="1" applyNumberFormat="1" applyFont="1" applyAlignment="1">
      <alignment horizontal="left" vertical="center" shrinkToFit="1"/>
    </xf>
    <xf numFmtId="49" fontId="2" fillId="0" borderId="0" xfId="17" quotePrefix="1" applyNumberFormat="1" applyFont="1" applyFill="1" applyBorder="1" applyAlignment="1">
      <alignment horizontal="right" vertical="center"/>
    </xf>
    <xf numFmtId="10" fontId="2" fillId="0" borderId="0" xfId="0" applyNumberFormat="1" applyFont="1" applyAlignment="1">
      <alignment vertical="center"/>
    </xf>
    <xf numFmtId="49" fontId="13" fillId="0" borderId="0" xfId="0" applyNumberFormat="1" applyFont="1" applyAlignment="1">
      <alignment horizontal="left" vertical="center"/>
    </xf>
    <xf numFmtId="165" fontId="2" fillId="0" borderId="1" xfId="0" applyNumberFormat="1" applyFont="1" applyFill="1" applyBorder="1" applyAlignment="1">
      <alignment horizontal="right" vertical="center"/>
    </xf>
    <xf numFmtId="0" fontId="2" fillId="0" borderId="3" xfId="14" applyFont="1" applyFill="1" applyBorder="1" applyAlignment="1">
      <alignment horizontal="left" vertical="center"/>
    </xf>
    <xf numFmtId="49" fontId="2" fillId="0" borderId="0" xfId="0" applyNumberFormat="1" applyFont="1" applyFill="1" applyAlignment="1">
      <alignment vertical="center"/>
    </xf>
    <xf numFmtId="49" fontId="2" fillId="0" borderId="0" xfId="0" quotePrefix="1" applyNumberFormat="1" applyFont="1" applyFill="1" applyAlignment="1">
      <alignment horizontal="right" vertical="center"/>
    </xf>
    <xf numFmtId="49" fontId="3" fillId="0" borderId="0" xfId="0" applyNumberFormat="1" applyFont="1" applyFill="1" applyAlignment="1">
      <alignment vertical="center"/>
    </xf>
    <xf numFmtId="3" fontId="2" fillId="0" borderId="0" xfId="0" quotePrefix="1" applyNumberFormat="1" applyFont="1" applyFill="1" applyAlignment="1">
      <alignment horizontal="right" vertical="center"/>
    </xf>
    <xf numFmtId="49" fontId="3" fillId="0" borderId="0" xfId="0" quotePrefix="1" applyNumberFormat="1" applyFont="1" applyFill="1" applyAlignment="1">
      <alignment horizontal="right" vertical="center"/>
    </xf>
    <xf numFmtId="49" fontId="9" fillId="0" borderId="0" xfId="0" applyNumberFormat="1" applyFont="1" applyFill="1" applyAlignment="1">
      <alignment vertical="center"/>
    </xf>
    <xf numFmtId="49" fontId="3" fillId="0" borderId="0" xfId="0" quotePrefix="1" applyNumberFormat="1" applyFont="1" applyFill="1" applyAlignment="1">
      <alignment horizontal="left" vertical="center"/>
    </xf>
    <xf numFmtId="49" fontId="2" fillId="0" borderId="0" xfId="0" applyNumberFormat="1" applyFont="1" applyFill="1" applyAlignment="1">
      <alignment horizontal="right" vertical="center"/>
    </xf>
    <xf numFmtId="3" fontId="2" fillId="0" borderId="0" xfId="15" applyNumberFormat="1" applyFont="1" applyFill="1" applyBorder="1" applyAlignment="1">
      <alignment horizontal="right" vertical="center"/>
    </xf>
    <xf numFmtId="49" fontId="3" fillId="0" borderId="0" xfId="0" applyNumberFormat="1" applyFont="1" applyFill="1" applyAlignment="1">
      <alignment horizontal="left" vertical="center"/>
    </xf>
    <xf numFmtId="3" fontId="2" fillId="0" borderId="0" xfId="0" applyNumberFormat="1" applyFont="1" applyFill="1" applyAlignment="1">
      <alignment vertical="center"/>
    </xf>
    <xf numFmtId="49" fontId="3" fillId="0" borderId="0" xfId="0" quotePrefix="1" applyNumberFormat="1" applyFont="1" applyFill="1" applyAlignment="1">
      <alignment vertical="center"/>
    </xf>
    <xf numFmtId="0" fontId="2" fillId="0" borderId="0" xfId="13" applyFont="1" applyFill="1" applyAlignment="1">
      <alignment horizontal="right" vertical="center"/>
    </xf>
    <xf numFmtId="0" fontId="4" fillId="0" borderId="0" xfId="3" applyFont="1"/>
    <xf numFmtId="49" fontId="2" fillId="0" borderId="0" xfId="0" applyNumberFormat="1" applyFont="1" applyFill="1" applyAlignment="1">
      <alignment horizontal="left" vertical="center"/>
    </xf>
    <xf numFmtId="0" fontId="2" fillId="0" borderId="0" xfId="3" applyFont="1" applyFill="1" applyAlignment="1">
      <alignment vertical="center"/>
    </xf>
    <xf numFmtId="0" fontId="7" fillId="0" borderId="0" xfId="0" applyFont="1" applyFill="1"/>
    <xf numFmtId="0" fontId="9" fillId="0" borderId="3" xfId="14" applyFont="1" applyFill="1" applyBorder="1" applyAlignment="1">
      <alignment horizontal="left" vertical="center"/>
    </xf>
    <xf numFmtId="49" fontId="9" fillId="0" borderId="0" xfId="0" quotePrefix="1" applyNumberFormat="1" applyFont="1" applyFill="1" applyAlignment="1">
      <alignment horizontal="right" vertical="center"/>
    </xf>
    <xf numFmtId="49" fontId="13" fillId="0" borderId="0" xfId="14" quotePrefix="1" applyNumberFormat="1" applyFont="1" applyFill="1" applyAlignment="1">
      <alignment horizontal="right" vertical="center"/>
    </xf>
    <xf numFmtId="49" fontId="13" fillId="0" borderId="0" xfId="14" applyNumberFormat="1" applyFont="1" applyFill="1" applyAlignment="1">
      <alignment vertical="center"/>
    </xf>
    <xf numFmtId="49" fontId="13" fillId="0" borderId="0" xfId="0" quotePrefix="1" applyNumberFormat="1" applyFont="1" applyFill="1" applyAlignment="1">
      <alignment horizontal="right" vertical="center"/>
    </xf>
    <xf numFmtId="49" fontId="13" fillId="0" borderId="0" xfId="0" applyNumberFormat="1" applyFont="1" applyFill="1" applyAlignment="1">
      <alignment horizontal="right" vertical="center"/>
    </xf>
    <xf numFmtId="3" fontId="9" fillId="0" borderId="0" xfId="0" quotePrefix="1" applyNumberFormat="1" applyFont="1" applyFill="1" applyAlignment="1">
      <alignment horizontal="right" vertical="center"/>
    </xf>
    <xf numFmtId="49" fontId="13" fillId="0" borderId="0" xfId="0" applyNumberFormat="1" applyFont="1" applyFill="1" applyAlignment="1">
      <alignment vertical="center"/>
    </xf>
    <xf numFmtId="49" fontId="13" fillId="0" borderId="0" xfId="0" quotePrefix="1" applyNumberFormat="1" applyFont="1" applyFill="1" applyAlignment="1">
      <alignment horizontal="left" vertical="center"/>
    </xf>
    <xf numFmtId="49" fontId="9" fillId="0" borderId="0" xfId="0" applyNumberFormat="1" applyFont="1" applyFill="1" applyAlignment="1">
      <alignment horizontal="right" vertical="center"/>
    </xf>
    <xf numFmtId="3" fontId="9" fillId="0" borderId="0" xfId="15" applyNumberFormat="1" applyFont="1" applyFill="1" applyBorder="1" applyAlignment="1">
      <alignment horizontal="right" vertical="center"/>
    </xf>
    <xf numFmtId="3" fontId="9" fillId="0" borderId="0" xfId="14" quotePrefix="1" applyNumberFormat="1" applyFont="1" applyFill="1" applyAlignment="1">
      <alignment horizontal="right" vertical="center"/>
    </xf>
    <xf numFmtId="3" fontId="9" fillId="0" borderId="0" xfId="16" applyNumberFormat="1" applyFont="1" applyFill="1" applyAlignment="1">
      <alignment horizontal="right" vertical="center"/>
    </xf>
    <xf numFmtId="49" fontId="13" fillId="0" borderId="0" xfId="0" applyNumberFormat="1" applyFont="1" applyFill="1" applyAlignment="1">
      <alignment horizontal="left" vertical="center"/>
    </xf>
    <xf numFmtId="3" fontId="9" fillId="0" borderId="0" xfId="17" applyNumberFormat="1" applyFont="1" applyFill="1" applyBorder="1" applyAlignment="1">
      <alignment horizontal="right" vertical="center"/>
    </xf>
    <xf numFmtId="3" fontId="9" fillId="0" borderId="0" xfId="0" applyNumberFormat="1" applyFont="1" applyFill="1" applyAlignment="1">
      <alignment vertical="center"/>
    </xf>
    <xf numFmtId="49" fontId="13" fillId="0" borderId="0" xfId="14" quotePrefix="1" applyNumberFormat="1" applyFont="1" applyFill="1" applyAlignment="1">
      <alignment horizontal="left" vertical="center"/>
    </xf>
    <xf numFmtId="3" fontId="9" fillId="0" borderId="0" xfId="0" applyNumberFormat="1" applyFont="1" applyFill="1" applyAlignment="1">
      <alignment horizontal="right" vertical="center"/>
    </xf>
    <xf numFmtId="0" fontId="9" fillId="0" borderId="0" xfId="0" quotePrefix="1" applyFont="1" applyFill="1" applyAlignment="1">
      <alignment horizontal="right" vertical="center"/>
    </xf>
    <xf numFmtId="49" fontId="13" fillId="0" borderId="0" xfId="14" quotePrefix="1" applyNumberFormat="1" applyFont="1" applyFill="1" applyAlignment="1">
      <alignment vertical="center"/>
    </xf>
    <xf numFmtId="3" fontId="9" fillId="0" borderId="0" xfId="18" applyNumberFormat="1" applyFont="1" applyFill="1" applyAlignment="1">
      <alignment horizontal="right" vertical="center"/>
    </xf>
    <xf numFmtId="49" fontId="2" fillId="0" borderId="3" xfId="0" applyNumberFormat="1" applyFont="1" applyFill="1" applyBorder="1" applyAlignment="1">
      <alignment horizontal="left" vertical="center" indent="1"/>
    </xf>
    <xf numFmtId="49" fontId="2" fillId="0" borderId="7" xfId="0" applyNumberFormat="1" applyFont="1" applyFill="1" applyBorder="1" applyAlignment="1">
      <alignment vertical="center"/>
    </xf>
    <xf numFmtId="166" fontId="2" fillId="0" borderId="0" xfId="0" applyNumberFormat="1" applyFont="1" applyFill="1" applyAlignment="1">
      <alignment vertical="center"/>
    </xf>
    <xf numFmtId="49" fontId="2" fillId="0" borderId="3" xfId="0" applyNumberFormat="1" applyFont="1" applyFill="1" applyBorder="1" applyAlignment="1">
      <alignment horizontal="left" vertical="center"/>
    </xf>
    <xf numFmtId="49" fontId="2" fillId="0" borderId="1" xfId="0" applyNumberFormat="1" applyFont="1" applyFill="1" applyBorder="1" applyAlignment="1">
      <alignment vertical="center"/>
    </xf>
    <xf numFmtId="49" fontId="2" fillId="0" borderId="0" xfId="0" applyNumberFormat="1" applyFont="1" applyFill="1" applyAlignment="1">
      <alignment horizontal="center" vertical="center"/>
    </xf>
    <xf numFmtId="49" fontId="2" fillId="0" borderId="0" xfId="13" applyNumberFormat="1" applyFont="1" applyFill="1" applyAlignment="1">
      <alignment horizontal="center" vertical="center"/>
    </xf>
    <xf numFmtId="49" fontId="2" fillId="0" borderId="3" xfId="0" applyNumberFormat="1" applyFont="1" applyFill="1" applyBorder="1" applyAlignment="1">
      <alignment vertical="center"/>
    </xf>
    <xf numFmtId="0" fontId="2" fillId="0" borderId="0" xfId="13" applyFont="1" applyFill="1" applyAlignment="1">
      <alignment horizontal="center" vertical="center"/>
    </xf>
    <xf numFmtId="49" fontId="9" fillId="0" borderId="0" xfId="0" applyNumberFormat="1" applyFont="1" applyFill="1" applyAlignment="1">
      <alignment horizontal="center" vertical="center"/>
    </xf>
    <xf numFmtId="49" fontId="2" fillId="0" borderId="0" xfId="13" applyNumberFormat="1" applyFont="1" applyFill="1" applyAlignment="1">
      <alignment vertical="center"/>
    </xf>
    <xf numFmtId="49" fontId="2" fillId="0" borderId="1" xfId="0" applyNumberFormat="1" applyFont="1" applyFill="1" applyBorder="1" applyAlignment="1">
      <alignment horizontal="center" vertical="center"/>
    </xf>
    <xf numFmtId="49" fontId="2" fillId="0" borderId="1" xfId="13" applyNumberFormat="1" applyFont="1" applyFill="1" applyBorder="1" applyAlignment="1">
      <alignment horizontal="center" vertical="center"/>
    </xf>
    <xf numFmtId="3" fontId="2" fillId="0" borderId="1" xfId="13" applyNumberFormat="1" applyFont="1" applyFill="1" applyBorder="1" applyAlignment="1">
      <alignment horizontal="center" vertical="center"/>
    </xf>
    <xf numFmtId="49" fontId="9" fillId="0" borderId="7" xfId="0" applyNumberFormat="1" applyFont="1" applyFill="1" applyBorder="1" applyAlignment="1">
      <alignment vertical="center"/>
    </xf>
    <xf numFmtId="49" fontId="9" fillId="0" borderId="0" xfId="13" applyNumberFormat="1" applyFont="1" applyFill="1" applyAlignment="1">
      <alignment horizontal="center" vertical="center"/>
    </xf>
    <xf numFmtId="49" fontId="9" fillId="0" borderId="3" xfId="0" applyNumberFormat="1" applyFont="1" applyFill="1" applyBorder="1" applyAlignment="1">
      <alignment vertical="center"/>
    </xf>
    <xf numFmtId="0" fontId="9" fillId="0" borderId="0" xfId="13" applyFont="1" applyFill="1" applyAlignment="1">
      <alignment horizontal="center" vertical="center"/>
    </xf>
    <xf numFmtId="49" fontId="9" fillId="0" borderId="7" xfId="0" applyNumberFormat="1" applyFont="1" applyFill="1" applyBorder="1" applyAlignment="1">
      <alignment horizontal="center" vertical="center"/>
    </xf>
    <xf numFmtId="49" fontId="9" fillId="0" borderId="0" xfId="13" applyNumberFormat="1" applyFont="1" applyFill="1" applyAlignment="1">
      <alignment vertical="center"/>
    </xf>
    <xf numFmtId="3" fontId="9" fillId="0" borderId="0" xfId="13" applyNumberFormat="1" applyFont="1" applyFill="1" applyAlignment="1">
      <alignment horizontal="center" vertical="center"/>
    </xf>
    <xf numFmtId="49" fontId="9" fillId="0" borderId="0" xfId="13" applyNumberFormat="1" applyFont="1" applyFill="1" applyAlignment="1">
      <alignment horizontal="center"/>
    </xf>
    <xf numFmtId="3" fontId="9" fillId="0" borderId="0" xfId="14" applyNumberFormat="1" applyFont="1" applyFill="1" applyAlignment="1">
      <alignment horizontal="center" vertical="center"/>
    </xf>
    <xf numFmtId="49" fontId="9" fillId="0" borderId="1" xfId="0" applyNumberFormat="1" applyFont="1" applyFill="1" applyBorder="1" applyAlignment="1">
      <alignment horizontal="center" vertical="center"/>
    </xf>
    <xf numFmtId="49" fontId="9" fillId="0" borderId="1" xfId="13" quotePrefix="1" applyNumberFormat="1" applyFont="1" applyFill="1" applyBorder="1" applyAlignment="1">
      <alignment horizontal="center" vertical="center"/>
    </xf>
    <xf numFmtId="49" fontId="9" fillId="0" borderId="1" xfId="13" applyNumberFormat="1" applyFont="1" applyFill="1" applyBorder="1" applyAlignment="1">
      <alignment horizontal="left" vertical="center"/>
    </xf>
    <xf numFmtId="3" fontId="9" fillId="0" borderId="1" xfId="14" applyNumberFormat="1" applyFont="1" applyFill="1" applyBorder="1" applyAlignment="1">
      <alignment horizontal="center" vertical="center"/>
    </xf>
    <xf numFmtId="49" fontId="9" fillId="0" borderId="1" xfId="13" applyNumberFormat="1" applyFont="1" applyFill="1" applyBorder="1" applyAlignment="1">
      <alignment horizontal="center" vertical="center"/>
    </xf>
    <xf numFmtId="3" fontId="9" fillId="0" borderId="1" xfId="13" applyNumberFormat="1" applyFont="1" applyFill="1" applyBorder="1" applyAlignment="1">
      <alignment horizontal="center" vertical="center"/>
    </xf>
    <xf numFmtId="49" fontId="9" fillId="0" borderId="1" xfId="0" applyNumberFormat="1" applyFont="1" applyFill="1" applyBorder="1" applyAlignment="1">
      <alignment vertical="center"/>
    </xf>
    <xf numFmtId="3" fontId="9" fillId="0" borderId="0" xfId="16" applyNumberFormat="1" applyFont="1" applyFill="1" applyAlignment="1">
      <alignment vertical="center"/>
    </xf>
    <xf numFmtId="49" fontId="14" fillId="0" borderId="0" xfId="0" quotePrefix="1" applyNumberFormat="1" applyFont="1" applyFill="1" applyAlignment="1">
      <alignment horizontal="right" vertical="center"/>
    </xf>
    <xf numFmtId="3" fontId="2" fillId="0" borderId="1" xfId="0" quotePrefix="1" applyNumberFormat="1" applyFont="1" applyFill="1" applyBorder="1" applyAlignment="1">
      <alignment horizontal="right" vertical="center"/>
    </xf>
    <xf numFmtId="3" fontId="2" fillId="0" borderId="1" xfId="0" applyNumberFormat="1" applyFont="1" applyFill="1" applyBorder="1" applyAlignment="1">
      <alignment vertical="center"/>
    </xf>
    <xf numFmtId="49" fontId="3" fillId="0" borderId="1" xfId="0" applyNumberFormat="1" applyFont="1" applyFill="1" applyBorder="1" applyAlignment="1">
      <alignment horizontal="left" vertical="center"/>
    </xf>
    <xf numFmtId="49" fontId="2" fillId="0" borderId="3" xfId="0" applyNumberFormat="1" applyFont="1" applyFill="1" applyBorder="1" applyAlignment="1">
      <alignment horizontal="center" vertical="center"/>
    </xf>
    <xf numFmtId="3" fontId="2" fillId="0" borderId="7" xfId="13" applyNumberFormat="1" applyFont="1" applyFill="1" applyBorder="1" applyAlignment="1">
      <alignment horizontal="center" vertical="center"/>
    </xf>
    <xf numFmtId="0" fontId="2" fillId="0" borderId="0" xfId="13" applyFont="1" applyFill="1" applyAlignment="1">
      <alignment horizontal="left" vertical="center"/>
    </xf>
    <xf numFmtId="49" fontId="2" fillId="0" borderId="3" xfId="13" applyNumberFormat="1" applyFont="1" applyFill="1" applyBorder="1" applyAlignment="1">
      <alignment horizontal="center" vertical="center"/>
    </xf>
    <xf numFmtId="49" fontId="2" fillId="0" borderId="3" xfId="13" applyNumberFormat="1" applyFont="1" applyFill="1" applyBorder="1" applyAlignment="1">
      <alignment vertical="center"/>
    </xf>
    <xf numFmtId="0" fontId="2" fillId="0" borderId="1" xfId="13" applyFont="1" applyFill="1" applyBorder="1" applyAlignment="1">
      <alignment vertical="center"/>
    </xf>
    <xf numFmtId="0" fontId="2" fillId="0" borderId="1" xfId="13" applyFont="1" applyFill="1" applyBorder="1" applyAlignment="1">
      <alignment horizontal="center" vertical="center"/>
    </xf>
    <xf numFmtId="49" fontId="9" fillId="0" borderId="0" xfId="16" applyNumberFormat="1" applyFont="1" applyFill="1" applyAlignment="1">
      <alignment horizontal="right" vertical="center"/>
    </xf>
    <xf numFmtId="3" fontId="9" fillId="0" borderId="0" xfId="21" applyNumberFormat="1" applyFont="1" applyFill="1" applyAlignment="1">
      <alignment horizontal="right" vertical="center"/>
    </xf>
    <xf numFmtId="3" fontId="9" fillId="0" borderId="0" xfId="22" applyNumberFormat="1" applyFont="1" applyFill="1" applyAlignment="1">
      <alignment horizontal="right" vertical="center"/>
    </xf>
    <xf numFmtId="3" fontId="9" fillId="0" borderId="0" xfId="23" applyNumberFormat="1" applyFont="1" applyFill="1" applyAlignment="1">
      <alignment horizontal="right" vertical="center"/>
    </xf>
    <xf numFmtId="3" fontId="9" fillId="0" borderId="0" xfId="24" applyNumberFormat="1" applyFont="1" applyFill="1" applyAlignment="1">
      <alignment horizontal="right" vertical="center"/>
    </xf>
    <xf numFmtId="3" fontId="9" fillId="0" borderId="0" xfId="20" applyNumberFormat="1" applyFont="1" applyFill="1" applyAlignment="1">
      <alignment vertical="center"/>
    </xf>
    <xf numFmtId="3" fontId="9" fillId="0" borderId="0" xfId="19" applyNumberFormat="1" applyFont="1" applyFill="1" applyAlignment="1">
      <alignment horizontal="right" vertical="center"/>
    </xf>
    <xf numFmtId="49" fontId="9" fillId="0" borderId="3" xfId="0" applyNumberFormat="1" applyFont="1" applyFill="1" applyBorder="1" applyAlignment="1">
      <alignment horizontal="left" vertical="center" indent="1"/>
    </xf>
    <xf numFmtId="49" fontId="9" fillId="0" borderId="3" xfId="0" applyNumberFormat="1" applyFont="1" applyFill="1" applyBorder="1" applyAlignment="1">
      <alignment horizontal="left" vertical="center"/>
    </xf>
    <xf numFmtId="3" fontId="9" fillId="0" borderId="1" xfId="0" applyNumberFormat="1" applyFont="1" applyFill="1" applyBorder="1" applyAlignment="1">
      <alignment vertical="center"/>
    </xf>
    <xf numFmtId="49" fontId="13" fillId="0" borderId="1" xfId="0" applyNumberFormat="1" applyFont="1" applyFill="1" applyBorder="1" applyAlignment="1">
      <alignment horizontal="left" vertical="center"/>
    </xf>
    <xf numFmtId="49" fontId="9" fillId="0" borderId="3" xfId="0" applyNumberFormat="1" applyFont="1" applyFill="1" applyBorder="1" applyAlignment="1">
      <alignment horizontal="center" vertical="center"/>
    </xf>
    <xf numFmtId="0" fontId="9" fillId="0" borderId="0" xfId="13" applyFont="1" applyFill="1" applyAlignment="1">
      <alignment horizontal="center"/>
    </xf>
    <xf numFmtId="3" fontId="9" fillId="0" borderId="0" xfId="13" applyNumberFormat="1" applyFont="1" applyFill="1" applyAlignment="1">
      <alignment horizontal="left" vertical="center"/>
    </xf>
    <xf numFmtId="0" fontId="9" fillId="0" borderId="0" xfId="13" applyFont="1" applyFill="1" applyAlignment="1">
      <alignment horizontal="left" vertical="center"/>
    </xf>
    <xf numFmtId="3" fontId="9" fillId="0" borderId="1" xfId="13" applyNumberFormat="1" applyFont="1" applyFill="1" applyBorder="1" applyAlignment="1">
      <alignment horizontal="left" vertical="center"/>
    </xf>
    <xf numFmtId="3" fontId="9" fillId="0" borderId="1" xfId="13" applyNumberFormat="1" applyFont="1" applyFill="1" applyBorder="1" applyAlignment="1">
      <alignment horizontal="right" vertical="center"/>
    </xf>
    <xf numFmtId="0" fontId="9" fillId="0" borderId="1" xfId="13" applyFont="1" applyFill="1" applyBorder="1" applyAlignment="1">
      <alignment vertical="center"/>
    </xf>
    <xf numFmtId="49" fontId="13" fillId="0" borderId="0" xfId="0" quotePrefix="1" applyNumberFormat="1" applyFont="1" applyFill="1" applyAlignment="1">
      <alignment vertical="center"/>
    </xf>
    <xf numFmtId="0" fontId="9" fillId="0" borderId="0" xfId="0" applyFont="1" applyFill="1" applyAlignment="1">
      <alignment vertical="center"/>
    </xf>
    <xf numFmtId="49" fontId="2" fillId="0" borderId="0" xfId="0" applyNumberFormat="1" applyFont="1" applyFill="1" applyBorder="1" applyAlignment="1">
      <alignment vertical="center"/>
    </xf>
    <xf numFmtId="49" fontId="9" fillId="0" borderId="0" xfId="0" applyNumberFormat="1" applyFont="1" applyFill="1" applyAlignment="1">
      <alignment horizontal="center" vertical="center"/>
    </xf>
    <xf numFmtId="49" fontId="9" fillId="0" borderId="1" xfId="0" applyNumberFormat="1" applyFont="1" applyFill="1" applyBorder="1" applyAlignment="1">
      <alignment horizontal="center" vertical="center"/>
    </xf>
    <xf numFmtId="49" fontId="13" fillId="0" borderId="0" xfId="0" applyNumberFormat="1" applyFont="1" applyFill="1" applyAlignment="1">
      <alignment horizontal="left" vertical="center"/>
    </xf>
    <xf numFmtId="0" fontId="2" fillId="0" borderId="4" xfId="3" applyFont="1" applyFill="1" applyBorder="1" applyAlignment="1">
      <alignment vertical="center"/>
    </xf>
    <xf numFmtId="49" fontId="2" fillId="0" borderId="1" xfId="11" applyNumberFormat="1" applyFont="1" applyFill="1" applyBorder="1" applyAlignment="1">
      <alignment horizontal="center" vertical="center"/>
    </xf>
    <xf numFmtId="0" fontId="2" fillId="0" borderId="1" xfId="3" applyFont="1" applyFill="1" applyBorder="1" applyAlignment="1">
      <alignment vertical="center"/>
    </xf>
    <xf numFmtId="49" fontId="2" fillId="0" borderId="2" xfId="2" applyNumberFormat="1" applyFont="1" applyFill="1" applyBorder="1" applyAlignment="1">
      <alignment vertical="center"/>
    </xf>
    <xf numFmtId="3" fontId="2" fillId="0" borderId="4" xfId="0" applyNumberFormat="1" applyFont="1" applyFill="1" applyBorder="1" applyAlignment="1">
      <alignment vertical="center"/>
    </xf>
    <xf numFmtId="3" fontId="3" fillId="0" borderId="0" xfId="3" applyNumberFormat="1" applyFont="1" applyFill="1" applyAlignment="1">
      <alignment horizontal="left" vertical="center"/>
    </xf>
    <xf numFmtId="49" fontId="2" fillId="0" borderId="5" xfId="2" applyNumberFormat="1" applyFont="1" applyFill="1" applyBorder="1" applyAlignment="1">
      <alignment vertical="center"/>
    </xf>
    <xf numFmtId="0" fontId="2" fillId="0" borderId="0" xfId="3" applyFont="1" applyFill="1" applyBorder="1" applyAlignment="1">
      <alignment vertical="center"/>
    </xf>
    <xf numFmtId="3" fontId="2" fillId="0" borderId="0" xfId="3" applyNumberFormat="1" applyFont="1" applyFill="1" applyAlignment="1">
      <alignment vertical="center"/>
    </xf>
    <xf numFmtId="3" fontId="3" fillId="0" borderId="0" xfId="3" applyNumberFormat="1" applyFont="1" applyFill="1" applyBorder="1" applyAlignment="1">
      <alignment horizontal="left" vertical="center"/>
    </xf>
    <xf numFmtId="0" fontId="3" fillId="0" borderId="0" xfId="3" applyNumberFormat="1" applyFont="1" applyFill="1" applyBorder="1" applyAlignment="1">
      <alignment horizontal="left" vertical="center"/>
    </xf>
    <xf numFmtId="0" fontId="3" fillId="0" borderId="0" xfId="3" applyFont="1" applyFill="1" applyBorder="1" applyAlignment="1">
      <alignment horizontal="left" vertical="center"/>
    </xf>
    <xf numFmtId="3" fontId="2" fillId="0" borderId="0" xfId="4" applyNumberFormat="1" applyFont="1" applyFill="1" applyBorder="1" applyAlignment="1">
      <alignment horizontal="right" vertical="center"/>
    </xf>
    <xf numFmtId="49" fontId="2" fillId="0" borderId="6" xfId="2" applyNumberFormat="1" applyFont="1" applyFill="1" applyBorder="1" applyAlignment="1">
      <alignment horizontal="left" vertical="center" indent="1"/>
    </xf>
    <xf numFmtId="3" fontId="2" fillId="0" borderId="4" xfId="3" applyNumberFormat="1" applyFont="1" applyFill="1" applyBorder="1" applyAlignment="1">
      <alignment vertical="center"/>
    </xf>
    <xf numFmtId="49" fontId="2" fillId="0" borderId="7" xfId="2" applyNumberFormat="1" applyFont="1" applyFill="1" applyBorder="1" applyAlignment="1">
      <alignment horizontal="left" vertical="center"/>
    </xf>
    <xf numFmtId="3" fontId="2" fillId="0" borderId="1" xfId="11" applyNumberFormat="1" applyFont="1" applyFill="1" applyBorder="1" applyAlignment="1">
      <alignment vertical="center"/>
    </xf>
    <xf numFmtId="0" fontId="3" fillId="0" borderId="1" xfId="11" applyFont="1" applyFill="1" applyBorder="1" applyAlignment="1">
      <alignment horizontal="left" vertical="center"/>
    </xf>
    <xf numFmtId="3" fontId="2" fillId="0" borderId="0" xfId="0" applyNumberFormat="1" applyFont="1" applyFill="1" applyBorder="1" applyAlignment="1">
      <alignment horizontal="center" vertical="center"/>
    </xf>
    <xf numFmtId="3" fontId="2" fillId="0" borderId="0" xfId="0" applyNumberFormat="1" applyFont="1" applyFill="1" applyBorder="1" applyAlignment="1">
      <alignment vertical="center"/>
    </xf>
    <xf numFmtId="165" fontId="2" fillId="0" borderId="0" xfId="8" applyNumberFormat="1" applyFont="1" applyFill="1" applyAlignment="1">
      <alignmen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1" xfId="0" applyFont="1" applyFill="1" applyBorder="1" applyAlignment="1">
      <alignment vertical="center"/>
    </xf>
    <xf numFmtId="49" fontId="2" fillId="0" borderId="1" xfId="0" quotePrefix="1"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3" fontId="2" fillId="0" borderId="3" xfId="8" quotePrefix="1" applyNumberFormat="1" applyFont="1" applyFill="1" applyBorder="1" applyAlignment="1">
      <alignment horizontal="right" vertical="center"/>
    </xf>
    <xf numFmtId="49" fontId="2" fillId="0" borderId="3" xfId="8" quotePrefix="1" applyNumberFormat="1" applyFont="1" applyFill="1" applyBorder="1" applyAlignment="1">
      <alignment horizontal="right" vertical="center"/>
    </xf>
    <xf numFmtId="0" fontId="2" fillId="0" borderId="3" xfId="8" quotePrefix="1" applyNumberFormat="1" applyFont="1" applyFill="1" applyBorder="1" applyAlignment="1">
      <alignment horizontal="right" vertical="center"/>
    </xf>
    <xf numFmtId="0" fontId="2" fillId="0" borderId="0" xfId="0" applyFont="1" applyFill="1" applyAlignment="1">
      <alignment vertical="center"/>
    </xf>
    <xf numFmtId="165" fontId="2" fillId="0" borderId="0" xfId="0" applyNumberFormat="1" applyFont="1" applyFill="1" applyAlignment="1">
      <alignment vertical="center"/>
    </xf>
    <xf numFmtId="3" fontId="3" fillId="0" borderId="0" xfId="8" applyNumberFormat="1" applyFont="1" applyFill="1" applyBorder="1" applyAlignment="1">
      <alignment horizontal="left" vertical="center"/>
    </xf>
    <xf numFmtId="0" fontId="3" fillId="0" borderId="0" xfId="8" applyNumberFormat="1" applyFont="1" applyFill="1" applyBorder="1" applyAlignment="1">
      <alignment horizontal="left" vertical="center"/>
    </xf>
    <xf numFmtId="165" fontId="2" fillId="0" borderId="0" xfId="0" applyNumberFormat="1" applyFont="1" applyFill="1" applyBorder="1" applyAlignment="1">
      <alignment horizontal="right" vertical="center"/>
    </xf>
    <xf numFmtId="165" fontId="3" fillId="0" borderId="0" xfId="8" applyNumberFormat="1" applyFont="1" applyFill="1" applyBorder="1" applyAlignment="1">
      <alignment horizontal="left" vertical="center"/>
    </xf>
    <xf numFmtId="0" fontId="2" fillId="0" borderId="0" xfId="0" applyFont="1" applyFill="1" applyBorder="1" applyAlignment="1">
      <alignment horizontal="left" vertical="center"/>
    </xf>
    <xf numFmtId="3" fontId="2" fillId="0" borderId="0" xfId="1" applyNumberFormat="1" applyFont="1" applyFill="1" applyBorder="1" applyAlignment="1">
      <alignment horizontal="right" vertical="center"/>
    </xf>
    <xf numFmtId="164" fontId="2" fillId="0" borderId="0" xfId="1" applyNumberFormat="1"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2" fillId="0" borderId="0" xfId="0" applyFont="1" applyFill="1" applyAlignment="1">
      <alignment horizontal="left" vertical="center"/>
    </xf>
    <xf numFmtId="3" fontId="2" fillId="0" borderId="0" xfId="1" applyNumberFormat="1" applyFont="1" applyFill="1" applyAlignment="1">
      <alignment horizontal="right" vertical="center"/>
    </xf>
    <xf numFmtId="164" fontId="2" fillId="0" borderId="0" xfId="1" applyNumberFormat="1" applyFont="1" applyFill="1" applyAlignment="1">
      <alignment horizontal="right" vertical="center"/>
    </xf>
    <xf numFmtId="49" fontId="2" fillId="0" borderId="6" xfId="2" applyNumberFormat="1" applyFont="1" applyFill="1" applyBorder="1" applyAlignment="1">
      <alignment vertical="center"/>
    </xf>
    <xf numFmtId="165" fontId="2" fillId="0" borderId="0" xfId="8" applyNumberFormat="1" applyFont="1" applyFill="1" applyBorder="1" applyAlignment="1">
      <alignment vertical="center"/>
    </xf>
    <xf numFmtId="49" fontId="2" fillId="0" borderId="3" xfId="2" applyNumberFormat="1" applyFont="1" applyFill="1" applyBorder="1" applyAlignment="1">
      <alignment horizontal="left" vertical="center" indent="1"/>
    </xf>
    <xf numFmtId="3" fontId="2" fillId="0" borderId="4" xfId="0" applyNumberFormat="1" applyFont="1" applyFill="1" applyBorder="1" applyAlignment="1">
      <alignment horizontal="right" vertical="center"/>
    </xf>
    <xf numFmtId="0" fontId="3" fillId="0" borderId="4" xfId="8" applyNumberFormat="1" applyFont="1" applyFill="1" applyBorder="1" applyAlignment="1">
      <alignment horizontal="left" vertical="center"/>
    </xf>
    <xf numFmtId="165" fontId="2" fillId="0" borderId="4" xfId="8" applyNumberFormat="1" applyFont="1" applyFill="1" applyBorder="1" applyAlignment="1">
      <alignment vertical="center"/>
    </xf>
    <xf numFmtId="1" fontId="3" fillId="0" borderId="4" xfId="8" applyNumberFormat="1" applyFont="1" applyFill="1" applyBorder="1" applyAlignment="1">
      <alignment horizontal="left" vertical="center"/>
    </xf>
    <xf numFmtId="49" fontId="2" fillId="0" borderId="1" xfId="2" applyNumberFormat="1" applyFont="1" applyFill="1" applyBorder="1" applyAlignment="1">
      <alignment horizontal="left" vertical="center"/>
    </xf>
    <xf numFmtId="0" fontId="3" fillId="0" borderId="1" xfId="10" applyFont="1" applyFill="1" applyBorder="1" applyAlignment="1">
      <alignment horizontal="left" vertical="center"/>
    </xf>
    <xf numFmtId="3" fontId="2" fillId="0" borderId="1" xfId="4" applyNumberFormat="1" applyFont="1" applyFill="1" applyBorder="1" applyAlignment="1">
      <alignment horizontal="right" vertical="center"/>
    </xf>
    <xf numFmtId="0" fontId="3" fillId="0" borderId="1" xfId="8" applyNumberFormat="1" applyFont="1" applyFill="1" applyBorder="1" applyAlignment="1">
      <alignment horizontal="left" vertical="center"/>
    </xf>
    <xf numFmtId="165" fontId="2" fillId="0" borderId="1" xfId="0" applyNumberFormat="1" applyFont="1" applyFill="1" applyBorder="1" applyAlignment="1">
      <alignment vertical="center"/>
    </xf>
    <xf numFmtId="3" fontId="2" fillId="0" borderId="4" xfId="0" applyNumberFormat="1" applyFont="1" applyBorder="1" applyAlignment="1">
      <alignment vertical="center"/>
    </xf>
    <xf numFmtId="49" fontId="3" fillId="0" borderId="4" xfId="0" quotePrefix="1" applyNumberFormat="1" applyFont="1" applyFill="1" applyBorder="1" applyAlignment="1">
      <alignment vertical="center"/>
    </xf>
    <xf numFmtId="49" fontId="2" fillId="0" borderId="0" xfId="0" applyNumberFormat="1" applyFont="1" applyBorder="1" applyAlignment="1">
      <alignment vertical="center"/>
    </xf>
    <xf numFmtId="49" fontId="2" fillId="0" borderId="0" xfId="0" quotePrefix="1" applyNumberFormat="1" applyFont="1" applyBorder="1" applyAlignment="1">
      <alignment horizontal="right" vertical="center"/>
    </xf>
    <xf numFmtId="49" fontId="3" fillId="0" borderId="4" xfId="0" quotePrefix="1" applyNumberFormat="1" applyFont="1" applyFill="1" applyBorder="1" applyAlignment="1">
      <alignment horizontal="left" vertical="center"/>
    </xf>
    <xf numFmtId="49" fontId="3" fillId="0" borderId="4" xfId="0" quotePrefix="1" applyNumberFormat="1" applyFont="1" applyBorder="1" applyAlignment="1">
      <alignment horizontal="left" vertical="center"/>
    </xf>
    <xf numFmtId="3" fontId="2" fillId="0" borderId="0" xfId="0" quotePrefix="1" applyNumberFormat="1" applyFont="1" applyBorder="1" applyAlignment="1">
      <alignment horizontal="right" vertical="center"/>
    </xf>
    <xf numFmtId="49" fontId="3" fillId="0" borderId="0" xfId="0" quotePrefix="1" applyNumberFormat="1" applyFont="1" applyBorder="1" applyAlignment="1">
      <alignment horizontal="right" vertical="center"/>
    </xf>
    <xf numFmtId="49" fontId="3" fillId="0" borderId="4" xfId="0" applyNumberFormat="1" applyFont="1" applyFill="1" applyBorder="1" applyAlignment="1">
      <alignment vertical="center"/>
    </xf>
    <xf numFmtId="49" fontId="3" fillId="0" borderId="4" xfId="0" applyNumberFormat="1" applyFont="1" applyBorder="1" applyAlignment="1">
      <alignment vertical="center"/>
    </xf>
    <xf numFmtId="166" fontId="2" fillId="0" borderId="0" xfId="0" applyNumberFormat="1" applyFont="1" applyFill="1" applyBorder="1" applyAlignment="1">
      <alignment vertical="center"/>
    </xf>
    <xf numFmtId="49" fontId="3" fillId="0" borderId="0" xfId="0" applyNumberFormat="1" applyFont="1" applyFill="1" applyBorder="1" applyAlignment="1">
      <alignment horizontal="left" vertical="center"/>
    </xf>
    <xf numFmtId="49" fontId="14" fillId="0" borderId="0" xfId="0" quotePrefix="1" applyNumberFormat="1" applyFont="1" applyFill="1" applyBorder="1" applyAlignment="1">
      <alignment horizontal="right" vertical="center"/>
    </xf>
    <xf numFmtId="49" fontId="9" fillId="0" borderId="0" xfId="0" applyNumberFormat="1" applyFont="1" applyFill="1" applyBorder="1" applyAlignment="1">
      <alignment vertical="center"/>
    </xf>
    <xf numFmtId="49" fontId="9" fillId="0" borderId="0" xfId="0" quotePrefix="1" applyNumberFormat="1" applyFont="1" applyFill="1" applyBorder="1" applyAlignment="1">
      <alignment horizontal="right" vertical="center"/>
    </xf>
    <xf numFmtId="3" fontId="9" fillId="0" borderId="0" xfId="0" applyNumberFormat="1" applyFont="1" applyFill="1" applyBorder="1" applyAlignment="1">
      <alignment vertical="center"/>
    </xf>
    <xf numFmtId="3" fontId="9" fillId="0" borderId="0" xfId="0" quotePrefix="1" applyNumberFormat="1" applyFont="1" applyFill="1" applyBorder="1" applyAlignment="1">
      <alignment horizontal="right" vertical="center"/>
    </xf>
    <xf numFmtId="49" fontId="9" fillId="0"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49" fontId="13" fillId="0" borderId="0" xfId="0" applyNumberFormat="1" applyFont="1" applyFill="1" applyBorder="1" applyAlignment="1">
      <alignment horizontal="left" vertical="center"/>
    </xf>
    <xf numFmtId="166" fontId="9" fillId="0" borderId="0" xfId="0" applyNumberFormat="1" applyFont="1" applyFill="1" applyBorder="1" applyAlignment="1">
      <alignment vertical="center"/>
    </xf>
    <xf numFmtId="166" fontId="9" fillId="0" borderId="0" xfId="0" quotePrefix="1" applyNumberFormat="1" applyFont="1" applyFill="1" applyBorder="1" applyAlignment="1">
      <alignment horizontal="right" vertical="center"/>
    </xf>
    <xf numFmtId="49" fontId="13" fillId="0" borderId="0" xfId="0" quotePrefix="1" applyNumberFormat="1" applyFont="1" applyFill="1" applyBorder="1" applyAlignment="1">
      <alignment horizontal="left" vertical="center"/>
    </xf>
    <xf numFmtId="3" fontId="9" fillId="0" borderId="4" xfId="0" applyNumberFormat="1" applyFont="1" applyFill="1" applyBorder="1" applyAlignment="1">
      <alignment vertical="center"/>
    </xf>
    <xf numFmtId="49" fontId="13" fillId="0" borderId="4" xfId="0" quotePrefix="1" applyNumberFormat="1" applyFont="1" applyFill="1" applyBorder="1" applyAlignment="1">
      <alignment horizontal="left" vertical="center"/>
    </xf>
    <xf numFmtId="3" fontId="2" fillId="0" borderId="0" xfId="14" quotePrefix="1" applyNumberFormat="1" applyFont="1" applyFill="1" applyBorder="1" applyAlignment="1">
      <alignment horizontal="right" vertical="center"/>
    </xf>
    <xf numFmtId="49" fontId="3" fillId="0" borderId="0" xfId="14" quotePrefix="1" applyNumberFormat="1" applyFont="1" applyFill="1" applyBorder="1" applyAlignment="1">
      <alignment vertical="center"/>
    </xf>
    <xf numFmtId="49" fontId="3" fillId="0" borderId="0" xfId="14" quotePrefix="1" applyNumberFormat="1" applyFont="1" applyFill="1" applyBorder="1" applyAlignment="1">
      <alignment horizontal="left" vertical="center"/>
    </xf>
    <xf numFmtId="3" fontId="2" fillId="0" borderId="0" xfId="0" quotePrefix="1" applyNumberFormat="1" applyFont="1" applyFill="1" applyBorder="1" applyAlignment="1">
      <alignment horizontal="right" vertical="center"/>
    </xf>
    <xf numFmtId="49" fontId="3" fillId="0" borderId="0" xfId="0" quotePrefix="1" applyNumberFormat="1" applyFont="1" applyFill="1" applyBorder="1" applyAlignment="1">
      <alignment horizontal="right" vertical="center"/>
    </xf>
    <xf numFmtId="49" fontId="2" fillId="0" borderId="4" xfId="0" applyNumberFormat="1" applyFont="1" applyFill="1" applyBorder="1" applyAlignment="1">
      <alignment vertical="center"/>
    </xf>
    <xf numFmtId="49" fontId="2" fillId="0" borderId="0" xfId="0" quotePrefix="1" applyNumberFormat="1" applyFont="1" applyFill="1" applyBorder="1" applyAlignment="1">
      <alignment horizontal="right" vertical="center"/>
    </xf>
    <xf numFmtId="49" fontId="2" fillId="0" borderId="0" xfId="0" applyNumberFormat="1" applyFont="1" applyFill="1" applyBorder="1" applyAlignment="1">
      <alignment horizontal="right" vertical="center"/>
    </xf>
    <xf numFmtId="49" fontId="3" fillId="0" borderId="0" xfId="0" applyNumberFormat="1" applyFont="1" applyFill="1" applyBorder="1" applyAlignment="1">
      <alignment vertical="center"/>
    </xf>
    <xf numFmtId="166" fontId="2" fillId="0" borderId="0" xfId="17" applyNumberFormat="1" applyFont="1" applyFill="1" applyBorder="1" applyAlignment="1">
      <alignment horizontal="right" vertical="center"/>
    </xf>
    <xf numFmtId="166" fontId="2" fillId="0" borderId="0" xfId="0" quotePrefix="1" applyNumberFormat="1" applyFont="1" applyFill="1" applyBorder="1" applyAlignment="1">
      <alignment horizontal="right" vertical="center"/>
    </xf>
    <xf numFmtId="3" fontId="2" fillId="0" borderId="0" xfId="14" quotePrefix="1" applyNumberFormat="1" applyFont="1" applyBorder="1" applyAlignment="1">
      <alignment horizontal="right" vertical="center"/>
    </xf>
    <xf numFmtId="49" fontId="3" fillId="0" borderId="0" xfId="14" quotePrefix="1" applyNumberFormat="1" applyFont="1" applyBorder="1" applyAlignment="1">
      <alignment horizontal="right" vertical="center"/>
    </xf>
    <xf numFmtId="49" fontId="3" fillId="0" borderId="0" xfId="14" applyNumberFormat="1" applyFont="1" applyBorder="1" applyAlignment="1">
      <alignment vertical="center"/>
    </xf>
    <xf numFmtId="49" fontId="3" fillId="0" borderId="4" xfId="14" applyNumberFormat="1" applyFont="1" applyFill="1" applyBorder="1" applyAlignment="1">
      <alignment vertical="center"/>
    </xf>
    <xf numFmtId="49" fontId="3" fillId="0" borderId="4" xfId="14" applyNumberFormat="1" applyFont="1" applyBorder="1" applyAlignment="1">
      <alignment vertical="center"/>
    </xf>
    <xf numFmtId="49" fontId="2" fillId="0" borderId="0" xfId="17" applyNumberFormat="1" applyFont="1" applyFill="1" applyBorder="1" applyAlignment="1">
      <alignment horizontal="right" vertical="center"/>
    </xf>
    <xf numFmtId="49" fontId="2" fillId="0" borderId="0" xfId="0" applyNumberFormat="1" applyFont="1" applyFill="1" applyAlignment="1">
      <alignment horizontal="center" vertical="center"/>
    </xf>
    <xf numFmtId="49" fontId="2" fillId="0" borderId="7" xfId="0" applyNumberFormat="1" applyFont="1" applyBorder="1" applyAlignment="1">
      <alignment horizontal="center" vertical="center"/>
    </xf>
    <xf numFmtId="49" fontId="2" fillId="0" borderId="0" xfId="13"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vertical="center"/>
    </xf>
    <xf numFmtId="49" fontId="9" fillId="0" borderId="0" xfId="0" applyNumberFormat="1" applyFont="1" applyAlignment="1">
      <alignment horizontal="center" vertical="center"/>
    </xf>
    <xf numFmtId="0" fontId="0" fillId="0" borderId="0" xfId="0" applyFill="1" applyAlignment="1">
      <alignment vertical="center" wrapText="1"/>
    </xf>
    <xf numFmtId="0" fontId="7" fillId="0" borderId="0" xfId="0" applyFont="1" applyBorder="1" applyAlignment="1">
      <alignment vertical="center"/>
    </xf>
    <xf numFmtId="10" fontId="2" fillId="0" borderId="0" xfId="0" applyNumberFormat="1" applyFont="1" applyFill="1" applyBorder="1" applyAlignment="1">
      <alignment vertical="center"/>
    </xf>
    <xf numFmtId="49" fontId="3" fillId="0" borderId="1" xfId="0" applyNumberFormat="1" applyFont="1" applyFill="1" applyBorder="1" applyAlignment="1">
      <alignment vertical="center"/>
    </xf>
    <xf numFmtId="3" fontId="2" fillId="0" borderId="0" xfId="13" applyNumberFormat="1" applyFont="1" applyFill="1" applyAlignment="1">
      <alignment horizontal="center" vertical="center"/>
    </xf>
    <xf numFmtId="49" fontId="16" fillId="0" borderId="0" xfId="13" applyNumberFormat="1" applyFont="1" applyFill="1" applyAlignment="1">
      <alignment horizontal="center" vertical="center"/>
    </xf>
    <xf numFmtId="49" fontId="2" fillId="0" borderId="0" xfId="13" applyNumberFormat="1" applyFont="1" applyFill="1" applyAlignment="1">
      <alignment vertical="center" wrapText="1"/>
    </xf>
    <xf numFmtId="49" fontId="2" fillId="0" borderId="1" xfId="13"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3" fontId="9" fillId="0" borderId="1" xfId="13" applyNumberFormat="1" applyFont="1" applyBorder="1" applyAlignment="1">
      <alignment horizontal="center" vertical="center"/>
    </xf>
    <xf numFmtId="49" fontId="9" fillId="0" borderId="0" xfId="17" applyNumberFormat="1" applyFont="1" applyFill="1" applyBorder="1" applyAlignment="1">
      <alignment horizontal="right" vertical="center"/>
    </xf>
    <xf numFmtId="49" fontId="13" fillId="0" borderId="0" xfId="0" applyNumberFormat="1" applyFont="1" applyFill="1" applyBorder="1" applyAlignment="1">
      <alignment vertical="center"/>
    </xf>
    <xf numFmtId="3" fontId="9" fillId="0" borderId="0" xfId="17" applyNumberFormat="1" applyFont="1" applyFill="1" applyAlignment="1">
      <alignment horizontal="right" vertical="center"/>
    </xf>
    <xf numFmtId="49" fontId="2" fillId="0" borderId="1" xfId="3" quotePrefix="1" applyNumberFormat="1" applyFont="1" applyFill="1" applyBorder="1" applyAlignment="1">
      <alignment horizontal="center" vertical="center"/>
    </xf>
    <xf numFmtId="49" fontId="2" fillId="0" borderId="4" xfId="3"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3" fontId="2" fillId="0" borderId="0" xfId="9"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0" fontId="2" fillId="0" borderId="4" xfId="0" applyFont="1" applyFill="1" applyBorder="1" applyAlignment="1">
      <alignment horizontal="center" vertical="center"/>
    </xf>
    <xf numFmtId="49" fontId="9" fillId="0" borderId="0" xfId="0" applyNumberFormat="1" applyFont="1" applyFill="1" applyAlignment="1">
      <alignment horizontal="left" vertical="center"/>
    </xf>
    <xf numFmtId="49" fontId="2" fillId="0" borderId="0" xfId="0" applyNumberFormat="1" applyFont="1" applyAlignment="1">
      <alignment vertical="center"/>
    </xf>
    <xf numFmtId="0" fontId="17" fillId="0" borderId="0" xfId="0" applyFont="1"/>
    <xf numFmtId="0" fontId="4" fillId="0" borderId="0" xfId="0" applyFont="1"/>
    <xf numFmtId="0" fontId="18" fillId="0" borderId="0" xfId="0" applyFont="1"/>
    <xf numFmtId="0" fontId="19" fillId="0" borderId="0" xfId="0" applyFont="1"/>
    <xf numFmtId="167" fontId="4" fillId="0" borderId="0" xfId="0" applyNumberFormat="1" applyFont="1"/>
    <xf numFmtId="0" fontId="4" fillId="0" borderId="0" xfId="0" applyFont="1"/>
    <xf numFmtId="49" fontId="2" fillId="0" borderId="0" xfId="3" applyNumberFormat="1" applyFont="1" applyFill="1" applyAlignment="1">
      <alignment horizontal="center" vertical="center"/>
    </xf>
    <xf numFmtId="0" fontId="2" fillId="0" borderId="0" xfId="3" applyFont="1" applyFill="1" applyAlignment="1">
      <alignment horizontal="center" vertical="center"/>
    </xf>
    <xf numFmtId="0" fontId="2" fillId="0" borderId="1" xfId="3" applyFont="1" applyFill="1" applyBorder="1" applyAlignment="1">
      <alignment horizontal="center" vertical="center"/>
    </xf>
    <xf numFmtId="49" fontId="2" fillId="0" borderId="0" xfId="3" applyNumberFormat="1" applyFont="1" applyFill="1" applyAlignment="1">
      <alignment vertical="center"/>
    </xf>
    <xf numFmtId="49" fontId="3" fillId="0" borderId="4" xfId="8" applyNumberFormat="1" applyFont="1" applyFill="1" applyBorder="1" applyAlignment="1">
      <alignment horizontal="left" vertical="center"/>
    </xf>
    <xf numFmtId="49" fontId="2" fillId="0" borderId="0" xfId="3" applyNumberFormat="1" applyFont="1" applyFill="1" applyAlignment="1">
      <alignment vertical="center" wrapText="1"/>
    </xf>
    <xf numFmtId="49" fontId="3" fillId="0" borderId="0" xfId="11" applyNumberFormat="1" applyFont="1" applyFill="1" applyAlignment="1">
      <alignment vertical="center" wrapText="1"/>
    </xf>
    <xf numFmtId="49" fontId="2" fillId="0" borderId="1" xfId="3" quotePrefix="1" applyNumberFormat="1" applyFont="1" applyFill="1" applyBorder="1" applyAlignment="1">
      <alignment horizontal="center" vertical="center"/>
    </xf>
    <xf numFmtId="3" fontId="2" fillId="0" borderId="1" xfId="3" quotePrefix="1" applyNumberFormat="1" applyFont="1" applyFill="1" applyBorder="1" applyAlignment="1">
      <alignment horizontal="center" vertical="center"/>
    </xf>
    <xf numFmtId="49" fontId="2" fillId="0" borderId="4" xfId="3" applyNumberFormat="1" applyFont="1" applyFill="1" applyBorder="1" applyAlignment="1">
      <alignment horizontal="center" vertical="center"/>
    </xf>
    <xf numFmtId="3" fontId="2" fillId="0" borderId="4" xfId="3" applyNumberFormat="1" applyFont="1" applyFill="1" applyBorder="1" applyAlignment="1">
      <alignment horizontal="center" vertical="center"/>
    </xf>
    <xf numFmtId="49" fontId="2" fillId="0" borderId="0" xfId="8" applyNumberFormat="1" applyFont="1" applyFill="1" applyAlignment="1">
      <alignment vertical="center" wrapText="1"/>
    </xf>
    <xf numFmtId="0" fontId="2" fillId="0" borderId="0" xfId="8" applyFont="1" applyFill="1" applyAlignment="1">
      <alignment vertical="center" wrapText="1"/>
    </xf>
    <xf numFmtId="49" fontId="3" fillId="0" borderId="4" xfId="0" applyNumberFormat="1" applyFont="1" applyFill="1" applyBorder="1" applyAlignment="1">
      <alignment horizontal="left" vertical="center"/>
    </xf>
    <xf numFmtId="0" fontId="2" fillId="0" borderId="4" xfId="0" applyFont="1" applyFill="1" applyBorder="1" applyAlignment="1">
      <alignment horizontal="left" vertical="center"/>
    </xf>
    <xf numFmtId="49" fontId="13" fillId="0" borderId="0" xfId="0" applyNumberFormat="1" applyFont="1" applyFill="1" applyAlignment="1">
      <alignment vertical="center" wrapText="1"/>
    </xf>
    <xf numFmtId="0" fontId="13" fillId="0" borderId="0" xfId="0" applyFont="1" applyFill="1" applyAlignment="1">
      <alignment vertical="center" wrapText="1"/>
    </xf>
    <xf numFmtId="49" fontId="3" fillId="0" borderId="0" xfId="2" applyNumberFormat="1" applyFont="1" applyFill="1" applyAlignment="1">
      <alignment vertical="center"/>
    </xf>
    <xf numFmtId="0" fontId="3" fillId="0" borderId="0" xfId="2" applyNumberFormat="1" applyFont="1" applyFill="1" applyAlignment="1">
      <alignment vertical="center"/>
    </xf>
    <xf numFmtId="49" fontId="2" fillId="0" borderId="0" xfId="8" applyNumberFormat="1" applyFont="1" applyFill="1" applyAlignment="1">
      <alignment horizontal="left" vertical="center"/>
    </xf>
    <xf numFmtId="49" fontId="2" fillId="0" borderId="1" xfId="9" applyNumberFormat="1" applyFont="1" applyFill="1" applyBorder="1" applyAlignment="1">
      <alignment horizontal="center" vertical="center"/>
    </xf>
    <xf numFmtId="3" fontId="2" fillId="0" borderId="1" xfId="9"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0" xfId="9" applyNumberFormat="1" applyFont="1" applyFill="1" applyBorder="1" applyAlignment="1">
      <alignment horizontal="center" vertical="center"/>
    </xf>
    <xf numFmtId="3" fontId="2" fillId="0" borderId="0" xfId="9" applyNumberFormat="1" applyFont="1" applyFill="1" applyBorder="1" applyAlignment="1">
      <alignment horizontal="center"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49" fontId="2" fillId="0" borderId="4" xfId="0" applyNumberFormat="1" applyFont="1" applyFill="1" applyBorder="1" applyAlignment="1">
      <alignment horizontal="center" vertical="center"/>
    </xf>
    <xf numFmtId="0" fontId="2" fillId="0" borderId="4" xfId="0" applyFont="1" applyFill="1" applyBorder="1" applyAlignment="1">
      <alignment horizontal="center" vertical="center"/>
    </xf>
    <xf numFmtId="49" fontId="2" fillId="0" borderId="3" xfId="0" applyNumberFormat="1" applyFont="1" applyBorder="1" applyAlignment="1">
      <alignment horizontal="center" vertical="center"/>
    </xf>
    <xf numFmtId="49" fontId="2" fillId="0" borderId="0" xfId="13" applyNumberFormat="1" applyFont="1" applyBorder="1" applyAlignment="1">
      <alignment horizontal="center" vertical="center"/>
    </xf>
    <xf numFmtId="49" fontId="2" fillId="0" borderId="1" xfId="0" applyNumberFormat="1" applyFont="1" applyBorder="1" applyAlignment="1">
      <alignment horizontal="center" vertical="center"/>
    </xf>
    <xf numFmtId="0" fontId="7" fillId="0" borderId="1" xfId="0" applyFont="1" applyBorder="1" applyAlignment="1">
      <alignment horizontal="center" vertical="center"/>
    </xf>
    <xf numFmtId="49" fontId="2" fillId="0" borderId="8" xfId="0" applyNumberFormat="1" applyFont="1" applyBorder="1" applyAlignment="1">
      <alignment horizontal="center" vertical="center"/>
    </xf>
    <xf numFmtId="49" fontId="9" fillId="0" borderId="1" xfId="0" applyNumberFormat="1" applyFont="1" applyFill="1" applyBorder="1" applyAlignment="1">
      <alignment horizontal="center" vertical="center"/>
    </xf>
    <xf numFmtId="49" fontId="2" fillId="0" borderId="1" xfId="13"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4" xfId="0" applyNumberFormat="1" applyFont="1" applyFill="1" applyBorder="1" applyAlignment="1">
      <alignment horizontal="left" vertical="center"/>
    </xf>
    <xf numFmtId="49" fontId="2" fillId="0" borderId="0" xfId="0" applyNumberFormat="1" applyFont="1" applyAlignment="1">
      <alignment horizontal="left" vertical="center"/>
    </xf>
    <xf numFmtId="49" fontId="9" fillId="0" borderId="3" xfId="0" applyNumberFormat="1" applyFont="1" applyFill="1" applyBorder="1" applyAlignment="1">
      <alignment horizontal="center" vertical="center"/>
    </xf>
    <xf numFmtId="49" fontId="9" fillId="0" borderId="0" xfId="0" applyNumberFormat="1" applyFont="1" applyFill="1" applyAlignment="1">
      <alignment horizontal="center" vertical="center"/>
    </xf>
    <xf numFmtId="49" fontId="9" fillId="0" borderId="0" xfId="0" applyNumberFormat="1" applyFont="1" applyFill="1" applyBorder="1" applyAlignment="1">
      <alignment horizontal="center" vertical="center"/>
    </xf>
    <xf numFmtId="49" fontId="2" fillId="0" borderId="0" xfId="0" applyNumberFormat="1" applyFont="1" applyFill="1" applyAlignment="1">
      <alignment horizontal="left" vertical="center"/>
    </xf>
    <xf numFmtId="49" fontId="2" fillId="0" borderId="3" xfId="0" applyNumberFormat="1" applyFont="1" applyFill="1" applyBorder="1" applyAlignment="1">
      <alignment horizontal="center" vertical="center"/>
    </xf>
    <xf numFmtId="49" fontId="2" fillId="0" borderId="7" xfId="13" applyNumberFormat="1" applyFont="1" applyFill="1" applyBorder="1" applyAlignment="1">
      <alignment horizontal="center" vertical="center"/>
    </xf>
    <xf numFmtId="49" fontId="2" fillId="0" borderId="0" xfId="13" applyNumberFormat="1" applyFont="1" applyFill="1" applyAlignment="1">
      <alignment horizontal="center" vertical="center"/>
    </xf>
    <xf numFmtId="166" fontId="2" fillId="0" borderId="1" xfId="13" applyNumberFormat="1" applyFont="1" applyFill="1" applyBorder="1" applyAlignment="1">
      <alignment horizontal="center" vertical="center"/>
    </xf>
    <xf numFmtId="49" fontId="2" fillId="0" borderId="1" xfId="13" applyNumberFormat="1" applyFont="1" applyFill="1" applyBorder="1" applyAlignment="1">
      <alignment horizontal="center" vertical="center"/>
    </xf>
    <xf numFmtId="3" fontId="9" fillId="0" borderId="3" xfId="13" applyNumberFormat="1" applyFont="1" applyFill="1" applyBorder="1" applyAlignment="1">
      <alignment horizontal="center" vertical="center"/>
    </xf>
    <xf numFmtId="49" fontId="9" fillId="0" borderId="0" xfId="0" applyNumberFormat="1" applyFont="1" applyFill="1" applyAlignment="1">
      <alignment horizontal="left" vertical="center"/>
    </xf>
    <xf numFmtId="49" fontId="2" fillId="0" borderId="0" xfId="0" applyNumberFormat="1" applyFont="1" applyFill="1" applyBorder="1" applyAlignment="1">
      <alignment vertical="center" wrapText="1"/>
    </xf>
    <xf numFmtId="3" fontId="2" fillId="0" borderId="1" xfId="13" applyNumberFormat="1" applyFont="1" applyBorder="1" applyAlignment="1">
      <alignment horizontal="center" vertical="center"/>
    </xf>
    <xf numFmtId="49" fontId="2" fillId="0" borderId="0" xfId="0" applyNumberFormat="1" applyFont="1" applyAlignment="1">
      <alignment vertical="center"/>
    </xf>
    <xf numFmtId="49" fontId="2" fillId="0" borderId="9" xfId="0" applyNumberFormat="1" applyFont="1" applyBorder="1" applyAlignment="1">
      <alignment horizontal="center" vertical="center"/>
    </xf>
    <xf numFmtId="49" fontId="2" fillId="0" borderId="0" xfId="13" applyNumberFormat="1" applyFont="1" applyFill="1" applyAlignment="1">
      <alignment vertical="center" wrapText="1"/>
    </xf>
    <xf numFmtId="49" fontId="2" fillId="0" borderId="0" xfId="13" applyNumberFormat="1" applyFont="1" applyFill="1" applyAlignment="1">
      <alignment horizontal="left" vertical="center"/>
    </xf>
    <xf numFmtId="49" fontId="9" fillId="0" borderId="0" xfId="0" applyNumberFormat="1" applyFont="1" applyFill="1" applyAlignment="1">
      <alignment vertical="center" wrapText="1"/>
    </xf>
    <xf numFmtId="49" fontId="13" fillId="0" borderId="0" xfId="0" applyNumberFormat="1" applyFont="1" applyFill="1" applyAlignment="1">
      <alignment horizontal="left" vertical="center"/>
    </xf>
  </cellXfs>
  <cellStyles count="31">
    <cellStyle name="Comma" xfId="1" builtinId="3"/>
    <cellStyle name="Comma 10 2" xfId="17" xr:uid="{CFBD9D5D-D3EF-41CE-A225-299703B17235}"/>
    <cellStyle name="Comma 100" xfId="21" xr:uid="{8E669EBC-1B38-4811-BDA9-CDDAB0982914}"/>
    <cellStyle name="Comma 101" xfId="25" xr:uid="{E745D070-C63C-4D26-9935-8ECA68DAA832}"/>
    <cellStyle name="Comma 103" xfId="26" xr:uid="{6C7BE96C-29D3-450D-9B1C-003014C02309}"/>
    <cellStyle name="Comma 104" xfId="27" xr:uid="{1FEB67BC-F419-4B53-B129-EBEB6E8C359B}"/>
    <cellStyle name="Comma 105" xfId="28" xr:uid="{C9B33E2F-9E8E-45AF-92BE-F3C9105F1FAF}"/>
    <cellStyle name="Comma 106" xfId="22" xr:uid="{C59B8B01-920F-485C-922C-45F7D5F06E17}"/>
    <cellStyle name="Comma 107" xfId="29" xr:uid="{A0DBA2E1-EE49-4843-932F-21C4A7FB958D}"/>
    <cellStyle name="Comma 110" xfId="30" xr:uid="{6B80ED85-A71C-4832-BFCA-2FE64D9A5BF0}"/>
    <cellStyle name="Comma 111" xfId="23" xr:uid="{0DCB2B71-CD2E-4955-8F33-44612612FC19}"/>
    <cellStyle name="Comma 112" xfId="24" xr:uid="{A0C13DA5-4FA1-479C-BCDC-601C146A1F23}"/>
    <cellStyle name="Comma 2" xfId="4" xr:uid="{00000000-0005-0000-0000-000001000000}"/>
    <cellStyle name="Comma 2 2" xfId="5" xr:uid="{00000000-0005-0000-0000-000002000000}"/>
    <cellStyle name="Comma 2 3" xfId="15" xr:uid="{D3035926-EA53-4D49-BF5C-D754AB2E0D90}"/>
    <cellStyle name="Comma 3" xfId="6" xr:uid="{00000000-0005-0000-0000-000003000000}"/>
    <cellStyle name="Normal" xfId="0" builtinId="0"/>
    <cellStyle name="Normal 2" xfId="3" xr:uid="{00000000-0005-0000-0000-000005000000}"/>
    <cellStyle name="Normal 2 2" xfId="14" xr:uid="{AD1BABF4-1CA3-4632-BF43-48850A4B85A1}"/>
    <cellStyle name="Normal 2 2 18" xfId="19" xr:uid="{2236E7C7-8E24-4430-A2B7-F8952A075562}"/>
    <cellStyle name="Normal 2 25" xfId="18" xr:uid="{8DD6709C-6BE2-44C1-9CA3-EE955A6380DA}"/>
    <cellStyle name="Normal 3" xfId="7" xr:uid="{00000000-0005-0000-0000-000006000000}"/>
    <cellStyle name="Normal 39" xfId="16" xr:uid="{0CB7983D-AF08-4C51-8E68-3AC5FECDBF3E}"/>
    <cellStyle name="Normal 4" xfId="11" xr:uid="{00000000-0005-0000-0000-000007000000}"/>
    <cellStyle name="Normal 4 21" xfId="12" xr:uid="{FE82FCD4-1FF0-4D14-94D5-11B57FC0C945}"/>
    <cellStyle name="Normal 5" xfId="10" xr:uid="{00000000-0005-0000-0000-000008000000}"/>
    <cellStyle name="Normal 5 11" xfId="20" xr:uid="{FC8A268C-49B7-420C-8D78-1D5813A8790E}"/>
    <cellStyle name="Normal 6" xfId="13" xr:uid="{9B41018C-F986-4191-8E42-E66133568439}"/>
    <cellStyle name="Normal_2008 Summary Table 1 and 2_Europe and Central Eurasia" xfId="8" xr:uid="{00000000-0005-0000-0000-000009000000}"/>
    <cellStyle name="Normal_2008 Summary Table 1 and 2_Europe and Central Eurasia 2" xfId="9" xr:uid="{00000000-0005-0000-0000-00000A000000}"/>
    <cellStyle name="Normal_Tables5_25" xfId="2" xr:uid="{00000000-0005-0000-0000-00000B00000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1190625</xdr:colOff>
      <xdr:row>2</xdr:row>
      <xdr:rowOff>171450</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906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914400</xdr:colOff>
          <xdr:row>14</xdr:row>
          <xdr:rowOff>137160</xdr:rowOff>
        </xdr:to>
        <xdr:sp macro="" textlink="">
          <xdr:nvSpPr>
            <xdr:cNvPr id="1026" name="Object 2" hidden="1">
              <a:extLst>
                <a:ext uri="{63B3BB69-23CF-44E3-9099-C40C66FF867C}">
                  <a14:compatExt spid="_x0000_s1026"/>
                </a:ext>
                <a:ext uri="{FF2B5EF4-FFF2-40B4-BE49-F238E27FC236}">
                  <a16:creationId xmlns:a16="http://schemas.microsoft.com/office/drawing/2014/main" id="{8B5EE2BB-EC7A-45C6-B463-365708877F2F}"/>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Word_Document.doc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5AD91-029A-4266-8B91-6A2F941F886E}">
  <dimension ref="A5:G20"/>
  <sheetViews>
    <sheetView tabSelected="1" workbookViewId="0">
      <selection activeCell="A5" sqref="A5"/>
    </sheetView>
  </sheetViews>
  <sheetFormatPr defaultRowHeight="14.4" x14ac:dyDescent="0.3"/>
  <cols>
    <col min="1" max="1" width="27" customWidth="1"/>
    <col min="2" max="2" width="17.77734375" bestFit="1" customWidth="1"/>
    <col min="7" max="7" width="14.77734375" customWidth="1"/>
  </cols>
  <sheetData>
    <row r="5" spans="1:7" x14ac:dyDescent="0.3">
      <c r="A5" s="292" t="s">
        <v>201</v>
      </c>
    </row>
    <row r="6" spans="1:7" x14ac:dyDescent="0.3">
      <c r="A6" s="292"/>
    </row>
    <row r="7" spans="1:7" x14ac:dyDescent="0.3">
      <c r="A7" s="297" t="s">
        <v>202</v>
      </c>
      <c r="B7" s="297"/>
      <c r="C7" s="297"/>
      <c r="D7" s="297"/>
      <c r="E7" s="297"/>
      <c r="F7" s="297"/>
      <c r="G7" s="297"/>
    </row>
    <row r="8" spans="1:7" x14ac:dyDescent="0.3">
      <c r="A8" s="293"/>
    </row>
    <row r="9" spans="1:7" x14ac:dyDescent="0.3">
      <c r="A9" s="294" t="s">
        <v>205</v>
      </c>
    </row>
    <row r="10" spans="1:7" x14ac:dyDescent="0.3">
      <c r="A10" s="295" t="s">
        <v>206</v>
      </c>
    </row>
    <row r="11" spans="1:7" x14ac:dyDescent="0.3">
      <c r="A11" s="295"/>
    </row>
    <row r="12" spans="1:7" x14ac:dyDescent="0.3">
      <c r="A12" s="295"/>
    </row>
    <row r="13" spans="1:7" x14ac:dyDescent="0.3">
      <c r="A13" s="295"/>
    </row>
    <row r="14" spans="1:7" x14ac:dyDescent="0.3">
      <c r="A14" s="295"/>
    </row>
    <row r="15" spans="1:7" x14ac:dyDescent="0.3">
      <c r="A15" s="295"/>
    </row>
    <row r="16" spans="1:7" x14ac:dyDescent="0.3">
      <c r="A16" s="295"/>
    </row>
    <row r="17" spans="1:2" x14ac:dyDescent="0.3">
      <c r="A17" s="295"/>
    </row>
    <row r="18" spans="1:2" x14ac:dyDescent="0.3">
      <c r="A18" s="295" t="s">
        <v>203</v>
      </c>
    </row>
    <row r="19" spans="1:2" x14ac:dyDescent="0.3">
      <c r="B19" s="296"/>
    </row>
    <row r="20" spans="1:2" x14ac:dyDescent="0.3">
      <c r="A20" s="295" t="s">
        <v>204</v>
      </c>
      <c r="B20" s="296">
        <v>44795</v>
      </c>
    </row>
  </sheetData>
  <mergeCells count="1">
    <mergeCell ref="A7:G7"/>
  </mergeCells>
  <pageMargins left="0.7" right="0.7" top="0.75" bottom="0.75" header="0.3" footer="0.3"/>
  <drawing r:id="rId1"/>
  <legacyDrawing r:id="rId2"/>
  <oleObjects>
    <mc:AlternateContent xmlns:mc="http://schemas.openxmlformats.org/markup-compatibility/2006">
      <mc:Choice Requires="x14">
        <oleObject progId="Document" dvAspect="DVASPECT_ICON" shapeId="1026" r:id="rId3">
          <objectPr defaultSize="0" r:id="rId4">
            <anchor moveWithCells="1">
              <from>
                <xdr:col>0</xdr:col>
                <xdr:colOff>0</xdr:colOff>
                <xdr:row>11</xdr:row>
                <xdr:rowOff>0</xdr:rowOff>
              </from>
              <to>
                <xdr:col>0</xdr:col>
                <xdr:colOff>914400</xdr:colOff>
                <xdr:row>14</xdr:row>
                <xdr:rowOff>137160</xdr:rowOff>
              </to>
            </anchor>
          </objectPr>
        </oleObject>
      </mc:Choice>
      <mc:Fallback>
        <oleObject progId="Document" dvAspect="DVASPECT_ICON" shapeId="1026"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zoomScaleNormal="100" workbookViewId="0">
      <selection sqref="A1:F1"/>
    </sheetView>
  </sheetViews>
  <sheetFormatPr defaultColWidth="9.109375" defaultRowHeight="13.2" x14ac:dyDescent="0.25"/>
  <cols>
    <col min="1" max="1" width="13.44140625" style="3" customWidth="1"/>
    <col min="2" max="2" width="2.109375" style="3" customWidth="1"/>
    <col min="3" max="3" width="15.33203125" style="3" customWidth="1"/>
    <col min="4" max="4" width="1.5546875" style="3" customWidth="1"/>
    <col min="5" max="5" width="15.33203125" style="3" customWidth="1"/>
    <col min="6" max="6" width="1.33203125" style="3" bestFit="1" customWidth="1"/>
    <col min="7" max="16384" width="9.109375" style="3"/>
  </cols>
  <sheetData>
    <row r="1" spans="1:6" ht="11.25" customHeight="1" x14ac:dyDescent="0.25">
      <c r="A1" s="298" t="s">
        <v>0</v>
      </c>
      <c r="B1" s="299"/>
      <c r="C1" s="299"/>
      <c r="D1" s="299"/>
      <c r="E1" s="299"/>
      <c r="F1" s="299"/>
    </row>
    <row r="2" spans="1:6" ht="11.25" customHeight="1" x14ac:dyDescent="0.25">
      <c r="A2" s="298" t="s">
        <v>1</v>
      </c>
      <c r="B2" s="299"/>
      <c r="C2" s="299"/>
      <c r="D2" s="299"/>
      <c r="E2" s="299"/>
      <c r="F2" s="299"/>
    </row>
    <row r="3" spans="1:6" ht="11.25" customHeight="1" x14ac:dyDescent="0.25">
      <c r="A3" s="300"/>
      <c r="B3" s="300"/>
      <c r="C3" s="300"/>
      <c r="D3" s="300"/>
      <c r="E3" s="300"/>
      <c r="F3" s="300"/>
    </row>
    <row r="4" spans="1:6" ht="12.45" customHeight="1" x14ac:dyDescent="0.25">
      <c r="A4" s="166"/>
      <c r="B4" s="166"/>
      <c r="C4" s="285" t="s">
        <v>2</v>
      </c>
      <c r="D4" s="166"/>
      <c r="E4" s="307" t="s">
        <v>3</v>
      </c>
      <c r="F4" s="308"/>
    </row>
    <row r="5" spans="1:6" ht="11.25" customHeight="1" x14ac:dyDescent="0.25">
      <c r="A5" s="167" t="s">
        <v>57</v>
      </c>
      <c r="B5" s="168"/>
      <c r="C5" s="284" t="s">
        <v>4</v>
      </c>
      <c r="D5" s="168"/>
      <c r="E5" s="305" t="s">
        <v>5</v>
      </c>
      <c r="F5" s="306"/>
    </row>
    <row r="6" spans="1:6" ht="11.25" customHeight="1" x14ac:dyDescent="0.25">
      <c r="A6" s="169" t="s">
        <v>6</v>
      </c>
      <c r="B6" s="77"/>
      <c r="C6" s="4">
        <v>652230</v>
      </c>
      <c r="D6" s="77"/>
      <c r="E6" s="170">
        <v>37172</v>
      </c>
      <c r="F6" s="171"/>
    </row>
    <row r="7" spans="1:6" ht="11.25" customHeight="1" x14ac:dyDescent="0.25">
      <c r="A7" s="172" t="s">
        <v>7</v>
      </c>
      <c r="B7" s="77"/>
      <c r="C7" s="4">
        <v>7741220</v>
      </c>
      <c r="D7" s="173"/>
      <c r="E7" s="72">
        <v>24983</v>
      </c>
      <c r="F7" s="2"/>
    </row>
    <row r="8" spans="1:6" ht="11.25" customHeight="1" x14ac:dyDescent="0.25">
      <c r="A8" s="172" t="s">
        <v>8</v>
      </c>
      <c r="B8" s="77"/>
      <c r="C8" s="4">
        <v>148460</v>
      </c>
      <c r="D8" s="173"/>
      <c r="E8" s="72">
        <v>161356</v>
      </c>
      <c r="F8" s="2"/>
    </row>
    <row r="9" spans="1:6" ht="11.25" customHeight="1" x14ac:dyDescent="0.25">
      <c r="A9" s="172" t="s">
        <v>9</v>
      </c>
      <c r="B9" s="77"/>
      <c r="C9" s="4">
        <v>38394</v>
      </c>
      <c r="D9" s="173"/>
      <c r="E9" s="72">
        <v>754</v>
      </c>
      <c r="F9" s="2"/>
    </row>
    <row r="10" spans="1:6" ht="11.25" customHeight="1" x14ac:dyDescent="0.25">
      <c r="A10" s="172" t="s">
        <v>10</v>
      </c>
      <c r="B10" s="77"/>
      <c r="C10" s="4">
        <v>5765</v>
      </c>
      <c r="D10" s="173"/>
      <c r="E10" s="72">
        <v>429</v>
      </c>
      <c r="F10" s="2"/>
    </row>
    <row r="11" spans="1:6" ht="11.25" customHeight="1" x14ac:dyDescent="0.25">
      <c r="A11" s="172" t="s">
        <v>11</v>
      </c>
      <c r="B11" s="77"/>
      <c r="C11" s="174">
        <v>676578</v>
      </c>
      <c r="D11" s="173"/>
      <c r="E11" s="72">
        <v>53708</v>
      </c>
      <c r="F11" s="175"/>
    </row>
    <row r="12" spans="1:6" ht="11.25" customHeight="1" x14ac:dyDescent="0.25">
      <c r="A12" s="172" t="s">
        <v>12</v>
      </c>
      <c r="B12" s="77"/>
      <c r="C12" s="4">
        <v>181035</v>
      </c>
      <c r="D12" s="173"/>
      <c r="E12" s="72">
        <v>16250</v>
      </c>
      <c r="F12" s="2"/>
    </row>
    <row r="13" spans="1:6" ht="11.25" customHeight="1" x14ac:dyDescent="0.25">
      <c r="A13" s="172" t="s">
        <v>13</v>
      </c>
      <c r="B13" s="77"/>
      <c r="C13" s="174">
        <v>9596960</v>
      </c>
      <c r="D13" s="173"/>
      <c r="E13" s="72">
        <v>1392730</v>
      </c>
      <c r="F13" s="2"/>
    </row>
    <row r="14" spans="1:6" ht="11.25" customHeight="1" x14ac:dyDescent="0.25">
      <c r="A14" s="172" t="s">
        <v>14</v>
      </c>
      <c r="B14" s="77"/>
      <c r="C14" s="174">
        <v>18274</v>
      </c>
      <c r="D14" s="173"/>
      <c r="E14" s="72">
        <v>883</v>
      </c>
      <c r="F14" s="2"/>
    </row>
    <row r="15" spans="1:6" ht="11.25" customHeight="1" x14ac:dyDescent="0.25">
      <c r="A15" s="172" t="s">
        <v>15</v>
      </c>
      <c r="B15" s="77"/>
      <c r="C15" s="174">
        <v>3287263</v>
      </c>
      <c r="D15" s="173"/>
      <c r="E15" s="72">
        <v>1352617</v>
      </c>
      <c r="F15" s="2"/>
    </row>
    <row r="16" spans="1:6" ht="11.25" customHeight="1" x14ac:dyDescent="0.25">
      <c r="A16" s="172" t="s">
        <v>16</v>
      </c>
      <c r="B16" s="77"/>
      <c r="C16" s="174">
        <v>1904569</v>
      </c>
      <c r="D16" s="173"/>
      <c r="E16" s="72">
        <v>267663</v>
      </c>
      <c r="F16" s="2"/>
    </row>
    <row r="17" spans="1:6" ht="11.25" customHeight="1" x14ac:dyDescent="0.25">
      <c r="A17" s="172" t="s">
        <v>17</v>
      </c>
      <c r="B17" s="77"/>
      <c r="C17" s="174">
        <v>377915</v>
      </c>
      <c r="D17" s="173"/>
      <c r="E17" s="72">
        <v>126529</v>
      </c>
      <c r="F17" s="2"/>
    </row>
    <row r="18" spans="1:6" ht="11.25" customHeight="1" x14ac:dyDescent="0.25">
      <c r="A18" s="172" t="s">
        <v>18</v>
      </c>
      <c r="B18" s="77"/>
      <c r="C18" s="174">
        <v>120538</v>
      </c>
      <c r="D18" s="173"/>
      <c r="E18" s="72">
        <v>25550</v>
      </c>
      <c r="F18" s="171"/>
    </row>
    <row r="19" spans="1:6" ht="11.25" customHeight="1" x14ac:dyDescent="0.25">
      <c r="A19" s="172" t="s">
        <v>19</v>
      </c>
      <c r="B19" s="77"/>
      <c r="C19" s="174">
        <v>99720</v>
      </c>
      <c r="D19" s="173"/>
      <c r="E19" s="72">
        <v>51607</v>
      </c>
      <c r="F19" s="2"/>
    </row>
    <row r="20" spans="1:6" ht="11.25" customHeight="1" x14ac:dyDescent="0.25">
      <c r="A20" s="172" t="s">
        <v>20</v>
      </c>
      <c r="B20" s="77"/>
      <c r="C20" s="4">
        <v>236800</v>
      </c>
      <c r="D20" s="173"/>
      <c r="E20" s="72">
        <v>7062</v>
      </c>
      <c r="F20" s="2"/>
    </row>
    <row r="21" spans="1:6" ht="11.25" customHeight="1" x14ac:dyDescent="0.25">
      <c r="A21" s="172" t="s">
        <v>21</v>
      </c>
      <c r="B21" s="173"/>
      <c r="C21" s="174">
        <v>329847</v>
      </c>
      <c r="D21" s="173"/>
      <c r="E21" s="72">
        <v>31529</v>
      </c>
      <c r="F21" s="2"/>
    </row>
    <row r="22" spans="1:6" ht="11.25" customHeight="1" x14ac:dyDescent="0.25">
      <c r="A22" s="172" t="s">
        <v>22</v>
      </c>
      <c r="B22" s="173"/>
      <c r="C22" s="4">
        <v>1564116</v>
      </c>
      <c r="D22" s="176"/>
      <c r="E22" s="72">
        <v>3170</v>
      </c>
      <c r="F22" s="2"/>
    </row>
    <row r="23" spans="1:6" ht="11.25" customHeight="1" x14ac:dyDescent="0.25">
      <c r="A23" s="172" t="s">
        <v>23</v>
      </c>
      <c r="B23" s="177"/>
      <c r="C23" s="4">
        <v>147181</v>
      </c>
      <c r="D23" s="177"/>
      <c r="E23" s="72">
        <v>28088</v>
      </c>
      <c r="F23" s="2"/>
    </row>
    <row r="24" spans="1:6" ht="11.25" customHeight="1" x14ac:dyDescent="0.25">
      <c r="A24" s="172" t="s">
        <v>24</v>
      </c>
      <c r="B24" s="77"/>
      <c r="C24" s="174">
        <v>18575</v>
      </c>
      <c r="D24" s="173"/>
      <c r="E24" s="72">
        <v>284</v>
      </c>
      <c r="F24" s="171"/>
    </row>
    <row r="25" spans="1:6" ht="11.25" customHeight="1" x14ac:dyDescent="0.25">
      <c r="A25" s="172" t="s">
        <v>25</v>
      </c>
      <c r="B25" s="77"/>
      <c r="C25" s="174">
        <v>268838</v>
      </c>
      <c r="D25" s="173"/>
      <c r="E25" s="72">
        <v>4841</v>
      </c>
      <c r="F25" s="2"/>
    </row>
    <row r="26" spans="1:6" ht="11.25" customHeight="1" x14ac:dyDescent="0.25">
      <c r="A26" s="172" t="s">
        <v>26</v>
      </c>
      <c r="B26" s="77"/>
      <c r="C26" s="174">
        <v>796095</v>
      </c>
      <c r="D26" s="77"/>
      <c r="E26" s="72">
        <v>212215</v>
      </c>
      <c r="F26" s="2"/>
    </row>
    <row r="27" spans="1:6" ht="11.25" customHeight="1" x14ac:dyDescent="0.25">
      <c r="A27" s="172" t="s">
        <v>27</v>
      </c>
      <c r="B27" s="77"/>
      <c r="C27" s="4">
        <v>462840</v>
      </c>
      <c r="D27" s="77"/>
      <c r="E27" s="72">
        <v>8606</v>
      </c>
      <c r="F27" s="2"/>
    </row>
    <row r="28" spans="1:6" ht="11.25" customHeight="1" x14ac:dyDescent="0.25">
      <c r="A28" s="172" t="s">
        <v>28</v>
      </c>
      <c r="B28" s="77"/>
      <c r="C28" s="4">
        <v>300000</v>
      </c>
      <c r="D28" s="77"/>
      <c r="E28" s="72">
        <v>106652</v>
      </c>
      <c r="F28" s="2"/>
    </row>
    <row r="29" spans="1:6" ht="11.25" customHeight="1" x14ac:dyDescent="0.25">
      <c r="A29" s="172" t="s">
        <v>29</v>
      </c>
      <c r="B29" s="77"/>
      <c r="C29" s="77">
        <v>719</v>
      </c>
      <c r="D29" s="77"/>
      <c r="E29" s="72">
        <v>5639</v>
      </c>
      <c r="F29" s="2"/>
    </row>
    <row r="30" spans="1:6" ht="11.25" customHeight="1" x14ac:dyDescent="0.25">
      <c r="A30" s="172" t="s">
        <v>30</v>
      </c>
      <c r="B30" s="77"/>
      <c r="C30" s="174">
        <v>28896</v>
      </c>
      <c r="D30" s="77"/>
      <c r="E30" s="72">
        <v>653</v>
      </c>
      <c r="F30" s="2"/>
    </row>
    <row r="31" spans="1:6" ht="11.25" customHeight="1" x14ac:dyDescent="0.25">
      <c r="A31" s="172" t="s">
        <v>31</v>
      </c>
      <c r="B31" s="77"/>
      <c r="C31" s="4">
        <v>65610</v>
      </c>
      <c r="D31" s="77"/>
      <c r="E31" s="72">
        <v>21670</v>
      </c>
      <c r="F31" s="2"/>
    </row>
    <row r="32" spans="1:6" ht="11.25" customHeight="1" x14ac:dyDescent="0.25">
      <c r="A32" s="172" t="s">
        <v>32</v>
      </c>
      <c r="B32" s="77"/>
      <c r="C32" s="4">
        <v>35980</v>
      </c>
      <c r="D32" s="171"/>
      <c r="E32" s="178">
        <v>23589</v>
      </c>
      <c r="F32" s="171">
        <v>3</v>
      </c>
    </row>
    <row r="33" spans="1:9" ht="11.25" customHeight="1" x14ac:dyDescent="0.25">
      <c r="A33" s="172" t="s">
        <v>33</v>
      </c>
      <c r="B33" s="77"/>
      <c r="C33" s="174">
        <v>513120</v>
      </c>
      <c r="D33" s="77"/>
      <c r="E33" s="72">
        <v>69429</v>
      </c>
      <c r="F33" s="2"/>
    </row>
    <row r="34" spans="1:9" ht="11.25" customHeight="1" x14ac:dyDescent="0.25">
      <c r="A34" s="172" t="s">
        <v>34</v>
      </c>
      <c r="B34" s="77"/>
      <c r="C34" s="174">
        <v>14874</v>
      </c>
      <c r="D34" s="77"/>
      <c r="E34" s="72">
        <v>1268</v>
      </c>
      <c r="F34" s="171"/>
    </row>
    <row r="35" spans="1:9" ht="11.25" customHeight="1" x14ac:dyDescent="0.25">
      <c r="A35" s="172" t="s">
        <v>35</v>
      </c>
      <c r="B35" s="77"/>
      <c r="C35" s="174">
        <v>331210</v>
      </c>
      <c r="D35" s="173"/>
      <c r="E35" s="72">
        <v>95540</v>
      </c>
      <c r="F35" s="2"/>
    </row>
    <row r="36" spans="1:9" ht="11.25" customHeight="1" x14ac:dyDescent="0.25">
      <c r="A36" s="179" t="s">
        <v>36</v>
      </c>
      <c r="B36" s="77"/>
      <c r="C36" s="180">
        <v>29964000</v>
      </c>
      <c r="D36" s="180"/>
      <c r="E36" s="180">
        <v>4132466</v>
      </c>
      <c r="F36" s="7"/>
    </row>
    <row r="37" spans="1:9" ht="12" customHeight="1" x14ac:dyDescent="0.25">
      <c r="A37" s="181" t="s">
        <v>59</v>
      </c>
      <c r="B37" s="173"/>
      <c r="C37" s="182">
        <v>148940000</v>
      </c>
      <c r="D37" s="183">
        <v>4</v>
      </c>
      <c r="E37" s="133">
        <v>7591945</v>
      </c>
      <c r="F37" s="183">
        <v>5</v>
      </c>
      <c r="I37" s="75"/>
    </row>
    <row r="38" spans="1:9" ht="11.25" customHeight="1" x14ac:dyDescent="0.25">
      <c r="A38" s="302" t="s">
        <v>37</v>
      </c>
      <c r="B38" s="302"/>
      <c r="C38" s="302"/>
      <c r="D38" s="302"/>
      <c r="E38" s="302"/>
      <c r="F38" s="302"/>
    </row>
    <row r="39" spans="1:9" ht="11.25" customHeight="1" x14ac:dyDescent="0.25">
      <c r="A39" s="301" t="s">
        <v>38</v>
      </c>
      <c r="B39" s="301"/>
      <c r="C39" s="301"/>
      <c r="D39" s="301"/>
      <c r="E39" s="301"/>
      <c r="F39" s="301"/>
    </row>
    <row r="40" spans="1:9" ht="22.95" customHeight="1" x14ac:dyDescent="0.25">
      <c r="A40" s="303" t="s">
        <v>170</v>
      </c>
      <c r="B40" s="303"/>
      <c r="C40" s="303"/>
      <c r="D40" s="303"/>
      <c r="E40" s="303"/>
      <c r="F40" s="303"/>
    </row>
    <row r="41" spans="1:9" s="6" customFormat="1" ht="22.95" customHeight="1" x14ac:dyDescent="0.3">
      <c r="A41" s="304" t="s">
        <v>60</v>
      </c>
      <c r="B41" s="304"/>
      <c r="C41" s="304"/>
      <c r="D41" s="304"/>
      <c r="E41" s="304"/>
      <c r="F41" s="304"/>
    </row>
    <row r="42" spans="1:9" ht="22.95" customHeight="1" x14ac:dyDescent="0.25">
      <c r="A42" s="303" t="s">
        <v>61</v>
      </c>
      <c r="B42" s="303"/>
      <c r="C42" s="303"/>
      <c r="D42" s="303"/>
      <c r="E42" s="303"/>
      <c r="F42" s="303"/>
    </row>
  </sheetData>
  <mergeCells count="10">
    <mergeCell ref="A42:F42"/>
    <mergeCell ref="A41:F41"/>
    <mergeCell ref="E5:F5"/>
    <mergeCell ref="E4:F4"/>
    <mergeCell ref="A40:F40"/>
    <mergeCell ref="A1:F1"/>
    <mergeCell ref="A2:F2"/>
    <mergeCell ref="A3:F3"/>
    <mergeCell ref="A39:F39"/>
    <mergeCell ref="A38:F38"/>
  </mergeCells>
  <pageMargins left="0.5" right="0.5" top="0.5" bottom="0.75"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6"/>
  <sheetViews>
    <sheetView zoomScaleNormal="100" workbookViewId="0">
      <selection activeCell="G38" sqref="G38"/>
    </sheetView>
  </sheetViews>
  <sheetFormatPr defaultRowHeight="14.4" x14ac:dyDescent="0.3"/>
  <cols>
    <col min="1" max="1" width="20.6640625" style="1" customWidth="1"/>
    <col min="2" max="2" width="1.6640625" style="1" customWidth="1"/>
    <col min="3" max="3" width="15.109375" style="1" customWidth="1"/>
    <col min="4" max="4" width="1.6640625" style="1" customWidth="1"/>
    <col min="5" max="5" width="13.44140625" style="1" customWidth="1"/>
    <col min="6" max="6" width="1.6640625" style="1" customWidth="1"/>
    <col min="7" max="7" width="7.5546875" style="1" customWidth="1"/>
    <col min="8" max="8" width="1.6640625" style="1" customWidth="1"/>
    <col min="9" max="9" width="7.5546875" style="1" customWidth="1"/>
    <col min="10" max="10" width="1.6640625" customWidth="1"/>
    <col min="11" max="11" width="7.5546875" customWidth="1"/>
    <col min="12" max="12" width="1.33203125" bestFit="1" customWidth="1"/>
    <col min="14" max="14" width="7.5546875" customWidth="1"/>
    <col min="210" max="210" width="13.44140625" bestFit="1" customWidth="1"/>
    <col min="211" max="211" width="3.44140625" customWidth="1"/>
    <col min="212" max="212" width="11.6640625" bestFit="1" customWidth="1"/>
    <col min="213" max="213" width="3.6640625" customWidth="1"/>
    <col min="215" max="215" width="2.88671875" customWidth="1"/>
    <col min="466" max="466" width="13.44140625" bestFit="1" customWidth="1"/>
    <col min="467" max="467" width="3.44140625" customWidth="1"/>
    <col min="468" max="468" width="11.6640625" bestFit="1" customWidth="1"/>
    <col min="469" max="469" width="3.6640625" customWidth="1"/>
    <col min="471" max="471" width="2.88671875" customWidth="1"/>
    <col min="722" max="722" width="13.44140625" bestFit="1" customWidth="1"/>
    <col min="723" max="723" width="3.44140625" customWidth="1"/>
    <col min="724" max="724" width="11.6640625" bestFit="1" customWidth="1"/>
    <col min="725" max="725" width="3.6640625" customWidth="1"/>
    <col min="727" max="727" width="2.88671875" customWidth="1"/>
    <col min="978" max="978" width="13.44140625" bestFit="1" customWidth="1"/>
    <col min="979" max="979" width="3.44140625" customWidth="1"/>
    <col min="980" max="980" width="11.6640625" bestFit="1" customWidth="1"/>
    <col min="981" max="981" width="3.6640625" customWidth="1"/>
    <col min="983" max="983" width="2.88671875" customWidth="1"/>
    <col min="1234" max="1234" width="13.44140625" bestFit="1" customWidth="1"/>
    <col min="1235" max="1235" width="3.44140625" customWidth="1"/>
    <col min="1236" max="1236" width="11.6640625" bestFit="1" customWidth="1"/>
    <col min="1237" max="1237" width="3.6640625" customWidth="1"/>
    <col min="1239" max="1239" width="2.88671875" customWidth="1"/>
    <col min="1490" max="1490" width="13.44140625" bestFit="1" customWidth="1"/>
    <col min="1491" max="1491" width="3.44140625" customWidth="1"/>
    <col min="1492" max="1492" width="11.6640625" bestFit="1" customWidth="1"/>
    <col min="1493" max="1493" width="3.6640625" customWidth="1"/>
    <col min="1495" max="1495" width="2.88671875" customWidth="1"/>
    <col min="1746" max="1746" width="13.44140625" bestFit="1" customWidth="1"/>
    <col min="1747" max="1747" width="3.44140625" customWidth="1"/>
    <col min="1748" max="1748" width="11.6640625" bestFit="1" customWidth="1"/>
    <col min="1749" max="1749" width="3.6640625" customWidth="1"/>
    <col min="1751" max="1751" width="2.88671875" customWidth="1"/>
    <col min="2002" max="2002" width="13.44140625" bestFit="1" customWidth="1"/>
    <col min="2003" max="2003" width="3.44140625" customWidth="1"/>
    <col min="2004" max="2004" width="11.6640625" bestFit="1" customWidth="1"/>
    <col min="2005" max="2005" width="3.6640625" customWidth="1"/>
    <col min="2007" max="2007" width="2.88671875" customWidth="1"/>
    <col min="2258" max="2258" width="13.44140625" bestFit="1" customWidth="1"/>
    <col min="2259" max="2259" width="3.44140625" customWidth="1"/>
    <col min="2260" max="2260" width="11.6640625" bestFit="1" customWidth="1"/>
    <col min="2261" max="2261" width="3.6640625" customWidth="1"/>
    <col min="2263" max="2263" width="2.88671875" customWidth="1"/>
    <col min="2514" max="2514" width="13.44140625" bestFit="1" customWidth="1"/>
    <col min="2515" max="2515" width="3.44140625" customWidth="1"/>
    <col min="2516" max="2516" width="11.6640625" bestFit="1" customWidth="1"/>
    <col min="2517" max="2517" width="3.6640625" customWidth="1"/>
    <col min="2519" max="2519" width="2.88671875" customWidth="1"/>
    <col min="2770" max="2770" width="13.44140625" bestFit="1" customWidth="1"/>
    <col min="2771" max="2771" width="3.44140625" customWidth="1"/>
    <col min="2772" max="2772" width="11.6640625" bestFit="1" customWidth="1"/>
    <col min="2773" max="2773" width="3.6640625" customWidth="1"/>
    <col min="2775" max="2775" width="2.88671875" customWidth="1"/>
    <col min="3026" max="3026" width="13.44140625" bestFit="1" customWidth="1"/>
    <col min="3027" max="3027" width="3.44140625" customWidth="1"/>
    <col min="3028" max="3028" width="11.6640625" bestFit="1" customWidth="1"/>
    <col min="3029" max="3029" width="3.6640625" customWidth="1"/>
    <col min="3031" max="3031" width="2.88671875" customWidth="1"/>
    <col min="3282" max="3282" width="13.44140625" bestFit="1" customWidth="1"/>
    <col min="3283" max="3283" width="3.44140625" customWidth="1"/>
    <col min="3284" max="3284" width="11.6640625" bestFit="1" customWidth="1"/>
    <col min="3285" max="3285" width="3.6640625" customWidth="1"/>
    <col min="3287" max="3287" width="2.88671875" customWidth="1"/>
    <col min="3538" max="3538" width="13.44140625" bestFit="1" customWidth="1"/>
    <col min="3539" max="3539" width="3.44140625" customWidth="1"/>
    <col min="3540" max="3540" width="11.6640625" bestFit="1" customWidth="1"/>
    <col min="3541" max="3541" width="3.6640625" customWidth="1"/>
    <col min="3543" max="3543" width="2.88671875" customWidth="1"/>
    <col min="3794" max="3794" width="13.44140625" bestFit="1" customWidth="1"/>
    <col min="3795" max="3795" width="3.44140625" customWidth="1"/>
    <col min="3796" max="3796" width="11.6640625" bestFit="1" customWidth="1"/>
    <col min="3797" max="3797" width="3.6640625" customWidth="1"/>
    <col min="3799" max="3799" width="2.88671875" customWidth="1"/>
    <col min="4050" max="4050" width="13.44140625" bestFit="1" customWidth="1"/>
    <col min="4051" max="4051" width="3.44140625" customWidth="1"/>
    <col min="4052" max="4052" width="11.6640625" bestFit="1" customWidth="1"/>
    <col min="4053" max="4053" width="3.6640625" customWidth="1"/>
    <col min="4055" max="4055" width="2.88671875" customWidth="1"/>
    <col min="4306" max="4306" width="13.44140625" bestFit="1" customWidth="1"/>
    <col min="4307" max="4307" width="3.44140625" customWidth="1"/>
    <col min="4308" max="4308" width="11.6640625" bestFit="1" customWidth="1"/>
    <col min="4309" max="4309" width="3.6640625" customWidth="1"/>
    <col min="4311" max="4311" width="2.88671875" customWidth="1"/>
    <col min="4562" max="4562" width="13.44140625" bestFit="1" customWidth="1"/>
    <col min="4563" max="4563" width="3.44140625" customWidth="1"/>
    <col min="4564" max="4564" width="11.6640625" bestFit="1" customWidth="1"/>
    <col min="4565" max="4565" width="3.6640625" customWidth="1"/>
    <col min="4567" max="4567" width="2.88671875" customWidth="1"/>
    <col min="4818" max="4818" width="13.44140625" bestFit="1" customWidth="1"/>
    <col min="4819" max="4819" width="3.44140625" customWidth="1"/>
    <col min="4820" max="4820" width="11.6640625" bestFit="1" customWidth="1"/>
    <col min="4821" max="4821" width="3.6640625" customWidth="1"/>
    <col min="4823" max="4823" width="2.88671875" customWidth="1"/>
    <col min="5074" max="5074" width="13.44140625" bestFit="1" customWidth="1"/>
    <col min="5075" max="5075" width="3.44140625" customWidth="1"/>
    <col min="5076" max="5076" width="11.6640625" bestFit="1" customWidth="1"/>
    <col min="5077" max="5077" width="3.6640625" customWidth="1"/>
    <col min="5079" max="5079" width="2.88671875" customWidth="1"/>
    <col min="5330" max="5330" width="13.44140625" bestFit="1" customWidth="1"/>
    <col min="5331" max="5331" width="3.44140625" customWidth="1"/>
    <col min="5332" max="5332" width="11.6640625" bestFit="1" customWidth="1"/>
    <col min="5333" max="5333" width="3.6640625" customWidth="1"/>
    <col min="5335" max="5335" width="2.88671875" customWidth="1"/>
    <col min="5586" max="5586" width="13.44140625" bestFit="1" customWidth="1"/>
    <col min="5587" max="5587" width="3.44140625" customWidth="1"/>
    <col min="5588" max="5588" width="11.6640625" bestFit="1" customWidth="1"/>
    <col min="5589" max="5589" width="3.6640625" customWidth="1"/>
    <col min="5591" max="5591" width="2.88671875" customWidth="1"/>
    <col min="5842" max="5842" width="13.44140625" bestFit="1" customWidth="1"/>
    <col min="5843" max="5843" width="3.44140625" customWidth="1"/>
    <col min="5844" max="5844" width="11.6640625" bestFit="1" customWidth="1"/>
    <col min="5845" max="5845" width="3.6640625" customWidth="1"/>
    <col min="5847" max="5847" width="2.88671875" customWidth="1"/>
    <col min="6098" max="6098" width="13.44140625" bestFit="1" customWidth="1"/>
    <col min="6099" max="6099" width="3.44140625" customWidth="1"/>
    <col min="6100" max="6100" width="11.6640625" bestFit="1" customWidth="1"/>
    <col min="6101" max="6101" width="3.6640625" customWidth="1"/>
    <col min="6103" max="6103" width="2.88671875" customWidth="1"/>
    <col min="6354" max="6354" width="13.44140625" bestFit="1" customWidth="1"/>
    <col min="6355" max="6355" width="3.44140625" customWidth="1"/>
    <col min="6356" max="6356" width="11.6640625" bestFit="1" customWidth="1"/>
    <col min="6357" max="6357" width="3.6640625" customWidth="1"/>
    <col min="6359" max="6359" width="2.88671875" customWidth="1"/>
    <col min="6610" max="6610" width="13.44140625" bestFit="1" customWidth="1"/>
    <col min="6611" max="6611" width="3.44140625" customWidth="1"/>
    <col min="6612" max="6612" width="11.6640625" bestFit="1" customWidth="1"/>
    <col min="6613" max="6613" width="3.6640625" customWidth="1"/>
    <col min="6615" max="6615" width="2.88671875" customWidth="1"/>
    <col min="6866" max="6866" width="13.44140625" bestFit="1" customWidth="1"/>
    <col min="6867" max="6867" width="3.44140625" customWidth="1"/>
    <col min="6868" max="6868" width="11.6640625" bestFit="1" customWidth="1"/>
    <col min="6869" max="6869" width="3.6640625" customWidth="1"/>
    <col min="6871" max="6871" width="2.88671875" customWidth="1"/>
    <col min="7122" max="7122" width="13.44140625" bestFit="1" customWidth="1"/>
    <col min="7123" max="7123" width="3.44140625" customWidth="1"/>
    <col min="7124" max="7124" width="11.6640625" bestFit="1" customWidth="1"/>
    <col min="7125" max="7125" width="3.6640625" customWidth="1"/>
    <col min="7127" max="7127" width="2.88671875" customWidth="1"/>
    <col min="7378" max="7378" width="13.44140625" bestFit="1" customWidth="1"/>
    <col min="7379" max="7379" width="3.44140625" customWidth="1"/>
    <col min="7380" max="7380" width="11.6640625" bestFit="1" customWidth="1"/>
    <col min="7381" max="7381" width="3.6640625" customWidth="1"/>
    <col min="7383" max="7383" width="2.88671875" customWidth="1"/>
    <col min="7634" max="7634" width="13.44140625" bestFit="1" customWidth="1"/>
    <col min="7635" max="7635" width="3.44140625" customWidth="1"/>
    <col min="7636" max="7636" width="11.6640625" bestFit="1" customWidth="1"/>
    <col min="7637" max="7637" width="3.6640625" customWidth="1"/>
    <col min="7639" max="7639" width="2.88671875" customWidth="1"/>
    <col min="7890" max="7890" width="13.44140625" bestFit="1" customWidth="1"/>
    <col min="7891" max="7891" width="3.44140625" customWidth="1"/>
    <col min="7892" max="7892" width="11.6640625" bestFit="1" customWidth="1"/>
    <col min="7893" max="7893" width="3.6640625" customWidth="1"/>
    <col min="7895" max="7895" width="2.88671875" customWidth="1"/>
    <col min="8146" max="8146" width="13.44140625" bestFit="1" customWidth="1"/>
    <col min="8147" max="8147" width="3.44140625" customWidth="1"/>
    <col min="8148" max="8148" width="11.6640625" bestFit="1" customWidth="1"/>
    <col min="8149" max="8149" width="3.6640625" customWidth="1"/>
    <col min="8151" max="8151" width="2.88671875" customWidth="1"/>
    <col min="8402" max="8402" width="13.44140625" bestFit="1" customWidth="1"/>
    <col min="8403" max="8403" width="3.44140625" customWidth="1"/>
    <col min="8404" max="8404" width="11.6640625" bestFit="1" customWidth="1"/>
    <col min="8405" max="8405" width="3.6640625" customWidth="1"/>
    <col min="8407" max="8407" width="2.88671875" customWidth="1"/>
    <col min="8658" max="8658" width="13.44140625" bestFit="1" customWidth="1"/>
    <col min="8659" max="8659" width="3.44140625" customWidth="1"/>
    <col min="8660" max="8660" width="11.6640625" bestFit="1" customWidth="1"/>
    <col min="8661" max="8661" width="3.6640625" customWidth="1"/>
    <col min="8663" max="8663" width="2.88671875" customWidth="1"/>
    <col min="8914" max="8914" width="13.44140625" bestFit="1" customWidth="1"/>
    <col min="8915" max="8915" width="3.44140625" customWidth="1"/>
    <col min="8916" max="8916" width="11.6640625" bestFit="1" customWidth="1"/>
    <col min="8917" max="8917" width="3.6640625" customWidth="1"/>
    <col min="8919" max="8919" width="2.88671875" customWidth="1"/>
    <col min="9170" max="9170" width="13.44140625" bestFit="1" customWidth="1"/>
    <col min="9171" max="9171" width="3.44140625" customWidth="1"/>
    <col min="9172" max="9172" width="11.6640625" bestFit="1" customWidth="1"/>
    <col min="9173" max="9173" width="3.6640625" customWidth="1"/>
    <col min="9175" max="9175" width="2.88671875" customWidth="1"/>
    <col min="9426" max="9426" width="13.44140625" bestFit="1" customWidth="1"/>
    <col min="9427" max="9427" width="3.44140625" customWidth="1"/>
    <col min="9428" max="9428" width="11.6640625" bestFit="1" customWidth="1"/>
    <col min="9429" max="9429" width="3.6640625" customWidth="1"/>
    <col min="9431" max="9431" width="2.88671875" customWidth="1"/>
    <col min="9682" max="9682" width="13.44140625" bestFit="1" customWidth="1"/>
    <col min="9683" max="9683" width="3.44140625" customWidth="1"/>
    <col min="9684" max="9684" width="11.6640625" bestFit="1" customWidth="1"/>
    <col min="9685" max="9685" width="3.6640625" customWidth="1"/>
    <col min="9687" max="9687" width="2.88671875" customWidth="1"/>
    <col min="9938" max="9938" width="13.44140625" bestFit="1" customWidth="1"/>
    <col min="9939" max="9939" width="3.44140625" customWidth="1"/>
    <col min="9940" max="9940" width="11.6640625" bestFit="1" customWidth="1"/>
    <col min="9941" max="9941" width="3.6640625" customWidth="1"/>
    <col min="9943" max="9943" width="2.88671875" customWidth="1"/>
    <col min="10194" max="10194" width="13.44140625" bestFit="1" customWidth="1"/>
    <col min="10195" max="10195" width="3.44140625" customWidth="1"/>
    <col min="10196" max="10196" width="11.6640625" bestFit="1" customWidth="1"/>
    <col min="10197" max="10197" width="3.6640625" customWidth="1"/>
    <col min="10199" max="10199" width="2.88671875" customWidth="1"/>
    <col min="10450" max="10450" width="13.44140625" bestFit="1" customWidth="1"/>
    <col min="10451" max="10451" width="3.44140625" customWidth="1"/>
    <col min="10452" max="10452" width="11.6640625" bestFit="1" customWidth="1"/>
    <col min="10453" max="10453" width="3.6640625" customWidth="1"/>
    <col min="10455" max="10455" width="2.88671875" customWidth="1"/>
    <col min="10706" max="10706" width="13.44140625" bestFit="1" customWidth="1"/>
    <col min="10707" max="10707" width="3.44140625" customWidth="1"/>
    <col min="10708" max="10708" width="11.6640625" bestFit="1" customWidth="1"/>
    <col min="10709" max="10709" width="3.6640625" customWidth="1"/>
    <col min="10711" max="10711" width="2.88671875" customWidth="1"/>
    <col min="10962" max="10962" width="13.44140625" bestFit="1" customWidth="1"/>
    <col min="10963" max="10963" width="3.44140625" customWidth="1"/>
    <col min="10964" max="10964" width="11.6640625" bestFit="1" customWidth="1"/>
    <col min="10965" max="10965" width="3.6640625" customWidth="1"/>
    <col min="10967" max="10967" width="2.88671875" customWidth="1"/>
    <col min="11218" max="11218" width="13.44140625" bestFit="1" customWidth="1"/>
    <col min="11219" max="11219" width="3.44140625" customWidth="1"/>
    <col min="11220" max="11220" width="11.6640625" bestFit="1" customWidth="1"/>
    <col min="11221" max="11221" width="3.6640625" customWidth="1"/>
    <col min="11223" max="11223" width="2.88671875" customWidth="1"/>
    <col min="11474" max="11474" width="13.44140625" bestFit="1" customWidth="1"/>
    <col min="11475" max="11475" width="3.44140625" customWidth="1"/>
    <col min="11476" max="11476" width="11.6640625" bestFit="1" customWidth="1"/>
    <col min="11477" max="11477" width="3.6640625" customWidth="1"/>
    <col min="11479" max="11479" width="2.88671875" customWidth="1"/>
    <col min="11730" max="11730" width="13.44140625" bestFit="1" customWidth="1"/>
    <col min="11731" max="11731" width="3.44140625" customWidth="1"/>
    <col min="11732" max="11732" width="11.6640625" bestFit="1" customWidth="1"/>
    <col min="11733" max="11733" width="3.6640625" customWidth="1"/>
    <col min="11735" max="11735" width="2.88671875" customWidth="1"/>
    <col min="11986" max="11986" width="13.44140625" bestFit="1" customWidth="1"/>
    <col min="11987" max="11987" width="3.44140625" customWidth="1"/>
    <col min="11988" max="11988" width="11.6640625" bestFit="1" customWidth="1"/>
    <col min="11989" max="11989" width="3.6640625" customWidth="1"/>
    <col min="11991" max="11991" width="2.88671875" customWidth="1"/>
    <col min="12242" max="12242" width="13.44140625" bestFit="1" customWidth="1"/>
    <col min="12243" max="12243" width="3.44140625" customWidth="1"/>
    <col min="12244" max="12244" width="11.6640625" bestFit="1" customWidth="1"/>
    <col min="12245" max="12245" width="3.6640625" customWidth="1"/>
    <col min="12247" max="12247" width="2.88671875" customWidth="1"/>
    <col min="12498" max="12498" width="13.44140625" bestFit="1" customWidth="1"/>
    <col min="12499" max="12499" width="3.44140625" customWidth="1"/>
    <col min="12500" max="12500" width="11.6640625" bestFit="1" customWidth="1"/>
    <col min="12501" max="12501" width="3.6640625" customWidth="1"/>
    <col min="12503" max="12503" width="2.88671875" customWidth="1"/>
    <col min="12754" max="12754" width="13.44140625" bestFit="1" customWidth="1"/>
    <col min="12755" max="12755" width="3.44140625" customWidth="1"/>
    <col min="12756" max="12756" width="11.6640625" bestFit="1" customWidth="1"/>
    <col min="12757" max="12757" width="3.6640625" customWidth="1"/>
    <col min="12759" max="12759" width="2.88671875" customWidth="1"/>
    <col min="13010" max="13010" width="13.44140625" bestFit="1" customWidth="1"/>
    <col min="13011" max="13011" width="3.44140625" customWidth="1"/>
    <col min="13012" max="13012" width="11.6640625" bestFit="1" customWidth="1"/>
    <col min="13013" max="13013" width="3.6640625" customWidth="1"/>
    <col min="13015" max="13015" width="2.88671875" customWidth="1"/>
    <col min="13266" max="13266" width="13.44140625" bestFit="1" customWidth="1"/>
    <col min="13267" max="13267" width="3.44140625" customWidth="1"/>
    <col min="13268" max="13268" width="11.6640625" bestFit="1" customWidth="1"/>
    <col min="13269" max="13269" width="3.6640625" customWidth="1"/>
    <col min="13271" max="13271" width="2.88671875" customWidth="1"/>
    <col min="13522" max="13522" width="13.44140625" bestFit="1" customWidth="1"/>
    <col min="13523" max="13523" width="3.44140625" customWidth="1"/>
    <col min="13524" max="13524" width="11.6640625" bestFit="1" customWidth="1"/>
    <col min="13525" max="13525" width="3.6640625" customWidth="1"/>
    <col min="13527" max="13527" width="2.88671875" customWidth="1"/>
    <col min="13778" max="13778" width="13.44140625" bestFit="1" customWidth="1"/>
    <col min="13779" max="13779" width="3.44140625" customWidth="1"/>
    <col min="13780" max="13780" width="11.6640625" bestFit="1" customWidth="1"/>
    <col min="13781" max="13781" width="3.6640625" customWidth="1"/>
    <col min="13783" max="13783" width="2.88671875" customWidth="1"/>
    <col min="14034" max="14034" width="13.44140625" bestFit="1" customWidth="1"/>
    <col min="14035" max="14035" width="3.44140625" customWidth="1"/>
    <col min="14036" max="14036" width="11.6640625" bestFit="1" customWidth="1"/>
    <col min="14037" max="14037" width="3.6640625" customWidth="1"/>
    <col min="14039" max="14039" width="2.88671875" customWidth="1"/>
    <col min="14290" max="14290" width="13.44140625" bestFit="1" customWidth="1"/>
    <col min="14291" max="14291" width="3.44140625" customWidth="1"/>
    <col min="14292" max="14292" width="11.6640625" bestFit="1" customWidth="1"/>
    <col min="14293" max="14293" width="3.6640625" customWidth="1"/>
    <col min="14295" max="14295" width="2.88671875" customWidth="1"/>
    <col min="14546" max="14546" width="13.44140625" bestFit="1" customWidth="1"/>
    <col min="14547" max="14547" width="3.44140625" customWidth="1"/>
    <col min="14548" max="14548" width="11.6640625" bestFit="1" customWidth="1"/>
    <col min="14549" max="14549" width="3.6640625" customWidth="1"/>
    <col min="14551" max="14551" width="2.88671875" customWidth="1"/>
    <col min="14802" max="14802" width="13.44140625" bestFit="1" customWidth="1"/>
    <col min="14803" max="14803" width="3.44140625" customWidth="1"/>
    <col min="14804" max="14804" width="11.6640625" bestFit="1" customWidth="1"/>
    <col min="14805" max="14805" width="3.6640625" customWidth="1"/>
    <col min="14807" max="14807" width="2.88671875" customWidth="1"/>
    <col min="15058" max="15058" width="13.44140625" bestFit="1" customWidth="1"/>
    <col min="15059" max="15059" width="3.44140625" customWidth="1"/>
    <col min="15060" max="15060" width="11.6640625" bestFit="1" customWidth="1"/>
    <col min="15061" max="15061" width="3.6640625" customWidth="1"/>
    <col min="15063" max="15063" width="2.88671875" customWidth="1"/>
    <col min="15314" max="15314" width="13.44140625" bestFit="1" customWidth="1"/>
    <col min="15315" max="15315" width="3.44140625" customWidth="1"/>
    <col min="15316" max="15316" width="11.6640625" bestFit="1" customWidth="1"/>
    <col min="15317" max="15317" width="3.6640625" customWidth="1"/>
    <col min="15319" max="15319" width="2.88671875" customWidth="1"/>
    <col min="15570" max="15570" width="13.44140625" bestFit="1" customWidth="1"/>
    <col min="15571" max="15571" width="3.44140625" customWidth="1"/>
    <col min="15572" max="15572" width="11.6640625" bestFit="1" customWidth="1"/>
    <col min="15573" max="15573" width="3.6640625" customWidth="1"/>
    <col min="15575" max="15575" width="2.88671875" customWidth="1"/>
    <col min="15826" max="15826" width="13.44140625" bestFit="1" customWidth="1"/>
    <col min="15827" max="15827" width="3.44140625" customWidth="1"/>
    <col min="15828" max="15828" width="11.6640625" bestFit="1" customWidth="1"/>
    <col min="15829" max="15829" width="3.6640625" customWidth="1"/>
    <col min="15831" max="15831" width="2.88671875" customWidth="1"/>
    <col min="16082" max="16082" width="13.44140625" bestFit="1" customWidth="1"/>
    <col min="16083" max="16083" width="3.44140625" customWidth="1"/>
    <col min="16084" max="16084" width="11.6640625" bestFit="1" customWidth="1"/>
    <col min="16085" max="16085" width="3.6640625" customWidth="1"/>
    <col min="16087" max="16087" width="2.88671875" customWidth="1"/>
  </cols>
  <sheetData>
    <row r="1" spans="1:12" ht="11.25" customHeight="1" x14ac:dyDescent="0.3">
      <c r="A1" s="324" t="s">
        <v>39</v>
      </c>
      <c r="B1" s="325"/>
      <c r="C1" s="325"/>
      <c r="D1" s="325"/>
      <c r="E1" s="325"/>
      <c r="F1" s="325"/>
      <c r="G1" s="325"/>
      <c r="H1" s="325"/>
      <c r="I1" s="325"/>
      <c r="J1" s="325"/>
      <c r="K1" s="325"/>
      <c r="L1" s="325"/>
    </row>
    <row r="2" spans="1:12" ht="12.45" customHeight="1" x14ac:dyDescent="0.3">
      <c r="A2" s="324" t="s">
        <v>40</v>
      </c>
      <c r="B2" s="325"/>
      <c r="C2" s="325"/>
      <c r="D2" s="325"/>
      <c r="E2" s="325"/>
      <c r="F2" s="325"/>
      <c r="G2" s="325"/>
      <c r="H2" s="325"/>
      <c r="I2" s="325"/>
      <c r="J2" s="325"/>
      <c r="K2" s="325"/>
      <c r="L2" s="325"/>
    </row>
    <row r="3" spans="1:12" ht="11.25" customHeight="1" x14ac:dyDescent="0.3">
      <c r="A3" s="321"/>
      <c r="B3" s="321"/>
      <c r="C3" s="321"/>
      <c r="D3" s="321"/>
      <c r="E3" s="321"/>
      <c r="F3" s="321"/>
      <c r="G3" s="321"/>
      <c r="H3" s="321"/>
      <c r="I3" s="321"/>
      <c r="J3" s="321"/>
      <c r="K3" s="321"/>
      <c r="L3" s="321"/>
    </row>
    <row r="4" spans="1:12" ht="11.25" customHeight="1" x14ac:dyDescent="0.3">
      <c r="A4" s="288"/>
      <c r="B4" s="289"/>
      <c r="C4" s="326" t="s">
        <v>41</v>
      </c>
      <c r="D4" s="327"/>
      <c r="E4" s="327"/>
      <c r="F4" s="289"/>
      <c r="G4" s="327"/>
      <c r="H4" s="327"/>
      <c r="I4" s="327"/>
      <c r="J4" s="327"/>
      <c r="K4" s="327"/>
      <c r="L4" s="289"/>
    </row>
    <row r="5" spans="1:12" ht="11.25" customHeight="1" x14ac:dyDescent="0.3">
      <c r="A5" s="188"/>
      <c r="B5" s="188"/>
      <c r="C5" s="320" t="s">
        <v>42</v>
      </c>
      <c r="D5" s="321"/>
      <c r="E5" s="321"/>
      <c r="F5" s="189"/>
      <c r="G5" s="322" t="s">
        <v>43</v>
      </c>
      <c r="H5" s="323"/>
      <c r="I5" s="323"/>
      <c r="J5" s="323"/>
      <c r="K5" s="323"/>
      <c r="L5" s="287"/>
    </row>
    <row r="6" spans="1:12" ht="11.25" customHeight="1" x14ac:dyDescent="0.3">
      <c r="A6" s="188"/>
      <c r="B6" s="188"/>
      <c r="C6" s="190" t="s">
        <v>44</v>
      </c>
      <c r="D6" s="185"/>
      <c r="E6" s="190" t="s">
        <v>45</v>
      </c>
      <c r="F6" s="184"/>
      <c r="G6" s="318" t="s">
        <v>46</v>
      </c>
      <c r="H6" s="319"/>
      <c r="I6" s="319"/>
      <c r="J6" s="319"/>
      <c r="K6" s="319"/>
      <c r="L6" s="287"/>
    </row>
    <row r="7" spans="1:12" ht="11.25" customHeight="1" x14ac:dyDescent="0.3">
      <c r="A7" s="286" t="s">
        <v>57</v>
      </c>
      <c r="B7" s="191"/>
      <c r="C7" s="192" t="s">
        <v>47</v>
      </c>
      <c r="D7" s="132"/>
      <c r="E7" s="286" t="s">
        <v>48</v>
      </c>
      <c r="F7" s="193"/>
      <c r="G7" s="195" t="s">
        <v>49</v>
      </c>
      <c r="H7" s="194"/>
      <c r="I7" s="195" t="s">
        <v>50</v>
      </c>
      <c r="J7" s="194"/>
      <c r="K7" s="196">
        <v>2018</v>
      </c>
      <c r="L7" s="196"/>
    </row>
    <row r="8" spans="1:12" ht="11.25" customHeight="1" x14ac:dyDescent="0.3">
      <c r="A8" s="172" t="s">
        <v>51</v>
      </c>
      <c r="B8" s="197"/>
      <c r="C8" s="72">
        <v>77416</v>
      </c>
      <c r="D8" s="72"/>
      <c r="E8" s="72">
        <v>2128</v>
      </c>
      <c r="F8" s="72"/>
      <c r="G8" s="198">
        <v>2.2000000000000002</v>
      </c>
      <c r="H8" s="198"/>
      <c r="I8" s="198">
        <v>2.6</v>
      </c>
      <c r="J8" s="198"/>
      <c r="K8" s="198">
        <v>1.2</v>
      </c>
      <c r="L8" s="186"/>
    </row>
    <row r="9" spans="1:12" ht="11.25" customHeight="1" x14ac:dyDescent="0.3">
      <c r="A9" s="172" t="s">
        <v>7</v>
      </c>
      <c r="B9" s="72"/>
      <c r="C9" s="72">
        <v>1298174</v>
      </c>
      <c r="D9" s="185"/>
      <c r="E9" s="72">
        <v>51571</v>
      </c>
      <c r="F9" s="185"/>
      <c r="G9" s="198">
        <v>2.8</v>
      </c>
      <c r="H9" s="198"/>
      <c r="I9" s="198">
        <v>2.4</v>
      </c>
      <c r="J9" s="198"/>
      <c r="K9" s="198">
        <v>2.8</v>
      </c>
      <c r="L9" s="186"/>
    </row>
    <row r="10" spans="1:12" ht="11.25" customHeight="1" x14ac:dyDescent="0.3">
      <c r="A10" s="172" t="s">
        <v>8</v>
      </c>
      <c r="B10" s="72"/>
      <c r="C10" s="72">
        <v>785956</v>
      </c>
      <c r="D10" s="185"/>
      <c r="E10" s="72">
        <v>4767</v>
      </c>
      <c r="F10" s="185"/>
      <c r="G10" s="198">
        <v>7.1</v>
      </c>
      <c r="H10" s="198"/>
      <c r="I10" s="198">
        <v>7.3</v>
      </c>
      <c r="J10" s="198"/>
      <c r="K10" s="198">
        <v>7.9</v>
      </c>
      <c r="L10" s="186"/>
    </row>
    <row r="11" spans="1:12" ht="11.25" customHeight="1" x14ac:dyDescent="0.3">
      <c r="A11" s="172" t="s">
        <v>9</v>
      </c>
      <c r="B11" s="72"/>
      <c r="C11" s="72">
        <v>8434</v>
      </c>
      <c r="D11" s="185"/>
      <c r="E11" s="72">
        <v>11467</v>
      </c>
      <c r="F11" s="185"/>
      <c r="G11" s="198">
        <v>7.4</v>
      </c>
      <c r="H11" s="198"/>
      <c r="I11" s="198">
        <v>6.3</v>
      </c>
      <c r="J11" s="198"/>
      <c r="K11" s="198">
        <v>3.8</v>
      </c>
      <c r="L11" s="186"/>
    </row>
    <row r="12" spans="1:12" ht="11.25" customHeight="1" x14ac:dyDescent="0.3">
      <c r="A12" s="172" t="s">
        <v>10</v>
      </c>
      <c r="B12" s="72"/>
      <c r="C12" s="72">
        <v>26526</v>
      </c>
      <c r="D12" s="185"/>
      <c r="E12" s="72">
        <v>59960</v>
      </c>
      <c r="F12" s="187"/>
      <c r="G12" s="198">
        <v>-2.5</v>
      </c>
      <c r="H12" s="198"/>
      <c r="I12" s="198">
        <v>1.3</v>
      </c>
      <c r="J12" s="198"/>
      <c r="K12" s="198">
        <v>0.1</v>
      </c>
      <c r="L12" s="186"/>
    </row>
    <row r="13" spans="1:12" ht="11.25" customHeight="1" x14ac:dyDescent="0.3">
      <c r="A13" s="172" t="s">
        <v>11</v>
      </c>
      <c r="B13" s="197"/>
      <c r="C13" s="72">
        <v>245723</v>
      </c>
      <c r="D13" s="185"/>
      <c r="E13" s="72">
        <v>4685</v>
      </c>
      <c r="F13" s="185"/>
      <c r="G13" s="198">
        <v>6.4</v>
      </c>
      <c r="H13" s="198"/>
      <c r="I13" s="198">
        <v>5.8</v>
      </c>
      <c r="J13" s="198"/>
      <c r="K13" s="198">
        <v>6.4</v>
      </c>
      <c r="L13" s="186"/>
    </row>
    <row r="14" spans="1:12" ht="11.25" customHeight="1" x14ac:dyDescent="0.3">
      <c r="A14" s="172" t="s">
        <v>12</v>
      </c>
      <c r="B14" s="197"/>
      <c r="C14" s="72">
        <v>69193</v>
      </c>
      <c r="D14" s="185"/>
      <c r="E14" s="72">
        <v>4258</v>
      </c>
      <c r="F14" s="185"/>
      <c r="G14" s="198">
        <v>6.9</v>
      </c>
      <c r="H14" s="198"/>
      <c r="I14" s="198">
        <v>7</v>
      </c>
      <c r="J14" s="198"/>
      <c r="K14" s="198">
        <v>7.5</v>
      </c>
      <c r="L14" s="186"/>
    </row>
    <row r="15" spans="1:12" ht="11.25" customHeight="1" x14ac:dyDescent="0.3">
      <c r="A15" s="172" t="s">
        <v>13</v>
      </c>
      <c r="B15" s="197"/>
      <c r="C15" s="72">
        <v>21659302</v>
      </c>
      <c r="D15" s="185"/>
      <c r="E15" s="72">
        <v>15522</v>
      </c>
      <c r="F15" s="185"/>
      <c r="G15" s="198">
        <v>6.8</v>
      </c>
      <c r="H15" s="198"/>
      <c r="I15" s="198">
        <v>6.9</v>
      </c>
      <c r="J15" s="198"/>
      <c r="K15" s="198">
        <v>6.8</v>
      </c>
      <c r="L15" s="186"/>
    </row>
    <row r="16" spans="1:12" ht="11.25" customHeight="1" x14ac:dyDescent="0.3">
      <c r="A16" s="172" t="s">
        <v>14</v>
      </c>
      <c r="B16" s="197"/>
      <c r="C16" s="72">
        <v>12492</v>
      </c>
      <c r="D16" s="185"/>
      <c r="E16" s="72">
        <v>14039</v>
      </c>
      <c r="F16" s="185"/>
      <c r="G16" s="198">
        <v>2.5</v>
      </c>
      <c r="H16" s="198"/>
      <c r="I16" s="198">
        <v>5.4</v>
      </c>
      <c r="J16" s="198"/>
      <c r="K16" s="198">
        <v>3.5</v>
      </c>
      <c r="L16" s="186"/>
    </row>
    <row r="17" spans="1:12" ht="11.25" customHeight="1" x14ac:dyDescent="0.3">
      <c r="A17" s="172" t="s">
        <v>15</v>
      </c>
      <c r="B17" s="197"/>
      <c r="C17" s="72">
        <v>8998685</v>
      </c>
      <c r="D17" s="185"/>
      <c r="E17" s="72">
        <v>6653</v>
      </c>
      <c r="F17" s="185"/>
      <c r="G17" s="198">
        <v>8.3000000000000007</v>
      </c>
      <c r="H17" s="198"/>
      <c r="I17" s="198">
        <v>7</v>
      </c>
      <c r="J17" s="198"/>
      <c r="K17" s="198">
        <v>6.1</v>
      </c>
      <c r="L17" s="186"/>
    </row>
    <row r="18" spans="1:12" ht="11.25" customHeight="1" x14ac:dyDescent="0.3">
      <c r="A18" s="172" t="s">
        <v>16</v>
      </c>
      <c r="B18" s="197"/>
      <c r="C18" s="72">
        <v>3116823</v>
      </c>
      <c r="D18" s="185"/>
      <c r="E18" s="72">
        <v>11799</v>
      </c>
      <c r="F18" s="185"/>
      <c r="G18" s="198">
        <v>5</v>
      </c>
      <c r="H18" s="198"/>
      <c r="I18" s="198">
        <v>5.0999999999999996</v>
      </c>
      <c r="J18" s="198"/>
      <c r="K18" s="198">
        <v>5.2</v>
      </c>
      <c r="L18" s="186"/>
    </row>
    <row r="19" spans="1:12" ht="11.25" customHeight="1" x14ac:dyDescent="0.3">
      <c r="A19" s="172" t="s">
        <v>17</v>
      </c>
      <c r="B19" s="197"/>
      <c r="C19" s="72">
        <v>5319348</v>
      </c>
      <c r="D19" s="185"/>
      <c r="E19" s="72">
        <v>42052</v>
      </c>
      <c r="F19" s="185"/>
      <c r="G19" s="198">
        <v>0.5</v>
      </c>
      <c r="H19" s="198"/>
      <c r="I19" s="198">
        <v>2.2000000000000002</v>
      </c>
      <c r="J19" s="198"/>
      <c r="K19" s="198">
        <v>0.3</v>
      </c>
      <c r="L19" s="186"/>
    </row>
    <row r="20" spans="1:12" ht="12.45" customHeight="1" x14ac:dyDescent="0.3">
      <c r="A20" s="172" t="s">
        <v>52</v>
      </c>
      <c r="B20" s="197"/>
      <c r="C20" s="187">
        <v>17487</v>
      </c>
      <c r="D20" s="199"/>
      <c r="E20" s="185">
        <v>688</v>
      </c>
      <c r="F20" s="200"/>
      <c r="G20" s="201">
        <v>3.9</v>
      </c>
      <c r="H20" s="202"/>
      <c r="I20" s="201">
        <v>-3.5</v>
      </c>
      <c r="J20" s="202"/>
      <c r="K20" s="201">
        <v>-4.0999999999999996</v>
      </c>
      <c r="L20" s="200"/>
    </row>
    <row r="21" spans="1:12" ht="11.25" customHeight="1" x14ac:dyDescent="0.3">
      <c r="A21" s="172" t="s">
        <v>19</v>
      </c>
      <c r="B21" s="197"/>
      <c r="C21" s="72">
        <v>2219152</v>
      </c>
      <c r="D21" s="185"/>
      <c r="E21" s="72">
        <v>43001</v>
      </c>
      <c r="F21" s="187"/>
      <c r="G21" s="198">
        <v>2.9</v>
      </c>
      <c r="H21" s="198"/>
      <c r="I21" s="198">
        <v>3.2</v>
      </c>
      <c r="J21" s="198"/>
      <c r="K21" s="198">
        <v>2.9</v>
      </c>
      <c r="L21" s="186"/>
    </row>
    <row r="22" spans="1:12" ht="11.25" customHeight="1" x14ac:dyDescent="0.3">
      <c r="A22" s="172" t="s">
        <v>20</v>
      </c>
      <c r="B22" s="188"/>
      <c r="C22" s="72">
        <v>54915</v>
      </c>
      <c r="D22" s="185"/>
      <c r="E22" s="72">
        <v>7777</v>
      </c>
      <c r="F22" s="187"/>
      <c r="G22" s="198">
        <v>7</v>
      </c>
      <c r="H22" s="198"/>
      <c r="I22" s="198">
        <v>6.8</v>
      </c>
      <c r="J22" s="198"/>
      <c r="K22" s="198">
        <v>6.3</v>
      </c>
      <c r="L22" s="186"/>
    </row>
    <row r="23" spans="1:12" ht="11.25" customHeight="1" x14ac:dyDescent="0.3">
      <c r="A23" s="172" t="s">
        <v>21</v>
      </c>
      <c r="B23" s="188"/>
      <c r="C23" s="72">
        <v>889716</v>
      </c>
      <c r="D23" s="185"/>
      <c r="E23" s="72">
        <v>27475</v>
      </c>
      <c r="F23" s="187"/>
      <c r="G23" s="198">
        <v>4.5</v>
      </c>
      <c r="H23" s="198"/>
      <c r="I23" s="198">
        <v>5.8</v>
      </c>
      <c r="J23" s="198"/>
      <c r="K23" s="198">
        <v>4.8</v>
      </c>
      <c r="L23" s="186"/>
    </row>
    <row r="24" spans="1:12" ht="11.25" customHeight="1" x14ac:dyDescent="0.3">
      <c r="A24" s="172" t="s">
        <v>22</v>
      </c>
      <c r="B24" s="203"/>
      <c r="C24" s="72">
        <v>38682</v>
      </c>
      <c r="D24" s="204"/>
      <c r="E24" s="72">
        <v>11944</v>
      </c>
      <c r="F24" s="205"/>
      <c r="G24" s="198">
        <v>1.2</v>
      </c>
      <c r="H24" s="198"/>
      <c r="I24" s="198">
        <v>5.3</v>
      </c>
      <c r="J24" s="198"/>
      <c r="K24" s="198">
        <v>7.2</v>
      </c>
      <c r="L24" s="186"/>
    </row>
    <row r="25" spans="1:12" ht="11.25" customHeight="1" x14ac:dyDescent="0.3">
      <c r="A25" s="172" t="s">
        <v>23</v>
      </c>
      <c r="B25" s="206"/>
      <c r="C25" s="72">
        <v>93518</v>
      </c>
      <c r="D25" s="204"/>
      <c r="E25" s="72">
        <v>3329</v>
      </c>
      <c r="F25" s="205"/>
      <c r="G25" s="198">
        <v>0.6</v>
      </c>
      <c r="H25" s="198"/>
      <c r="I25" s="198">
        <v>8.1999999999999993</v>
      </c>
      <c r="J25" s="198"/>
      <c r="K25" s="198">
        <v>6.7</v>
      </c>
      <c r="L25" s="186"/>
    </row>
    <row r="26" spans="1:12" ht="12.45" customHeight="1" x14ac:dyDescent="0.3">
      <c r="A26" s="172" t="s">
        <v>53</v>
      </c>
      <c r="B26" s="207"/>
      <c r="C26" s="204">
        <v>10174</v>
      </c>
      <c r="D26" s="199"/>
      <c r="E26" s="204">
        <v>36335</v>
      </c>
      <c r="F26" s="200"/>
      <c r="G26" s="201">
        <v>2.1</v>
      </c>
      <c r="H26" s="202"/>
      <c r="I26" s="201">
        <v>1.6</v>
      </c>
      <c r="J26" s="202"/>
      <c r="K26" s="201">
        <v>1.6</v>
      </c>
      <c r="L26" s="200"/>
    </row>
    <row r="27" spans="1:12" ht="11.25" customHeight="1" x14ac:dyDescent="0.3">
      <c r="A27" s="172" t="s">
        <v>25</v>
      </c>
      <c r="B27" s="208"/>
      <c r="C27" s="72">
        <v>207377</v>
      </c>
      <c r="D27" s="204"/>
      <c r="E27" s="72">
        <v>42814</v>
      </c>
      <c r="F27" s="205"/>
      <c r="G27" s="198">
        <v>4.2</v>
      </c>
      <c r="H27" s="198"/>
      <c r="I27" s="198">
        <v>3.8</v>
      </c>
      <c r="J27" s="198"/>
      <c r="K27" s="198">
        <v>3.2</v>
      </c>
      <c r="L27" s="186"/>
    </row>
    <row r="28" spans="1:12" ht="11.25" customHeight="1" x14ac:dyDescent="0.3">
      <c r="A28" s="172" t="s">
        <v>26</v>
      </c>
      <c r="B28" s="197"/>
      <c r="C28" s="72">
        <v>1027059</v>
      </c>
      <c r="D28" s="204"/>
      <c r="E28" s="72">
        <v>5111</v>
      </c>
      <c r="F28" s="205"/>
      <c r="G28" s="198">
        <v>4.5999999999999996</v>
      </c>
      <c r="H28" s="198"/>
      <c r="I28" s="198">
        <v>5.2</v>
      </c>
      <c r="J28" s="198"/>
      <c r="K28" s="198">
        <v>5.5</v>
      </c>
      <c r="L28" s="186"/>
    </row>
    <row r="29" spans="1:12" ht="11.25" customHeight="1" x14ac:dyDescent="0.3">
      <c r="A29" s="172" t="s">
        <v>27</v>
      </c>
      <c r="B29" s="197"/>
      <c r="C29" s="72">
        <v>32359</v>
      </c>
      <c r="D29" s="204"/>
      <c r="E29" s="72">
        <v>3841</v>
      </c>
      <c r="F29" s="205"/>
      <c r="G29" s="198">
        <v>4.0999999999999996</v>
      </c>
      <c r="H29" s="198"/>
      <c r="I29" s="198">
        <v>3.5</v>
      </c>
      <c r="J29" s="198"/>
      <c r="K29" s="198">
        <v>-0.9</v>
      </c>
      <c r="L29" s="186"/>
    </row>
    <row r="30" spans="1:12" ht="11.25" customHeight="1" x14ac:dyDescent="0.3">
      <c r="A30" s="172" t="s">
        <v>28</v>
      </c>
      <c r="B30" s="197"/>
      <c r="C30" s="72">
        <v>930065</v>
      </c>
      <c r="D30" s="204"/>
      <c r="E30" s="72">
        <v>8794</v>
      </c>
      <c r="F30" s="205"/>
      <c r="G30" s="198">
        <v>7.1</v>
      </c>
      <c r="H30" s="198"/>
      <c r="I30" s="198">
        <v>6.9</v>
      </c>
      <c r="J30" s="198"/>
      <c r="K30" s="198">
        <v>6.3</v>
      </c>
      <c r="L30" s="186"/>
    </row>
    <row r="31" spans="1:12" ht="11.25" customHeight="1" x14ac:dyDescent="0.3">
      <c r="A31" s="172" t="s">
        <v>29</v>
      </c>
      <c r="B31" s="197"/>
      <c r="C31" s="72">
        <v>564385</v>
      </c>
      <c r="D31" s="209"/>
      <c r="E31" s="72">
        <v>100092</v>
      </c>
      <c r="F31" s="210"/>
      <c r="G31" s="198">
        <v>3.2</v>
      </c>
      <c r="H31" s="198"/>
      <c r="I31" s="198">
        <v>4.3</v>
      </c>
      <c r="J31" s="198"/>
      <c r="K31" s="198">
        <v>3.4</v>
      </c>
      <c r="L31" s="186"/>
    </row>
    <row r="32" spans="1:12" ht="11.25" customHeight="1" x14ac:dyDescent="0.3">
      <c r="A32" s="172" t="s">
        <v>30</v>
      </c>
      <c r="B32" s="197"/>
      <c r="C32" s="72">
        <v>1612</v>
      </c>
      <c r="D32" s="209"/>
      <c r="E32" s="72">
        <v>2570</v>
      </c>
      <c r="F32" s="210"/>
      <c r="G32" s="198">
        <v>5.9</v>
      </c>
      <c r="H32" s="198"/>
      <c r="I32" s="198">
        <v>5.3</v>
      </c>
      <c r="J32" s="198"/>
      <c r="K32" s="198">
        <v>3.9</v>
      </c>
      <c r="L32" s="186"/>
    </row>
    <row r="33" spans="1:12" ht="11.25" customHeight="1" x14ac:dyDescent="0.3">
      <c r="A33" s="172" t="s">
        <v>31</v>
      </c>
      <c r="B33" s="197"/>
      <c r="C33" s="72">
        <v>285469</v>
      </c>
      <c r="D33" s="209"/>
      <c r="E33" s="72">
        <v>13173</v>
      </c>
      <c r="F33" s="210"/>
      <c r="G33" s="198">
        <v>4.5</v>
      </c>
      <c r="H33" s="198"/>
      <c r="I33" s="198">
        <v>3.6</v>
      </c>
      <c r="J33" s="198"/>
      <c r="K33" s="198">
        <v>3.3</v>
      </c>
      <c r="L33" s="186"/>
    </row>
    <row r="34" spans="1:12" ht="11.25" customHeight="1" x14ac:dyDescent="0.3">
      <c r="A34" s="172" t="s">
        <v>32</v>
      </c>
      <c r="B34" s="197"/>
      <c r="C34" s="72">
        <v>1202811</v>
      </c>
      <c r="D34" s="209"/>
      <c r="E34" s="72">
        <v>50990</v>
      </c>
      <c r="F34" s="210"/>
      <c r="G34" s="198">
        <v>2.2000000000000002</v>
      </c>
      <c r="H34" s="198"/>
      <c r="I34" s="198">
        <v>3.3</v>
      </c>
      <c r="J34" s="198"/>
      <c r="K34" s="198">
        <v>2.7</v>
      </c>
      <c r="L34" s="186"/>
    </row>
    <row r="35" spans="1:12" ht="11.25" customHeight="1" x14ac:dyDescent="0.3">
      <c r="A35" s="172" t="s">
        <v>33</v>
      </c>
      <c r="B35" s="197"/>
      <c r="C35" s="72">
        <v>1285869</v>
      </c>
      <c r="D35" s="209"/>
      <c r="E35" s="72">
        <v>18521</v>
      </c>
      <c r="F35" s="210"/>
      <c r="G35" s="198">
        <v>3.4</v>
      </c>
      <c r="H35" s="198"/>
      <c r="I35" s="198">
        <v>4.0999999999999996</v>
      </c>
      <c r="J35" s="198"/>
      <c r="K35" s="198">
        <v>4.2</v>
      </c>
      <c r="L35" s="186"/>
    </row>
    <row r="36" spans="1:12" s="1" customFormat="1" ht="11.25" customHeight="1" x14ac:dyDescent="0.3">
      <c r="A36" s="172" t="s">
        <v>34</v>
      </c>
      <c r="B36" s="197"/>
      <c r="C36" s="72">
        <v>3999</v>
      </c>
      <c r="D36" s="209"/>
      <c r="E36" s="72">
        <v>3154</v>
      </c>
      <c r="F36" s="210"/>
      <c r="G36" s="198">
        <v>3.6</v>
      </c>
      <c r="H36" s="198"/>
      <c r="I36" s="198">
        <v>-3.8</v>
      </c>
      <c r="J36" s="198"/>
      <c r="K36" s="198">
        <v>-0.8</v>
      </c>
      <c r="L36" s="186"/>
    </row>
    <row r="37" spans="1:12" s="1" customFormat="1" ht="11.25" customHeight="1" x14ac:dyDescent="0.3">
      <c r="A37" s="211" t="s">
        <v>35</v>
      </c>
      <c r="B37" s="197"/>
      <c r="C37" s="72">
        <v>933163</v>
      </c>
      <c r="D37" s="204"/>
      <c r="E37" s="72">
        <v>9767</v>
      </c>
      <c r="F37" s="205"/>
      <c r="G37" s="198">
        <v>6.7</v>
      </c>
      <c r="H37" s="198"/>
      <c r="I37" s="198">
        <v>6.9</v>
      </c>
      <c r="J37" s="198"/>
      <c r="K37" s="198">
        <v>7.1</v>
      </c>
      <c r="L37" s="212"/>
    </row>
    <row r="38" spans="1:12" s="1" customFormat="1" ht="12" customHeight="1" x14ac:dyDescent="0.3">
      <c r="A38" s="213" t="s">
        <v>36</v>
      </c>
      <c r="B38" s="188"/>
      <c r="C38" s="214">
        <v>51415884</v>
      </c>
      <c r="D38" s="170"/>
      <c r="E38" s="214">
        <v>12442</v>
      </c>
      <c r="F38" s="215">
        <v>4</v>
      </c>
      <c r="G38" s="216">
        <v>6.6</v>
      </c>
      <c r="H38" s="217">
        <v>5</v>
      </c>
      <c r="I38" s="216">
        <v>6.3</v>
      </c>
      <c r="J38" s="217">
        <v>5</v>
      </c>
      <c r="K38" s="216">
        <v>5.9</v>
      </c>
      <c r="L38" s="217">
        <v>5</v>
      </c>
    </row>
    <row r="39" spans="1:12" s="1" customFormat="1" ht="12.45" customHeight="1" x14ac:dyDescent="0.3">
      <c r="A39" s="218" t="s">
        <v>168</v>
      </c>
      <c r="B39" s="191"/>
      <c r="C39" s="133">
        <v>128711608</v>
      </c>
      <c r="D39" s="219"/>
      <c r="E39" s="220">
        <v>16954</v>
      </c>
      <c r="F39" s="221">
        <v>4</v>
      </c>
      <c r="G39" s="60">
        <v>3.3</v>
      </c>
      <c r="H39" s="219"/>
      <c r="I39" s="222">
        <v>3.8</v>
      </c>
      <c r="J39" s="219"/>
      <c r="K39" s="222">
        <v>3.5</v>
      </c>
      <c r="L39" s="219"/>
    </row>
    <row r="40" spans="1:12" s="1" customFormat="1" ht="11.25" customHeight="1" x14ac:dyDescent="0.3">
      <c r="A40" s="311" t="s">
        <v>54</v>
      </c>
      <c r="B40" s="312"/>
      <c r="C40" s="312"/>
      <c r="D40" s="312"/>
      <c r="E40" s="312"/>
      <c r="F40" s="312"/>
      <c r="G40" s="312"/>
      <c r="H40" s="312"/>
      <c r="I40" s="312"/>
      <c r="J40" s="312"/>
      <c r="K40" s="312"/>
      <c r="L40" s="312"/>
    </row>
    <row r="41" spans="1:12" s="1" customFormat="1" ht="22.95" customHeight="1" x14ac:dyDescent="0.3">
      <c r="A41" s="313" t="s">
        <v>200</v>
      </c>
      <c r="B41" s="314"/>
      <c r="C41" s="314"/>
      <c r="D41" s="314"/>
      <c r="E41" s="314"/>
      <c r="F41" s="314"/>
      <c r="G41" s="314"/>
      <c r="H41" s="314"/>
      <c r="I41" s="314"/>
      <c r="J41" s="314"/>
      <c r="K41" s="314"/>
      <c r="L41" s="314"/>
    </row>
    <row r="42" spans="1:12" s="1" customFormat="1" ht="11.25" customHeight="1" x14ac:dyDescent="0.3">
      <c r="A42" s="315" t="s">
        <v>169</v>
      </c>
      <c r="B42" s="316"/>
      <c r="C42" s="316"/>
      <c r="D42" s="316"/>
      <c r="E42" s="316"/>
      <c r="F42" s="316"/>
      <c r="G42" s="316"/>
      <c r="H42" s="316"/>
      <c r="I42" s="316"/>
      <c r="J42" s="316"/>
      <c r="K42" s="316"/>
      <c r="L42" s="316"/>
    </row>
    <row r="43" spans="1:12" s="78" customFormat="1" ht="11.25" customHeight="1" x14ac:dyDescent="0.3">
      <c r="A43" s="317" t="s">
        <v>55</v>
      </c>
      <c r="B43" s="317"/>
      <c r="C43" s="317"/>
      <c r="D43" s="317"/>
      <c r="E43" s="317"/>
      <c r="F43" s="317"/>
      <c r="G43" s="317"/>
      <c r="H43" s="317"/>
      <c r="I43" s="317"/>
      <c r="J43" s="317"/>
      <c r="K43" s="317"/>
      <c r="L43" s="317"/>
    </row>
    <row r="44" spans="1:12" s="78" customFormat="1" ht="11.25" customHeight="1" x14ac:dyDescent="0.3">
      <c r="A44" s="317" t="s">
        <v>56</v>
      </c>
      <c r="B44" s="317"/>
      <c r="C44" s="317"/>
      <c r="D44" s="317"/>
      <c r="E44" s="317"/>
      <c r="F44" s="317"/>
      <c r="G44" s="317"/>
      <c r="H44" s="317"/>
      <c r="I44" s="317"/>
      <c r="J44" s="317"/>
      <c r="K44" s="317"/>
      <c r="L44" s="317"/>
    </row>
    <row r="45" spans="1:12" s="5" customFormat="1" ht="22.95" customHeight="1" x14ac:dyDescent="0.25">
      <c r="A45" s="309" t="s">
        <v>58</v>
      </c>
      <c r="B45" s="310"/>
      <c r="C45" s="310"/>
      <c r="D45" s="310"/>
      <c r="E45" s="310"/>
      <c r="F45" s="310"/>
      <c r="G45" s="310"/>
      <c r="H45" s="310"/>
      <c r="I45" s="310"/>
      <c r="J45" s="310"/>
      <c r="K45" s="310"/>
      <c r="L45" s="310"/>
    </row>
    <row r="46" spans="1:12" ht="14.4" customHeight="1" x14ac:dyDescent="0.3">
      <c r="I46" s="271"/>
    </row>
  </sheetData>
  <mergeCells count="14">
    <mergeCell ref="G6:K6"/>
    <mergeCell ref="C5:E5"/>
    <mergeCell ref="G5:K5"/>
    <mergeCell ref="A1:L1"/>
    <mergeCell ref="A2:L2"/>
    <mergeCell ref="A3:L3"/>
    <mergeCell ref="C4:E4"/>
    <mergeCell ref="G4:K4"/>
    <mergeCell ref="A45:L45"/>
    <mergeCell ref="A40:L40"/>
    <mergeCell ref="A41:L41"/>
    <mergeCell ref="A42:L42"/>
    <mergeCell ref="A44:L44"/>
    <mergeCell ref="A43:L43"/>
  </mergeCells>
  <pageMargins left="0.5" right="0.5" top="0.5" bottom="0.75"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E1117-8FB5-4AC7-9163-D58C86AF9C96}">
  <dimension ref="A1:V292"/>
  <sheetViews>
    <sheetView zoomScaleNormal="100" zoomScaleSheetLayoutView="100" workbookViewId="0">
      <selection sqref="A1:T1"/>
    </sheetView>
  </sheetViews>
  <sheetFormatPr defaultColWidth="8.6640625" defaultRowHeight="11.25" customHeight="1" x14ac:dyDescent="0.3"/>
  <cols>
    <col min="1" max="1" width="21.88671875" style="8" customWidth="1"/>
    <col min="2" max="2" width="1.6640625" style="8" customWidth="1"/>
    <col min="3" max="3" width="9.33203125" style="8" customWidth="1"/>
    <col min="4" max="4" width="1.6640625" style="8" customWidth="1"/>
    <col min="5" max="5" width="8.6640625" style="8" customWidth="1"/>
    <col min="6" max="6" width="2.33203125" style="8" customWidth="1"/>
    <col min="7" max="7" width="8.6640625" style="8" customWidth="1"/>
    <col min="8" max="8" width="1.109375" style="8" customWidth="1"/>
    <col min="9" max="9" width="8.6640625" style="8" customWidth="1"/>
    <col min="10" max="10" width="1.109375" style="8" customWidth="1"/>
    <col min="11" max="11" width="11.33203125" style="8" customWidth="1"/>
    <col min="12" max="12" width="1.33203125" style="8" customWidth="1"/>
    <col min="13" max="13" width="8.6640625" style="8" customWidth="1"/>
    <col min="14" max="14" width="1.44140625" style="8" customWidth="1"/>
    <col min="15" max="15" width="8.6640625" style="8" customWidth="1"/>
    <col min="16" max="16" width="2.33203125" style="59" customWidth="1"/>
    <col min="17" max="17" width="8.6640625" style="8" customWidth="1"/>
    <col min="18" max="18" width="1.44140625" style="8" customWidth="1"/>
    <col min="19" max="19" width="10.33203125" style="8" customWidth="1"/>
    <col min="20" max="20" width="1.109375" style="8" customWidth="1"/>
    <col min="21" max="16384" width="8.6640625" style="8"/>
  </cols>
  <sheetData>
    <row r="1" spans="1:22" ht="11.25" customHeight="1" x14ac:dyDescent="0.3">
      <c r="A1" s="339" t="s">
        <v>62</v>
      </c>
      <c r="B1" s="339"/>
      <c r="C1" s="339"/>
      <c r="D1" s="339"/>
      <c r="E1" s="339"/>
      <c r="F1" s="339"/>
      <c r="G1" s="339"/>
      <c r="H1" s="339"/>
      <c r="I1" s="339"/>
      <c r="J1" s="339"/>
      <c r="K1" s="339"/>
      <c r="L1" s="339"/>
      <c r="M1" s="339"/>
      <c r="N1" s="339"/>
      <c r="O1" s="339"/>
      <c r="P1" s="339"/>
      <c r="Q1" s="339"/>
      <c r="R1" s="339"/>
      <c r="S1" s="339"/>
      <c r="T1" s="339"/>
    </row>
    <row r="2" spans="1:22" ht="11.25" customHeight="1" x14ac:dyDescent="0.3">
      <c r="A2" s="339" t="s">
        <v>157</v>
      </c>
      <c r="B2" s="339"/>
      <c r="C2" s="339"/>
      <c r="D2" s="339"/>
      <c r="E2" s="339"/>
      <c r="F2" s="339"/>
      <c r="G2" s="339"/>
      <c r="H2" s="339"/>
      <c r="I2" s="339"/>
      <c r="J2" s="339"/>
      <c r="K2" s="339"/>
      <c r="L2" s="339"/>
      <c r="M2" s="339"/>
      <c r="N2" s="339"/>
      <c r="O2" s="339"/>
      <c r="P2" s="339"/>
      <c r="Q2" s="339"/>
      <c r="R2" s="339"/>
      <c r="S2" s="339"/>
      <c r="T2" s="339"/>
    </row>
    <row r="3" spans="1:22" ht="11.25" customHeight="1" x14ac:dyDescent="0.3">
      <c r="A3" s="335"/>
      <c r="B3" s="335"/>
      <c r="C3" s="335"/>
      <c r="D3" s="335"/>
      <c r="E3" s="335"/>
      <c r="F3" s="335"/>
      <c r="G3" s="335"/>
      <c r="H3" s="335"/>
      <c r="I3" s="335"/>
      <c r="J3" s="335"/>
      <c r="K3" s="335"/>
      <c r="L3" s="335"/>
      <c r="M3" s="335"/>
      <c r="N3" s="335"/>
      <c r="O3" s="335"/>
      <c r="P3" s="335"/>
      <c r="Q3" s="335"/>
      <c r="R3" s="335"/>
      <c r="S3" s="335"/>
      <c r="T3" s="335"/>
    </row>
    <row r="4" spans="1:22" ht="11.25" customHeight="1" x14ac:dyDescent="0.3">
      <c r="A4" s="335" t="s">
        <v>163</v>
      </c>
      <c r="B4" s="335"/>
      <c r="C4" s="335"/>
      <c r="D4" s="335"/>
      <c r="E4" s="335"/>
      <c r="F4" s="335"/>
      <c r="G4" s="335"/>
      <c r="H4" s="335"/>
      <c r="I4" s="335"/>
      <c r="J4" s="335"/>
      <c r="K4" s="335"/>
      <c r="L4" s="335"/>
      <c r="M4" s="335"/>
      <c r="N4" s="335"/>
      <c r="O4" s="335"/>
      <c r="P4" s="335"/>
      <c r="Q4" s="335"/>
      <c r="R4" s="335"/>
      <c r="S4" s="335"/>
      <c r="T4" s="335"/>
    </row>
    <row r="5" spans="1:22" ht="11.25" customHeight="1" x14ac:dyDescent="0.3">
      <c r="A5" s="330"/>
      <c r="B5" s="330"/>
      <c r="C5" s="330"/>
      <c r="D5" s="330"/>
      <c r="E5" s="330"/>
      <c r="F5" s="330"/>
      <c r="G5" s="330"/>
      <c r="H5" s="330"/>
      <c r="I5" s="330"/>
      <c r="J5" s="330"/>
      <c r="K5" s="330"/>
      <c r="L5" s="330"/>
      <c r="M5" s="330"/>
      <c r="N5" s="330"/>
      <c r="O5" s="330"/>
      <c r="P5" s="330"/>
      <c r="Q5" s="330"/>
      <c r="R5" s="330"/>
      <c r="S5" s="330"/>
      <c r="T5" s="330"/>
    </row>
    <row r="6" spans="1:22" ht="11.25" customHeight="1" x14ac:dyDescent="0.3">
      <c r="A6" s="9"/>
      <c r="B6" s="9"/>
      <c r="C6" s="328" t="s">
        <v>64</v>
      </c>
      <c r="D6" s="328"/>
      <c r="E6" s="328"/>
      <c r="F6" s="328"/>
      <c r="G6" s="328"/>
      <c r="H6" s="328"/>
      <c r="I6" s="328"/>
      <c r="J6" s="328"/>
      <c r="K6" s="328"/>
      <c r="L6" s="328"/>
      <c r="M6" s="328"/>
      <c r="N6" s="328"/>
      <c r="O6" s="328"/>
      <c r="P6" s="328"/>
      <c r="Q6" s="328"/>
      <c r="R6" s="328"/>
      <c r="S6" s="328"/>
      <c r="T6" s="328"/>
    </row>
    <row r="7" spans="1:22" ht="11.25" customHeight="1" x14ac:dyDescent="0.3">
      <c r="A7" s="10"/>
      <c r="B7" s="10"/>
      <c r="C7" s="10"/>
      <c r="D7" s="10"/>
      <c r="E7" s="10"/>
      <c r="F7" s="10"/>
      <c r="G7" s="10"/>
      <c r="H7" s="10"/>
      <c r="I7" s="11" t="s">
        <v>65</v>
      </c>
      <c r="J7" s="10"/>
      <c r="K7" s="11"/>
      <c r="L7" s="10"/>
      <c r="M7" s="10"/>
      <c r="N7" s="10"/>
      <c r="O7" s="266"/>
      <c r="P7" s="266"/>
      <c r="Q7" s="332" t="s">
        <v>70</v>
      </c>
      <c r="R7" s="332"/>
      <c r="S7" s="332"/>
      <c r="T7" s="10"/>
    </row>
    <row r="8" spans="1:22" ht="11.25" customHeight="1" x14ac:dyDescent="0.3">
      <c r="A8" s="10"/>
      <c r="B8" s="10"/>
      <c r="C8" s="329"/>
      <c r="D8" s="329"/>
      <c r="E8" s="329"/>
      <c r="F8" s="329"/>
      <c r="G8" s="329"/>
      <c r="H8" s="12"/>
      <c r="I8" s="11" t="s">
        <v>67</v>
      </c>
      <c r="J8" s="13"/>
      <c r="K8" s="14" t="s">
        <v>68</v>
      </c>
      <c r="L8" s="11"/>
      <c r="M8" s="330" t="s">
        <v>69</v>
      </c>
      <c r="N8" s="331"/>
      <c r="O8" s="331"/>
      <c r="P8" s="15"/>
      <c r="Q8" s="267"/>
      <c r="R8" s="272"/>
      <c r="S8" s="276"/>
      <c r="T8" s="272"/>
    </row>
    <row r="9" spans="1:22" ht="11.25" customHeight="1" x14ac:dyDescent="0.3">
      <c r="A9" s="10"/>
      <c r="B9" s="10"/>
      <c r="C9" s="334" t="s">
        <v>66</v>
      </c>
      <c r="D9" s="334"/>
      <c r="E9" s="334"/>
      <c r="F9" s="334"/>
      <c r="G9" s="334"/>
      <c r="H9" s="17"/>
      <c r="I9" s="11" t="s">
        <v>71</v>
      </c>
      <c r="J9" s="13"/>
      <c r="K9" s="14" t="s">
        <v>67</v>
      </c>
      <c r="L9" s="10"/>
      <c r="M9" s="11" t="s">
        <v>72</v>
      </c>
      <c r="N9" s="11"/>
      <c r="O9" s="11"/>
      <c r="P9" s="15"/>
      <c r="Q9" s="17" t="s">
        <v>72</v>
      </c>
      <c r="R9" s="11"/>
      <c r="S9" s="17" t="s">
        <v>182</v>
      </c>
      <c r="T9" s="16"/>
      <c r="V9" s="18"/>
    </row>
    <row r="10" spans="1:22" s="24" customFormat="1" ht="11.25" customHeight="1" x14ac:dyDescent="0.3">
      <c r="A10" s="19" t="s">
        <v>73</v>
      </c>
      <c r="B10" s="19"/>
      <c r="C10" s="20" t="s">
        <v>74</v>
      </c>
      <c r="D10" s="20"/>
      <c r="E10" s="20" t="s">
        <v>75</v>
      </c>
      <c r="F10" s="20"/>
      <c r="G10" s="278" t="s">
        <v>158</v>
      </c>
      <c r="H10" s="20"/>
      <c r="I10" s="19" t="s">
        <v>76</v>
      </c>
      <c r="J10" s="21"/>
      <c r="K10" s="280" t="s">
        <v>100</v>
      </c>
      <c r="L10" s="19"/>
      <c r="M10" s="19" t="s">
        <v>77</v>
      </c>
      <c r="N10" s="19"/>
      <c r="O10" s="19" t="s">
        <v>78</v>
      </c>
      <c r="P10" s="19"/>
      <c r="Q10" s="20" t="s">
        <v>79</v>
      </c>
      <c r="R10" s="19"/>
      <c r="S10" s="20" t="s">
        <v>80</v>
      </c>
      <c r="T10" s="23"/>
      <c r="V10" s="25"/>
    </row>
    <row r="11" spans="1:22" s="67" customFormat="1" ht="11.25" customHeight="1" x14ac:dyDescent="0.3">
      <c r="A11" s="79" t="s">
        <v>6</v>
      </c>
      <c r="C11" s="80" t="s">
        <v>81</v>
      </c>
      <c r="D11" s="81"/>
      <c r="E11" s="80" t="s">
        <v>81</v>
      </c>
      <c r="F11" s="82"/>
      <c r="G11" s="80" t="s">
        <v>81</v>
      </c>
      <c r="H11" s="83"/>
      <c r="I11" s="80" t="s">
        <v>81</v>
      </c>
      <c r="J11" s="84"/>
      <c r="K11" s="85">
        <v>5</v>
      </c>
      <c r="L11" s="86" t="s">
        <v>82</v>
      </c>
      <c r="M11" s="80" t="s">
        <v>81</v>
      </c>
      <c r="N11" s="87"/>
      <c r="O11" s="80" t="s">
        <v>81</v>
      </c>
      <c r="P11" s="83"/>
      <c r="Q11" s="88" t="s">
        <v>81</v>
      </c>
      <c r="R11" s="86"/>
      <c r="S11" s="89" t="s">
        <v>81</v>
      </c>
      <c r="T11" s="83"/>
      <c r="V11" s="63"/>
    </row>
    <row r="12" spans="1:22" s="67" customFormat="1" ht="11.25" customHeight="1" x14ac:dyDescent="0.3">
      <c r="A12" s="79" t="s">
        <v>7</v>
      </c>
      <c r="C12" s="90">
        <v>20062</v>
      </c>
      <c r="D12" s="81"/>
      <c r="E12" s="90">
        <v>95948</v>
      </c>
      <c r="F12" s="82"/>
      <c r="G12" s="91">
        <v>1574</v>
      </c>
      <c r="H12" s="86"/>
      <c r="I12" s="91">
        <v>2173</v>
      </c>
      <c r="J12" s="86"/>
      <c r="K12" s="80" t="s">
        <v>81</v>
      </c>
      <c r="L12" s="86"/>
      <c r="M12" s="91">
        <v>4878</v>
      </c>
      <c r="N12" s="92"/>
      <c r="O12" s="91">
        <v>3200</v>
      </c>
      <c r="P12" s="86"/>
      <c r="Q12" s="80">
        <v>890</v>
      </c>
      <c r="R12" s="83"/>
      <c r="S12" s="93">
        <v>385</v>
      </c>
      <c r="T12" s="83"/>
      <c r="V12" s="63"/>
    </row>
    <row r="13" spans="1:22" ht="11.25" customHeight="1" x14ac:dyDescent="0.3">
      <c r="A13" s="79" t="s">
        <v>8</v>
      </c>
      <c r="B13" s="67"/>
      <c r="C13" s="80" t="s">
        <v>81</v>
      </c>
      <c r="D13" s="81"/>
      <c r="E13" s="80" t="s">
        <v>81</v>
      </c>
      <c r="F13" s="82"/>
      <c r="G13" s="80" t="s">
        <v>81</v>
      </c>
      <c r="H13" s="83"/>
      <c r="I13" s="80" t="s">
        <v>81</v>
      </c>
      <c r="J13" s="84"/>
      <c r="K13" s="80" t="s">
        <v>81</v>
      </c>
      <c r="L13" s="83"/>
      <c r="M13" s="80" t="s">
        <v>81</v>
      </c>
      <c r="N13" s="87"/>
      <c r="O13" s="80" t="s">
        <v>81</v>
      </c>
      <c r="P13" s="83"/>
      <c r="Q13" s="80" t="s">
        <v>81</v>
      </c>
      <c r="R13" s="86"/>
      <c r="S13" s="80" t="s">
        <v>81</v>
      </c>
      <c r="T13" s="83"/>
      <c r="U13" s="67"/>
      <c r="V13" s="25"/>
    </row>
    <row r="14" spans="1:22" ht="11.25" customHeight="1" x14ac:dyDescent="0.3">
      <c r="A14" s="79" t="s">
        <v>9</v>
      </c>
      <c r="B14" s="67"/>
      <c r="C14" s="80" t="s">
        <v>81</v>
      </c>
      <c r="D14" s="81"/>
      <c r="E14" s="80" t="s">
        <v>81</v>
      </c>
      <c r="F14" s="82"/>
      <c r="G14" s="80" t="s">
        <v>81</v>
      </c>
      <c r="H14" s="83"/>
      <c r="I14" s="80" t="s">
        <v>81</v>
      </c>
      <c r="J14" s="84"/>
      <c r="K14" s="80" t="s">
        <v>81</v>
      </c>
      <c r="L14" s="83"/>
      <c r="M14" s="80" t="s">
        <v>81</v>
      </c>
      <c r="N14" s="87"/>
      <c r="O14" s="80" t="s">
        <v>81</v>
      </c>
      <c r="P14" s="83"/>
      <c r="Q14" s="80" t="s">
        <v>81</v>
      </c>
      <c r="R14" s="83"/>
      <c r="S14" s="85" t="s">
        <v>81</v>
      </c>
      <c r="T14" s="83"/>
      <c r="U14" s="67"/>
      <c r="V14" s="25"/>
    </row>
    <row r="15" spans="1:22" ht="11.25" customHeight="1" x14ac:dyDescent="0.3">
      <c r="A15" s="79" t="s">
        <v>83</v>
      </c>
      <c r="B15" s="67"/>
      <c r="C15" s="80" t="s">
        <v>81</v>
      </c>
      <c r="D15" s="81"/>
      <c r="E15" s="80" t="s">
        <v>81</v>
      </c>
      <c r="F15" s="82"/>
      <c r="G15" s="80" t="s">
        <v>81</v>
      </c>
      <c r="H15" s="83"/>
      <c r="I15" s="80" t="s">
        <v>81</v>
      </c>
      <c r="J15" s="84"/>
      <c r="K15" s="80" t="s">
        <v>81</v>
      </c>
      <c r="L15" s="83"/>
      <c r="M15" s="80" t="s">
        <v>81</v>
      </c>
      <c r="N15" s="87"/>
      <c r="O15" s="80" t="s">
        <v>81</v>
      </c>
      <c r="P15" s="83"/>
      <c r="Q15" s="80" t="s">
        <v>81</v>
      </c>
      <c r="R15" s="83"/>
      <c r="S15" s="80" t="s">
        <v>81</v>
      </c>
      <c r="T15" s="83"/>
      <c r="U15" s="67"/>
      <c r="V15" s="18"/>
    </row>
    <row r="16" spans="1:22" ht="11.25" customHeight="1" x14ac:dyDescent="0.3">
      <c r="A16" s="79" t="s">
        <v>11</v>
      </c>
      <c r="B16" s="67"/>
      <c r="C16" s="80" t="s">
        <v>81</v>
      </c>
      <c r="D16" s="81"/>
      <c r="E16" s="80" t="s">
        <v>81</v>
      </c>
      <c r="F16" s="82"/>
      <c r="G16" s="80" t="s">
        <v>81</v>
      </c>
      <c r="H16" s="86"/>
      <c r="I16" s="91">
        <v>2641</v>
      </c>
      <c r="J16" s="86"/>
      <c r="K16" s="80" t="s">
        <v>81</v>
      </c>
      <c r="L16" s="86"/>
      <c r="M16" s="80" t="s">
        <v>81</v>
      </c>
      <c r="N16" s="92"/>
      <c r="O16" s="80" t="s">
        <v>81</v>
      </c>
      <c r="P16" s="86"/>
      <c r="Q16" s="94">
        <v>153</v>
      </c>
      <c r="R16" s="86"/>
      <c r="S16" s="88">
        <v>153</v>
      </c>
      <c r="T16" s="83"/>
      <c r="U16" s="67"/>
      <c r="V16" s="25"/>
    </row>
    <row r="17" spans="1:22" ht="11.25" customHeight="1" x14ac:dyDescent="0.3">
      <c r="A17" s="79" t="s">
        <v>12</v>
      </c>
      <c r="B17" s="67"/>
      <c r="C17" s="80" t="s">
        <v>81</v>
      </c>
      <c r="D17" s="81"/>
      <c r="E17" s="80" t="s">
        <v>81</v>
      </c>
      <c r="F17" s="82"/>
      <c r="G17" s="80" t="s">
        <v>81</v>
      </c>
      <c r="H17" s="83"/>
      <c r="I17" s="80" t="s">
        <v>81</v>
      </c>
      <c r="J17" s="84"/>
      <c r="K17" s="80" t="s">
        <v>81</v>
      </c>
      <c r="L17" s="83"/>
      <c r="M17" s="80" t="s">
        <v>81</v>
      </c>
      <c r="N17" s="87"/>
      <c r="O17" s="80" t="s">
        <v>81</v>
      </c>
      <c r="P17" s="83"/>
      <c r="Q17" s="88" t="s">
        <v>81</v>
      </c>
      <c r="R17" s="84"/>
      <c r="S17" s="88" t="s">
        <v>81</v>
      </c>
      <c r="T17" s="83"/>
      <c r="U17" s="67"/>
      <c r="V17" s="18"/>
    </row>
    <row r="18" spans="1:22" ht="11.25" customHeight="1" x14ac:dyDescent="0.3">
      <c r="A18" s="79" t="s">
        <v>13</v>
      </c>
      <c r="B18" s="67"/>
      <c r="C18" s="90">
        <v>72531</v>
      </c>
      <c r="D18" s="95"/>
      <c r="E18" s="90">
        <v>79000</v>
      </c>
      <c r="F18" s="95" t="s">
        <v>82</v>
      </c>
      <c r="G18" s="91">
        <v>42752</v>
      </c>
      <c r="H18" s="86"/>
      <c r="I18" s="91">
        <v>89600</v>
      </c>
      <c r="J18" s="86"/>
      <c r="K18" s="91">
        <v>70</v>
      </c>
      <c r="L18" s="86" t="s">
        <v>82</v>
      </c>
      <c r="M18" s="91">
        <v>2000</v>
      </c>
      <c r="N18" s="86" t="s">
        <v>82</v>
      </c>
      <c r="O18" s="91">
        <v>83100</v>
      </c>
      <c r="P18" s="86" t="s">
        <v>82</v>
      </c>
      <c r="Q18" s="96">
        <v>1590</v>
      </c>
      <c r="R18" s="83"/>
      <c r="S18" s="85">
        <v>7060</v>
      </c>
      <c r="T18" s="83"/>
      <c r="U18" s="67"/>
      <c r="V18" s="18"/>
    </row>
    <row r="19" spans="1:22" ht="11.25" customHeight="1" x14ac:dyDescent="0.3">
      <c r="A19" s="79" t="s">
        <v>14</v>
      </c>
      <c r="B19" s="67"/>
      <c r="C19" s="80" t="s">
        <v>81</v>
      </c>
      <c r="D19" s="81"/>
      <c r="E19" s="97">
        <v>60</v>
      </c>
      <c r="F19" s="86" t="s">
        <v>82</v>
      </c>
      <c r="G19" s="80" t="s">
        <v>81</v>
      </c>
      <c r="H19" s="86"/>
      <c r="I19" s="80" t="s">
        <v>81</v>
      </c>
      <c r="J19" s="86"/>
      <c r="K19" s="80" t="s">
        <v>81</v>
      </c>
      <c r="L19" s="86"/>
      <c r="M19" s="80" t="s">
        <v>81</v>
      </c>
      <c r="N19" s="92"/>
      <c r="O19" s="80" t="s">
        <v>81</v>
      </c>
      <c r="P19" s="86"/>
      <c r="Q19" s="88" t="s">
        <v>81</v>
      </c>
      <c r="R19" s="84"/>
      <c r="S19" s="88" t="s">
        <v>81</v>
      </c>
      <c r="T19" s="83"/>
      <c r="U19" s="67"/>
      <c r="V19" s="18"/>
    </row>
    <row r="20" spans="1:22" ht="11.25" customHeight="1" x14ac:dyDescent="0.3">
      <c r="A20" s="79" t="s">
        <v>15</v>
      </c>
      <c r="B20" s="67"/>
      <c r="C20" s="90">
        <v>6430</v>
      </c>
      <c r="D20" s="95"/>
      <c r="E20" s="90">
        <v>23229</v>
      </c>
      <c r="F20" s="98"/>
      <c r="G20" s="91">
        <v>3675</v>
      </c>
      <c r="H20" s="86"/>
      <c r="I20" s="80" t="s">
        <v>81</v>
      </c>
      <c r="J20" s="86"/>
      <c r="K20" s="91">
        <v>4076</v>
      </c>
      <c r="L20" s="86"/>
      <c r="M20" s="80" t="s">
        <v>81</v>
      </c>
      <c r="N20" s="92"/>
      <c r="O20" s="91">
        <v>100</v>
      </c>
      <c r="P20" s="86"/>
      <c r="Q20" s="88">
        <v>35</v>
      </c>
      <c r="R20" s="87" t="s">
        <v>82</v>
      </c>
      <c r="S20" s="85">
        <v>541</v>
      </c>
      <c r="T20" s="83"/>
      <c r="U20" s="67"/>
      <c r="V20" s="25"/>
    </row>
    <row r="21" spans="1:22" ht="11.25" customHeight="1" x14ac:dyDescent="0.3">
      <c r="A21" s="79" t="s">
        <v>16</v>
      </c>
      <c r="B21" s="67"/>
      <c r="C21" s="90">
        <v>843</v>
      </c>
      <c r="D21" s="81"/>
      <c r="E21" s="90">
        <v>11000</v>
      </c>
      <c r="F21" s="82" t="s">
        <v>82</v>
      </c>
      <c r="G21" s="94">
        <v>242</v>
      </c>
      <c r="H21" s="86"/>
      <c r="I21" s="80" t="s">
        <v>81</v>
      </c>
      <c r="J21" s="86"/>
      <c r="K21" s="80" t="s">
        <v>81</v>
      </c>
      <c r="L21" s="86"/>
      <c r="M21" s="91">
        <v>1200</v>
      </c>
      <c r="N21" s="86" t="s">
        <v>82</v>
      </c>
      <c r="O21" s="80" t="s">
        <v>81</v>
      </c>
      <c r="P21" s="86"/>
      <c r="Q21" s="88">
        <v>651</v>
      </c>
      <c r="R21" s="83"/>
      <c r="S21" s="96">
        <v>260</v>
      </c>
      <c r="T21" s="83"/>
      <c r="U21" s="67"/>
      <c r="V21" s="25"/>
    </row>
    <row r="22" spans="1:22" ht="11.25" customHeight="1" x14ac:dyDescent="0.3">
      <c r="A22" s="79" t="s">
        <v>17</v>
      </c>
      <c r="B22" s="67"/>
      <c r="C22" s="90">
        <v>20</v>
      </c>
      <c r="D22" s="95" t="s">
        <v>82</v>
      </c>
      <c r="E22" s="80" t="s">
        <v>81</v>
      </c>
      <c r="F22" s="98"/>
      <c r="G22" s="80">
        <v>827</v>
      </c>
      <c r="H22" s="86"/>
      <c r="I22" s="80" t="s">
        <v>81</v>
      </c>
      <c r="J22" s="86"/>
      <c r="K22" s="80" t="s">
        <v>81</v>
      </c>
      <c r="L22" s="86"/>
      <c r="M22" s="91" t="s">
        <v>81</v>
      </c>
      <c r="N22" s="92"/>
      <c r="O22" s="94">
        <v>3669</v>
      </c>
      <c r="P22" s="86"/>
      <c r="Q22" s="88" t="s">
        <v>81</v>
      </c>
      <c r="R22" s="83"/>
      <c r="S22" s="96">
        <v>1241</v>
      </c>
      <c r="T22" s="83"/>
      <c r="U22" s="67"/>
      <c r="V22" s="25"/>
    </row>
    <row r="23" spans="1:22" ht="11.25" customHeight="1" x14ac:dyDescent="0.3">
      <c r="A23" s="79" t="s">
        <v>18</v>
      </c>
      <c r="B23" s="67"/>
      <c r="C23" s="80" t="s">
        <v>81</v>
      </c>
      <c r="D23" s="81"/>
      <c r="E23" s="80" t="s">
        <v>81</v>
      </c>
      <c r="F23" s="82"/>
      <c r="G23" s="80" t="s">
        <v>81</v>
      </c>
      <c r="H23" s="86"/>
      <c r="I23" s="80" t="s">
        <v>81</v>
      </c>
      <c r="J23" s="86"/>
      <c r="K23" s="80" t="s">
        <v>81</v>
      </c>
      <c r="L23" s="86"/>
      <c r="M23" s="80" t="s">
        <v>81</v>
      </c>
      <c r="N23" s="92"/>
      <c r="O23" s="80" t="s">
        <v>81</v>
      </c>
      <c r="P23" s="86"/>
      <c r="Q23" s="88">
        <v>10</v>
      </c>
      <c r="R23" s="87" t="s">
        <v>82</v>
      </c>
      <c r="S23" s="88">
        <v>10</v>
      </c>
      <c r="T23" s="86" t="s">
        <v>82</v>
      </c>
      <c r="U23" s="67"/>
      <c r="V23" s="25"/>
    </row>
    <row r="24" spans="1:22" ht="11.25" customHeight="1" x14ac:dyDescent="0.3">
      <c r="A24" s="79" t="s">
        <v>19</v>
      </c>
      <c r="B24" s="67"/>
      <c r="C24" s="80" t="s">
        <v>81</v>
      </c>
      <c r="D24" s="81"/>
      <c r="E24" s="80" t="s">
        <v>81</v>
      </c>
      <c r="F24" s="82"/>
      <c r="G24" s="80" t="s">
        <v>81</v>
      </c>
      <c r="H24" s="83"/>
      <c r="I24" s="80" t="s">
        <v>81</v>
      </c>
      <c r="J24" s="86"/>
      <c r="K24" s="80" t="s">
        <v>81</v>
      </c>
      <c r="L24" s="86"/>
      <c r="M24" s="80" t="s">
        <v>81</v>
      </c>
      <c r="N24" s="92"/>
      <c r="O24" s="80" t="s">
        <v>81</v>
      </c>
      <c r="P24" s="86"/>
      <c r="Q24" s="88" t="s">
        <v>81</v>
      </c>
      <c r="R24" s="86"/>
      <c r="S24" s="85">
        <v>501</v>
      </c>
      <c r="T24" s="83"/>
      <c r="U24" s="67"/>
      <c r="V24" s="25"/>
    </row>
    <row r="25" spans="1:22" ht="11.25" customHeight="1" x14ac:dyDescent="0.3">
      <c r="A25" s="79" t="s">
        <v>20</v>
      </c>
      <c r="B25" s="67"/>
      <c r="C25" s="80" t="s">
        <v>81</v>
      </c>
      <c r="D25" s="81"/>
      <c r="E25" s="80" t="s">
        <v>81</v>
      </c>
      <c r="F25" s="82"/>
      <c r="G25" s="80" t="s">
        <v>81</v>
      </c>
      <c r="H25" s="83"/>
      <c r="I25" s="99">
        <v>340</v>
      </c>
      <c r="J25" s="86" t="s">
        <v>82</v>
      </c>
      <c r="K25" s="80" t="s">
        <v>81</v>
      </c>
      <c r="L25" s="86"/>
      <c r="M25" s="80" t="s">
        <v>81</v>
      </c>
      <c r="N25" s="92"/>
      <c r="O25" s="80" t="s">
        <v>81</v>
      </c>
      <c r="P25" s="86"/>
      <c r="Q25" s="94">
        <v>152</v>
      </c>
      <c r="R25" s="86"/>
      <c r="S25" s="88">
        <v>68</v>
      </c>
      <c r="T25" s="83"/>
      <c r="U25" s="67"/>
      <c r="V25" s="25"/>
    </row>
    <row r="26" spans="1:22" ht="11.25" customHeight="1" x14ac:dyDescent="0.3">
      <c r="A26" s="79" t="s">
        <v>21</v>
      </c>
      <c r="B26" s="67"/>
      <c r="C26" s="80" t="s">
        <v>81</v>
      </c>
      <c r="D26" s="81"/>
      <c r="E26" s="90">
        <v>500</v>
      </c>
      <c r="F26" s="95" t="s">
        <v>82</v>
      </c>
      <c r="G26" s="94">
        <v>750</v>
      </c>
      <c r="H26" s="86" t="s">
        <v>82</v>
      </c>
      <c r="I26" s="80" t="s">
        <v>81</v>
      </c>
      <c r="J26" s="84"/>
      <c r="K26" s="80" t="s">
        <v>81</v>
      </c>
      <c r="L26" s="83"/>
      <c r="M26" s="80" t="s">
        <v>81</v>
      </c>
      <c r="N26" s="87"/>
      <c r="O26" s="80" t="s">
        <v>81</v>
      </c>
      <c r="P26" s="83"/>
      <c r="Q26" s="88" t="s">
        <v>81</v>
      </c>
      <c r="R26" s="83"/>
      <c r="S26" s="85" t="s">
        <v>81</v>
      </c>
      <c r="T26" s="83"/>
      <c r="U26" s="67"/>
      <c r="V26" s="25"/>
    </row>
    <row r="27" spans="1:22" ht="11.25" customHeight="1" x14ac:dyDescent="0.3">
      <c r="A27" s="79" t="s">
        <v>22</v>
      </c>
      <c r="B27" s="67"/>
      <c r="C27" s="80" t="s">
        <v>81</v>
      </c>
      <c r="D27" s="81"/>
      <c r="E27" s="80" t="s">
        <v>81</v>
      </c>
      <c r="F27" s="82"/>
      <c r="G27" s="80" t="s">
        <v>81</v>
      </c>
      <c r="H27" s="83"/>
      <c r="I27" s="80" t="s">
        <v>81</v>
      </c>
      <c r="J27" s="84"/>
      <c r="K27" s="80" t="s">
        <v>81</v>
      </c>
      <c r="L27" s="83"/>
      <c r="M27" s="80" t="s">
        <v>81</v>
      </c>
      <c r="N27" s="87"/>
      <c r="O27" s="80" t="s">
        <v>81</v>
      </c>
      <c r="P27" s="83"/>
      <c r="Q27" s="88">
        <v>301</v>
      </c>
      <c r="R27" s="86" t="s">
        <v>82</v>
      </c>
      <c r="S27" s="88">
        <v>14</v>
      </c>
      <c r="T27" s="83"/>
      <c r="U27" s="67"/>
      <c r="V27" s="25"/>
    </row>
    <row r="28" spans="1:22" ht="11.25" customHeight="1" x14ac:dyDescent="0.3">
      <c r="A28" s="26" t="s">
        <v>23</v>
      </c>
      <c r="B28" s="10"/>
      <c r="C28" s="25" t="s">
        <v>81</v>
      </c>
      <c r="D28" s="27"/>
      <c r="E28" s="25" t="s">
        <v>81</v>
      </c>
      <c r="F28" s="28"/>
      <c r="G28" s="25" t="s">
        <v>81</v>
      </c>
      <c r="H28" s="29"/>
      <c r="I28" s="25" t="s">
        <v>81</v>
      </c>
      <c r="J28" s="30"/>
      <c r="K28" s="25" t="s">
        <v>81</v>
      </c>
      <c r="L28" s="29"/>
      <c r="M28" s="25" t="s">
        <v>81</v>
      </c>
      <c r="N28" s="33"/>
      <c r="O28" s="25" t="s">
        <v>81</v>
      </c>
      <c r="P28" s="29"/>
      <c r="Q28" s="34" t="s">
        <v>81</v>
      </c>
      <c r="R28" s="32"/>
      <c r="S28" s="34" t="s">
        <v>81</v>
      </c>
      <c r="T28" s="29"/>
      <c r="V28" s="25"/>
    </row>
    <row r="29" spans="1:22" ht="11.25" customHeight="1" x14ac:dyDescent="0.3">
      <c r="A29" s="26" t="s">
        <v>24</v>
      </c>
      <c r="B29" s="10"/>
      <c r="C29" s="25" t="s">
        <v>81</v>
      </c>
      <c r="D29" s="27"/>
      <c r="E29" s="25" t="s">
        <v>81</v>
      </c>
      <c r="F29" s="28"/>
      <c r="G29" s="25" t="s">
        <v>81</v>
      </c>
      <c r="H29" s="29"/>
      <c r="I29" s="25" t="s">
        <v>81</v>
      </c>
      <c r="J29" s="32"/>
      <c r="K29" s="25" t="s">
        <v>81</v>
      </c>
      <c r="L29" s="29"/>
      <c r="M29" s="31">
        <v>2100</v>
      </c>
      <c r="N29" s="33" t="s">
        <v>82</v>
      </c>
      <c r="O29" s="25" t="s">
        <v>81</v>
      </c>
      <c r="P29" s="29"/>
      <c r="Q29" s="34" t="s">
        <v>81</v>
      </c>
      <c r="R29" s="29"/>
      <c r="S29" s="34" t="s">
        <v>81</v>
      </c>
      <c r="T29" s="29"/>
      <c r="V29" s="25"/>
    </row>
    <row r="30" spans="1:22" ht="11.25" customHeight="1" x14ac:dyDescent="0.3">
      <c r="A30" s="26" t="s">
        <v>25</v>
      </c>
      <c r="B30" s="10"/>
      <c r="C30" s="25" t="s">
        <v>81</v>
      </c>
      <c r="D30" s="27"/>
      <c r="E30" s="25" t="s">
        <v>81</v>
      </c>
      <c r="F30" s="28"/>
      <c r="G30" s="36">
        <v>341</v>
      </c>
      <c r="H30" s="32"/>
      <c r="I30" s="25" t="s">
        <v>81</v>
      </c>
      <c r="J30" s="30"/>
      <c r="K30" s="25" t="s">
        <v>81</v>
      </c>
      <c r="L30" s="29"/>
      <c r="M30" s="25" t="s">
        <v>81</v>
      </c>
      <c r="N30" s="33"/>
      <c r="O30" s="25" t="s">
        <v>81</v>
      </c>
      <c r="P30" s="29"/>
      <c r="Q30" s="34" t="s">
        <v>81</v>
      </c>
      <c r="R30" s="29"/>
      <c r="S30" s="34" t="s">
        <v>81</v>
      </c>
      <c r="T30" s="29"/>
      <c r="V30" s="25"/>
    </row>
    <row r="31" spans="1:22" ht="11.25" customHeight="1" x14ac:dyDescent="0.3">
      <c r="A31" s="26" t="s">
        <v>26</v>
      </c>
      <c r="B31" s="10"/>
      <c r="C31" s="25" t="s">
        <v>81</v>
      </c>
      <c r="D31" s="27"/>
      <c r="E31" s="31">
        <v>121</v>
      </c>
      <c r="F31" s="28"/>
      <c r="G31" s="25" t="s">
        <v>81</v>
      </c>
      <c r="H31" s="29"/>
      <c r="I31" s="40">
        <v>28</v>
      </c>
      <c r="J31" s="32"/>
      <c r="K31" s="36">
        <v>242</v>
      </c>
      <c r="L31" s="32"/>
      <c r="M31" s="25" t="s">
        <v>81</v>
      </c>
      <c r="N31" s="33"/>
      <c r="O31" s="25" t="s">
        <v>81</v>
      </c>
      <c r="P31" s="32"/>
      <c r="Q31" s="34">
        <v>13</v>
      </c>
      <c r="R31" s="29"/>
      <c r="S31" s="34" t="s">
        <v>81</v>
      </c>
      <c r="T31" s="29"/>
      <c r="V31" s="25"/>
    </row>
    <row r="32" spans="1:22" ht="11.25" customHeight="1" x14ac:dyDescent="0.3">
      <c r="A32" s="26" t="s">
        <v>27</v>
      </c>
      <c r="B32" s="10"/>
      <c r="C32" s="25" t="s">
        <v>81</v>
      </c>
      <c r="D32" s="27"/>
      <c r="E32" s="25" t="s">
        <v>81</v>
      </c>
      <c r="F32" s="28"/>
      <c r="G32" s="25" t="s">
        <v>81</v>
      </c>
      <c r="H32" s="29"/>
      <c r="I32" s="25" t="s">
        <v>81</v>
      </c>
      <c r="J32" s="32"/>
      <c r="K32" s="36">
        <v>80</v>
      </c>
      <c r="L32" s="32" t="s">
        <v>82</v>
      </c>
      <c r="M32" s="40">
        <v>3275</v>
      </c>
      <c r="N32" s="15"/>
      <c r="O32" s="25" t="s">
        <v>81</v>
      </c>
      <c r="P32" s="32"/>
      <c r="Q32" s="34">
        <v>96</v>
      </c>
      <c r="R32" s="29"/>
      <c r="S32" s="34" t="s">
        <v>81</v>
      </c>
      <c r="T32" s="29"/>
      <c r="V32" s="25"/>
    </row>
    <row r="33" spans="1:22" ht="11.25" customHeight="1" x14ac:dyDescent="0.3">
      <c r="A33" s="26" t="s">
        <v>28</v>
      </c>
      <c r="B33" s="10"/>
      <c r="C33" s="25" t="s">
        <v>81</v>
      </c>
      <c r="D33" s="27"/>
      <c r="E33" s="25" t="s">
        <v>81</v>
      </c>
      <c r="F33" s="28"/>
      <c r="G33" s="25" t="s">
        <v>81</v>
      </c>
      <c r="H33" s="29"/>
      <c r="I33" s="25" t="s">
        <v>81</v>
      </c>
      <c r="J33" s="32"/>
      <c r="K33" s="36">
        <v>45</v>
      </c>
      <c r="L33" s="32"/>
      <c r="M33" s="40">
        <v>4600</v>
      </c>
      <c r="N33" s="15" t="s">
        <v>82</v>
      </c>
      <c r="O33" s="25" t="s">
        <v>81</v>
      </c>
      <c r="P33" s="32"/>
      <c r="Q33" s="34">
        <v>70</v>
      </c>
      <c r="R33" s="32"/>
      <c r="S33" s="36">
        <v>171</v>
      </c>
      <c r="T33" s="29"/>
      <c r="V33" s="25"/>
    </row>
    <row r="34" spans="1:22" ht="11.25" customHeight="1" x14ac:dyDescent="0.3">
      <c r="A34" s="26" t="s">
        <v>30</v>
      </c>
      <c r="B34" s="10"/>
      <c r="C34" s="25" t="s">
        <v>81</v>
      </c>
      <c r="D34" s="27"/>
      <c r="E34" s="31">
        <v>1609</v>
      </c>
      <c r="F34" s="28"/>
      <c r="G34" s="25" t="s">
        <v>81</v>
      </c>
      <c r="H34" s="29"/>
      <c r="I34" s="25" t="s">
        <v>81</v>
      </c>
      <c r="J34" s="27"/>
      <c r="K34" s="25" t="s">
        <v>81</v>
      </c>
      <c r="L34" s="28"/>
      <c r="M34" s="25" t="s">
        <v>81</v>
      </c>
      <c r="N34" s="33"/>
      <c r="O34" s="25" t="s">
        <v>81</v>
      </c>
      <c r="P34" s="32"/>
      <c r="Q34" s="34" t="s">
        <v>81</v>
      </c>
      <c r="R34" s="29"/>
      <c r="S34" s="34" t="s">
        <v>81</v>
      </c>
      <c r="T34" s="29"/>
      <c r="V34" s="25"/>
    </row>
    <row r="35" spans="1:22" ht="11.25" customHeight="1" x14ac:dyDescent="0.3">
      <c r="A35" s="26" t="s">
        <v>31</v>
      </c>
      <c r="B35" s="10"/>
      <c r="C35" s="25" t="s">
        <v>81</v>
      </c>
      <c r="D35" s="27"/>
      <c r="E35" s="25" t="s">
        <v>81</v>
      </c>
      <c r="F35" s="28"/>
      <c r="G35" s="25" t="s">
        <v>81</v>
      </c>
      <c r="H35" s="29"/>
      <c r="I35" s="25" t="s">
        <v>81</v>
      </c>
      <c r="J35" s="27"/>
      <c r="K35" s="25" t="s">
        <v>81</v>
      </c>
      <c r="L35" s="28"/>
      <c r="M35" s="25" t="s">
        <v>81</v>
      </c>
      <c r="N35" s="33"/>
      <c r="O35" s="25" t="s">
        <v>81</v>
      </c>
      <c r="P35" s="32"/>
      <c r="Q35" s="34" t="s">
        <v>81</v>
      </c>
      <c r="R35" s="29"/>
      <c r="S35" s="31" t="s">
        <v>81</v>
      </c>
      <c r="T35" s="29"/>
      <c r="V35" s="18"/>
    </row>
    <row r="36" spans="1:22" ht="11.25" customHeight="1" x14ac:dyDescent="0.3">
      <c r="A36" s="26" t="s">
        <v>84</v>
      </c>
      <c r="B36" s="10"/>
      <c r="C36" s="25" t="s">
        <v>81</v>
      </c>
      <c r="D36" s="27"/>
      <c r="E36" s="25" t="s">
        <v>81</v>
      </c>
      <c r="F36" s="28"/>
      <c r="G36" s="25" t="s">
        <v>81</v>
      </c>
      <c r="H36" s="29"/>
      <c r="I36" s="25" t="s">
        <v>81</v>
      </c>
      <c r="J36" s="27"/>
      <c r="K36" s="25" t="s">
        <v>81</v>
      </c>
      <c r="L36" s="28"/>
      <c r="M36" s="25" t="s">
        <v>81</v>
      </c>
      <c r="N36" s="33"/>
      <c r="O36" s="25" t="s">
        <v>81</v>
      </c>
      <c r="P36" s="32"/>
      <c r="Q36" s="34" t="s">
        <v>81</v>
      </c>
      <c r="R36" s="29"/>
      <c r="S36" s="34" t="s">
        <v>81</v>
      </c>
      <c r="T36" s="29"/>
      <c r="V36" s="25"/>
    </row>
    <row r="37" spans="1:22" ht="11.25" customHeight="1" x14ac:dyDescent="0.3">
      <c r="A37" s="26" t="s">
        <v>33</v>
      </c>
      <c r="B37" s="10"/>
      <c r="C37" s="25" t="s">
        <v>81</v>
      </c>
      <c r="D37" s="27"/>
      <c r="E37" s="25" t="s">
        <v>81</v>
      </c>
      <c r="F37" s="28"/>
      <c r="G37" s="25" t="s">
        <v>81</v>
      </c>
      <c r="H37" s="29"/>
      <c r="I37" s="25" t="s">
        <v>81</v>
      </c>
      <c r="J37" s="32"/>
      <c r="K37" s="25" t="s">
        <v>81</v>
      </c>
      <c r="L37" s="28"/>
      <c r="M37" s="25" t="s">
        <v>81</v>
      </c>
      <c r="N37" s="33"/>
      <c r="O37" s="25" t="s">
        <v>81</v>
      </c>
      <c r="P37" s="32"/>
      <c r="Q37" s="34" t="s">
        <v>81</v>
      </c>
      <c r="R37" s="29"/>
      <c r="S37" s="34" t="s">
        <v>81</v>
      </c>
      <c r="T37" s="29"/>
      <c r="V37" s="25"/>
    </row>
    <row r="38" spans="1:22" ht="11.25" customHeight="1" x14ac:dyDescent="0.3">
      <c r="A38" s="26" t="s">
        <v>35</v>
      </c>
      <c r="B38" s="10"/>
      <c r="C38" s="259">
        <v>1329</v>
      </c>
      <c r="D38" s="260"/>
      <c r="E38" s="259">
        <v>3500</v>
      </c>
      <c r="F38" s="261" t="s">
        <v>82</v>
      </c>
      <c r="G38" s="25" t="s">
        <v>81</v>
      </c>
      <c r="H38" s="29"/>
      <c r="I38" s="40">
        <v>240</v>
      </c>
      <c r="J38" s="32" t="s">
        <v>82</v>
      </c>
      <c r="K38" s="25" t="s">
        <v>81</v>
      </c>
      <c r="L38" s="28"/>
      <c r="M38" s="25" t="s">
        <v>81</v>
      </c>
      <c r="N38" s="33"/>
      <c r="O38" s="25" t="s">
        <v>81</v>
      </c>
      <c r="P38" s="32"/>
      <c r="Q38" s="34">
        <v>23</v>
      </c>
      <c r="R38" s="32" t="s">
        <v>82</v>
      </c>
      <c r="S38" s="34">
        <v>15</v>
      </c>
      <c r="T38" s="29"/>
      <c r="V38" s="18"/>
    </row>
    <row r="39" spans="1:22" s="67" customFormat="1" ht="11.25" customHeight="1" x14ac:dyDescent="0.3">
      <c r="A39" s="100" t="s">
        <v>36</v>
      </c>
      <c r="B39" s="62"/>
      <c r="C39" s="170">
        <v>101000</v>
      </c>
      <c r="D39" s="262" t="s">
        <v>82</v>
      </c>
      <c r="E39" s="170">
        <v>215000</v>
      </c>
      <c r="F39" s="262" t="s">
        <v>82</v>
      </c>
      <c r="G39" s="170">
        <v>50200</v>
      </c>
      <c r="H39" s="262" t="s">
        <v>82</v>
      </c>
      <c r="I39" s="170">
        <v>95000</v>
      </c>
      <c r="J39" s="262" t="s">
        <v>82</v>
      </c>
      <c r="K39" s="170">
        <v>4520</v>
      </c>
      <c r="L39" s="262" t="s">
        <v>82</v>
      </c>
      <c r="M39" s="170">
        <v>18100</v>
      </c>
      <c r="N39" s="262" t="s">
        <v>82</v>
      </c>
      <c r="O39" s="170">
        <v>90100</v>
      </c>
      <c r="P39" s="262" t="s">
        <v>82</v>
      </c>
      <c r="Q39" s="170">
        <v>3980</v>
      </c>
      <c r="R39" s="262" t="s">
        <v>82</v>
      </c>
      <c r="S39" s="170">
        <v>10400</v>
      </c>
      <c r="T39" s="263" t="s">
        <v>82</v>
      </c>
    </row>
    <row r="40" spans="1:22" s="67" customFormat="1" ht="11.25" customHeight="1" x14ac:dyDescent="0.3">
      <c r="A40" s="100" t="s">
        <v>85</v>
      </c>
      <c r="B40" s="62"/>
      <c r="C40" s="233">
        <f>C39/C43</f>
        <v>0.77100000000000002</v>
      </c>
      <c r="D40" s="162"/>
      <c r="E40" s="233">
        <f>E39/E43</f>
        <v>0.63400000000000001</v>
      </c>
      <c r="F40" s="162"/>
      <c r="G40" s="233">
        <f>G39/G43</f>
        <v>0.67200000000000004</v>
      </c>
      <c r="H40" s="162"/>
      <c r="I40" s="233">
        <f>I39/I43</f>
        <v>0.65100000000000002</v>
      </c>
      <c r="J40" s="162"/>
      <c r="K40" s="233">
        <f>K39/K43</f>
        <v>0.10199999999999999</v>
      </c>
      <c r="L40" s="162"/>
      <c r="M40" s="233">
        <f>M39/M43</f>
        <v>0.122</v>
      </c>
      <c r="N40" s="162"/>
      <c r="O40" s="233">
        <f>O39/O43</f>
        <v>0.751</v>
      </c>
      <c r="P40" s="234"/>
      <c r="Q40" s="233">
        <f>Q39/Q43</f>
        <v>0.20899999999999999</v>
      </c>
      <c r="R40" s="162"/>
      <c r="S40" s="233">
        <f>S39/S43</f>
        <v>0.52</v>
      </c>
      <c r="T40" s="162"/>
    </row>
    <row r="41" spans="1:22" s="67" customFormat="1" ht="11.25" customHeight="1" x14ac:dyDescent="0.3">
      <c r="A41" s="103" t="s">
        <v>86</v>
      </c>
      <c r="B41" s="62"/>
      <c r="C41" s="185">
        <v>1570</v>
      </c>
      <c r="D41" s="162"/>
      <c r="E41" s="264" t="s">
        <v>87</v>
      </c>
      <c r="F41" s="162"/>
      <c r="G41" s="185">
        <v>891</v>
      </c>
      <c r="H41" s="162"/>
      <c r="I41" s="254" t="s">
        <v>81</v>
      </c>
      <c r="J41" s="162"/>
      <c r="K41" s="254" t="s">
        <v>81</v>
      </c>
      <c r="L41" s="162"/>
      <c r="M41" s="255">
        <v>490</v>
      </c>
      <c r="N41" s="282" t="s">
        <v>82</v>
      </c>
      <c r="O41" s="254" t="s">
        <v>81</v>
      </c>
      <c r="P41" s="234"/>
      <c r="Q41" s="187">
        <v>1220</v>
      </c>
      <c r="R41" s="162"/>
      <c r="S41" s="185">
        <v>1070</v>
      </c>
      <c r="T41" s="162"/>
    </row>
    <row r="42" spans="1:22" s="67" customFormat="1" ht="11.25" customHeight="1" x14ac:dyDescent="0.3">
      <c r="A42" s="100" t="s">
        <v>85</v>
      </c>
      <c r="B42" s="62"/>
      <c r="C42" s="258">
        <f>C41/C43</f>
        <v>1.2E-2</v>
      </c>
      <c r="D42" s="162"/>
      <c r="E42" s="281" t="s">
        <v>87</v>
      </c>
      <c r="F42" s="162"/>
      <c r="G42" s="258">
        <f>G41/G43</f>
        <v>1.2E-2</v>
      </c>
      <c r="H42" s="162"/>
      <c r="I42" s="254" t="s">
        <v>81</v>
      </c>
      <c r="J42" s="162"/>
      <c r="K42" s="254" t="s">
        <v>81</v>
      </c>
      <c r="L42" s="162"/>
      <c r="M42" s="258">
        <f>M41/M43</f>
        <v>3.0000000000000001E-3</v>
      </c>
      <c r="N42" s="162"/>
      <c r="O42" s="254" t="s">
        <v>81</v>
      </c>
      <c r="P42" s="234"/>
      <c r="Q42" s="258">
        <f>Q41/Q43</f>
        <v>6.4000000000000001E-2</v>
      </c>
      <c r="R42" s="162"/>
      <c r="S42" s="258">
        <f>S41/S43</f>
        <v>5.3999999999999999E-2</v>
      </c>
      <c r="T42" s="162"/>
    </row>
    <row r="43" spans="1:22" s="67" customFormat="1" ht="11.25" customHeight="1" x14ac:dyDescent="0.3">
      <c r="A43" s="103" t="s">
        <v>59</v>
      </c>
      <c r="B43" s="104"/>
      <c r="C43" s="133">
        <v>131000</v>
      </c>
      <c r="D43" s="104"/>
      <c r="E43" s="133">
        <v>339000</v>
      </c>
      <c r="F43" s="104"/>
      <c r="G43" s="133">
        <v>74700</v>
      </c>
      <c r="H43" s="104"/>
      <c r="I43" s="133">
        <v>146000</v>
      </c>
      <c r="J43" s="104"/>
      <c r="K43" s="133">
        <v>44300</v>
      </c>
      <c r="L43" s="104"/>
      <c r="M43" s="133">
        <v>148000</v>
      </c>
      <c r="N43" s="104"/>
      <c r="O43" s="133">
        <v>120000</v>
      </c>
      <c r="P43" s="134"/>
      <c r="Q43" s="133">
        <v>19000</v>
      </c>
      <c r="R43" s="104"/>
      <c r="S43" s="133">
        <v>20000</v>
      </c>
      <c r="T43" s="104"/>
    </row>
    <row r="44" spans="1:22" s="67" customFormat="1" ht="11.25" customHeight="1" x14ac:dyDescent="0.3">
      <c r="A44" s="336" t="s">
        <v>89</v>
      </c>
      <c r="B44" s="336"/>
      <c r="C44" s="336"/>
      <c r="D44" s="336"/>
      <c r="E44" s="336"/>
      <c r="F44" s="336"/>
      <c r="G44" s="336"/>
      <c r="H44" s="336"/>
      <c r="I44" s="336"/>
      <c r="J44" s="336"/>
      <c r="K44" s="336"/>
      <c r="L44" s="336"/>
      <c r="M44" s="336"/>
      <c r="N44" s="336"/>
      <c r="O44" s="336"/>
      <c r="P44" s="336"/>
      <c r="Q44" s="336"/>
      <c r="R44" s="336"/>
      <c r="S44" s="336"/>
      <c r="T44" s="336"/>
    </row>
    <row r="45" spans="1:22" ht="11.25" customHeight="1" x14ac:dyDescent="0.3">
      <c r="A45" s="337"/>
      <c r="B45" s="337"/>
      <c r="C45" s="337"/>
      <c r="D45" s="337"/>
      <c r="E45" s="337"/>
      <c r="F45" s="337"/>
      <c r="G45" s="337"/>
      <c r="H45" s="337"/>
      <c r="I45" s="337"/>
      <c r="J45" s="337"/>
      <c r="K45" s="337"/>
      <c r="L45" s="337"/>
      <c r="M45" s="337"/>
      <c r="N45" s="337"/>
      <c r="O45" s="337"/>
      <c r="P45" s="337"/>
      <c r="Q45" s="337"/>
      <c r="R45" s="337"/>
      <c r="S45" s="337"/>
      <c r="T45" s="337"/>
    </row>
    <row r="46" spans="1:22" ht="11.25" customHeight="1" x14ac:dyDescent="0.3">
      <c r="A46" s="337"/>
      <c r="B46" s="337"/>
      <c r="C46" s="337"/>
      <c r="D46" s="337"/>
      <c r="E46" s="337"/>
      <c r="F46" s="337"/>
      <c r="G46" s="337"/>
      <c r="H46" s="337"/>
      <c r="I46" s="337"/>
      <c r="J46" s="337"/>
      <c r="K46" s="337"/>
      <c r="L46" s="337"/>
      <c r="M46" s="337"/>
      <c r="N46" s="337"/>
      <c r="O46" s="337"/>
      <c r="P46" s="337"/>
      <c r="Q46" s="337"/>
      <c r="R46" s="337"/>
      <c r="S46" s="337"/>
      <c r="T46" s="337"/>
    </row>
    <row r="47" spans="1:22" ht="11.25" customHeight="1" x14ac:dyDescent="0.3">
      <c r="A47" s="335" t="s">
        <v>173</v>
      </c>
      <c r="B47" s="335"/>
      <c r="C47" s="335"/>
      <c r="D47" s="335"/>
      <c r="E47" s="335"/>
      <c r="F47" s="335"/>
      <c r="G47" s="335"/>
      <c r="H47" s="335"/>
      <c r="I47" s="335"/>
      <c r="J47" s="335"/>
      <c r="K47" s="335"/>
      <c r="L47" s="335"/>
      <c r="M47" s="335"/>
      <c r="N47" s="335"/>
      <c r="O47" s="335"/>
      <c r="P47" s="335"/>
      <c r="Q47" s="335"/>
      <c r="R47" s="335"/>
      <c r="S47" s="335"/>
      <c r="T47" s="335"/>
    </row>
    <row r="48" spans="1:22" ht="11.25" customHeight="1" x14ac:dyDescent="0.3">
      <c r="A48" s="335" t="s">
        <v>63</v>
      </c>
      <c r="B48" s="335"/>
      <c r="C48" s="335"/>
      <c r="D48" s="335"/>
      <c r="E48" s="335"/>
      <c r="F48" s="335"/>
      <c r="G48" s="335"/>
      <c r="H48" s="335"/>
      <c r="I48" s="335"/>
      <c r="J48" s="335"/>
      <c r="K48" s="335"/>
      <c r="L48" s="335"/>
      <c r="M48" s="335"/>
      <c r="N48" s="335"/>
      <c r="O48" s="335"/>
      <c r="P48" s="335"/>
      <c r="Q48" s="335"/>
      <c r="R48" s="335"/>
      <c r="S48" s="335"/>
      <c r="T48" s="335"/>
    </row>
    <row r="49" spans="1:20" ht="11.25" customHeight="1" x14ac:dyDescent="0.3">
      <c r="A49" s="335"/>
      <c r="B49" s="335"/>
      <c r="C49" s="335"/>
      <c r="D49" s="335"/>
      <c r="E49" s="335"/>
      <c r="F49" s="335"/>
      <c r="G49" s="335"/>
      <c r="H49" s="335"/>
      <c r="I49" s="335"/>
      <c r="J49" s="335"/>
      <c r="K49" s="335"/>
      <c r="L49" s="335"/>
      <c r="M49" s="335"/>
      <c r="N49" s="335"/>
      <c r="O49" s="335"/>
      <c r="P49" s="335"/>
      <c r="Q49" s="335"/>
      <c r="R49" s="335"/>
      <c r="S49" s="335"/>
      <c r="T49" s="335"/>
    </row>
    <row r="50" spans="1:20" ht="11.25" customHeight="1" x14ac:dyDescent="0.3">
      <c r="A50" s="335" t="s">
        <v>163</v>
      </c>
      <c r="B50" s="335"/>
      <c r="C50" s="335"/>
      <c r="D50" s="335"/>
      <c r="E50" s="335"/>
      <c r="F50" s="335"/>
      <c r="G50" s="335"/>
      <c r="H50" s="335"/>
      <c r="I50" s="335"/>
      <c r="J50" s="335"/>
      <c r="K50" s="335"/>
      <c r="L50" s="335"/>
      <c r="M50" s="335"/>
      <c r="N50" s="335"/>
      <c r="O50" s="335"/>
      <c r="P50" s="335"/>
      <c r="Q50" s="335"/>
      <c r="R50" s="335"/>
      <c r="S50" s="335"/>
      <c r="T50" s="335"/>
    </row>
    <row r="51" spans="1:20" ht="11.25" customHeight="1" x14ac:dyDescent="0.3">
      <c r="A51" s="330"/>
      <c r="B51" s="330"/>
      <c r="C51" s="330"/>
      <c r="D51" s="330"/>
      <c r="E51" s="330"/>
      <c r="F51" s="330"/>
      <c r="G51" s="330"/>
      <c r="H51" s="330"/>
      <c r="I51" s="330"/>
      <c r="J51" s="330"/>
      <c r="K51" s="330"/>
      <c r="L51" s="330"/>
      <c r="M51" s="330"/>
      <c r="N51" s="330"/>
      <c r="O51" s="330"/>
      <c r="P51" s="330"/>
      <c r="Q51" s="330"/>
      <c r="R51" s="330"/>
      <c r="S51" s="330"/>
      <c r="T51" s="330"/>
    </row>
    <row r="52" spans="1:20" s="67" customFormat="1" ht="11.25" customHeight="1" x14ac:dyDescent="0.3">
      <c r="A52" s="114"/>
      <c r="B52" s="114"/>
      <c r="C52" s="338" t="s">
        <v>64</v>
      </c>
      <c r="D52" s="338"/>
      <c r="E52" s="338"/>
      <c r="F52" s="338"/>
      <c r="G52" s="338"/>
      <c r="H52" s="338"/>
      <c r="I52" s="338"/>
      <c r="J52" s="338"/>
      <c r="K52" s="338"/>
      <c r="L52" s="338"/>
      <c r="M52" s="338"/>
      <c r="N52" s="338"/>
      <c r="O52" s="338"/>
      <c r="P52" s="338"/>
      <c r="Q52" s="338"/>
      <c r="R52" s="338"/>
      <c r="S52" s="338"/>
      <c r="T52" s="338"/>
    </row>
    <row r="53" spans="1:20" s="109" customFormat="1" ht="11.25" customHeight="1" x14ac:dyDescent="0.3">
      <c r="C53" s="115" t="s">
        <v>90</v>
      </c>
      <c r="F53" s="116"/>
      <c r="G53" s="338" t="s">
        <v>91</v>
      </c>
      <c r="H53" s="338"/>
      <c r="I53" s="338"/>
      <c r="N53" s="67"/>
      <c r="O53" s="117"/>
      <c r="P53" s="118"/>
      <c r="Q53" s="117" t="s">
        <v>92</v>
      </c>
      <c r="R53" s="118"/>
      <c r="T53" s="118"/>
    </row>
    <row r="54" spans="1:20" s="109" customFormat="1" ht="11.25" customHeight="1" x14ac:dyDescent="0.3">
      <c r="C54" s="115" t="s">
        <v>67</v>
      </c>
      <c r="D54" s="119"/>
      <c r="G54" s="115" t="s">
        <v>94</v>
      </c>
      <c r="H54" s="67"/>
      <c r="I54" s="67"/>
      <c r="K54" s="340"/>
      <c r="L54" s="340"/>
      <c r="M54" s="340"/>
      <c r="N54" s="67"/>
      <c r="O54" s="120" t="s">
        <v>95</v>
      </c>
      <c r="P54" s="67"/>
      <c r="Q54" s="117" t="s">
        <v>67</v>
      </c>
      <c r="R54" s="67"/>
      <c r="S54" s="163" t="s">
        <v>93</v>
      </c>
      <c r="T54" s="67"/>
    </row>
    <row r="55" spans="1:20" s="109" customFormat="1" ht="11.25" customHeight="1" x14ac:dyDescent="0.2">
      <c r="C55" s="121" t="s">
        <v>96</v>
      </c>
      <c r="D55" s="119"/>
      <c r="E55" s="122" t="s">
        <v>183</v>
      </c>
      <c r="G55" s="115" t="s">
        <v>97</v>
      </c>
      <c r="H55" s="67"/>
      <c r="I55" s="67"/>
      <c r="K55" s="333" t="s">
        <v>164</v>
      </c>
      <c r="L55" s="333"/>
      <c r="M55" s="333"/>
      <c r="N55" s="67"/>
      <c r="O55" s="120" t="s">
        <v>67</v>
      </c>
      <c r="P55" s="67"/>
      <c r="Q55" s="117" t="s">
        <v>98</v>
      </c>
      <c r="S55" s="163" t="s">
        <v>165</v>
      </c>
      <c r="T55" s="67"/>
    </row>
    <row r="56" spans="1:20" s="109" customFormat="1" ht="11.25" customHeight="1" x14ac:dyDescent="0.3">
      <c r="A56" s="123" t="s">
        <v>73</v>
      </c>
      <c r="B56" s="123"/>
      <c r="C56" s="124" t="s">
        <v>99</v>
      </c>
      <c r="D56" s="125"/>
      <c r="E56" s="126" t="s">
        <v>100</v>
      </c>
      <c r="F56" s="164"/>
      <c r="G56" s="127" t="s">
        <v>101</v>
      </c>
      <c r="H56" s="164"/>
      <c r="I56" s="164" t="s">
        <v>102</v>
      </c>
      <c r="J56" s="164"/>
      <c r="K56" s="279" t="s">
        <v>159</v>
      </c>
      <c r="L56" s="164"/>
      <c r="M56" s="164" t="s">
        <v>103</v>
      </c>
      <c r="N56" s="164"/>
      <c r="O56" s="128" t="s">
        <v>104</v>
      </c>
      <c r="P56" s="129"/>
      <c r="Q56" s="128" t="s">
        <v>76</v>
      </c>
      <c r="R56" s="164"/>
      <c r="S56" s="164" t="s">
        <v>166</v>
      </c>
      <c r="T56" s="164"/>
    </row>
    <row r="57" spans="1:20" s="67" customFormat="1" ht="11.25" customHeight="1" x14ac:dyDescent="0.3">
      <c r="A57" s="79" t="s">
        <v>6</v>
      </c>
      <c r="C57" s="80" t="s">
        <v>81</v>
      </c>
      <c r="D57" s="86"/>
      <c r="E57" s="80" t="s">
        <v>81</v>
      </c>
      <c r="F57" s="85"/>
      <c r="G57" s="80" t="s">
        <v>81</v>
      </c>
      <c r="H57" s="82"/>
      <c r="I57" s="90">
        <v>33</v>
      </c>
      <c r="J57" s="95" t="s">
        <v>82</v>
      </c>
      <c r="K57" s="80" t="s">
        <v>81</v>
      </c>
      <c r="L57" s="86"/>
      <c r="M57" s="80" t="s">
        <v>81</v>
      </c>
      <c r="N57" s="86"/>
      <c r="O57" s="80" t="s">
        <v>81</v>
      </c>
      <c r="P57" s="83"/>
      <c r="Q57" s="80" t="s">
        <v>81</v>
      </c>
      <c r="R57" s="83"/>
      <c r="S57" s="80" t="s">
        <v>81</v>
      </c>
      <c r="T57" s="83"/>
    </row>
    <row r="58" spans="1:20" s="67" customFormat="1" ht="11.25" customHeight="1" x14ac:dyDescent="0.3">
      <c r="A58" s="79" t="s">
        <v>7</v>
      </c>
      <c r="C58" s="90">
        <v>313028</v>
      </c>
      <c r="D58" s="86"/>
      <c r="E58" s="90">
        <v>907819</v>
      </c>
      <c r="F58" s="80"/>
      <c r="G58" s="90">
        <v>3882</v>
      </c>
      <c r="H58" s="95"/>
      <c r="I58" s="90">
        <v>6035</v>
      </c>
      <c r="J58" s="82"/>
      <c r="K58" s="90">
        <v>266482</v>
      </c>
      <c r="L58" s="86"/>
      <c r="M58" s="91">
        <v>33000</v>
      </c>
      <c r="N58" s="86" t="s">
        <v>82</v>
      </c>
      <c r="O58" s="85">
        <v>3475</v>
      </c>
      <c r="P58" s="87"/>
      <c r="Q58" s="80" t="s">
        <v>81</v>
      </c>
      <c r="R58" s="83"/>
      <c r="S58" s="80" t="s">
        <v>81</v>
      </c>
      <c r="T58" s="83"/>
    </row>
    <row r="59" spans="1:20" s="67" customFormat="1" ht="11.25" customHeight="1" x14ac:dyDescent="0.3">
      <c r="A59" s="79" t="s">
        <v>8</v>
      </c>
      <c r="C59" s="80" t="s">
        <v>81</v>
      </c>
      <c r="D59" s="86"/>
      <c r="E59" s="80" t="s">
        <v>81</v>
      </c>
      <c r="F59" s="80"/>
      <c r="G59" s="80" t="s">
        <v>81</v>
      </c>
      <c r="H59" s="82"/>
      <c r="I59" s="90">
        <v>1010</v>
      </c>
      <c r="J59" s="95" t="s">
        <v>82</v>
      </c>
      <c r="K59" s="80" t="s">
        <v>81</v>
      </c>
      <c r="L59" s="86"/>
      <c r="M59" s="80" t="s">
        <v>81</v>
      </c>
      <c r="N59" s="86"/>
      <c r="O59" s="80" t="s">
        <v>81</v>
      </c>
      <c r="P59" s="83"/>
      <c r="Q59" s="80" t="s">
        <v>81</v>
      </c>
      <c r="R59" s="83"/>
      <c r="S59" s="80" t="s">
        <v>81</v>
      </c>
      <c r="T59" s="83"/>
    </row>
    <row r="60" spans="1:20" s="67" customFormat="1" ht="11.25" customHeight="1" x14ac:dyDescent="0.3">
      <c r="A60" s="79" t="s">
        <v>9</v>
      </c>
      <c r="C60" s="80" t="s">
        <v>81</v>
      </c>
      <c r="D60" s="86"/>
      <c r="E60" s="90">
        <v>38</v>
      </c>
      <c r="F60" s="85"/>
      <c r="G60" s="80" t="s">
        <v>81</v>
      </c>
      <c r="H60" s="82"/>
      <c r="I60" s="80" t="s">
        <v>81</v>
      </c>
      <c r="J60" s="82"/>
      <c r="K60" s="80" t="s">
        <v>81</v>
      </c>
      <c r="L60" s="86"/>
      <c r="M60" s="80" t="s">
        <v>81</v>
      </c>
      <c r="N60" s="86"/>
      <c r="O60" s="80" t="s">
        <v>81</v>
      </c>
      <c r="P60" s="83"/>
      <c r="Q60" s="80" t="s">
        <v>81</v>
      </c>
      <c r="R60" s="83"/>
      <c r="S60" s="80" t="s">
        <v>81</v>
      </c>
      <c r="T60" s="83"/>
    </row>
    <row r="61" spans="1:20" s="67" customFormat="1" ht="11.25" customHeight="1" x14ac:dyDescent="0.3">
      <c r="A61" s="79" t="s">
        <v>83</v>
      </c>
      <c r="C61" s="80" t="s">
        <v>81</v>
      </c>
      <c r="D61" s="86"/>
      <c r="E61" s="80" t="s">
        <v>81</v>
      </c>
      <c r="F61" s="85"/>
      <c r="G61" s="80" t="s">
        <v>81</v>
      </c>
      <c r="H61" s="82"/>
      <c r="I61" s="80" t="s">
        <v>81</v>
      </c>
      <c r="J61" s="82"/>
      <c r="K61" s="80" t="s">
        <v>81</v>
      </c>
      <c r="L61" s="86"/>
      <c r="M61" s="80" t="s">
        <v>81</v>
      </c>
      <c r="N61" s="86"/>
      <c r="O61" s="80" t="s">
        <v>81</v>
      </c>
      <c r="P61" s="83"/>
      <c r="Q61" s="80" t="s">
        <v>81</v>
      </c>
      <c r="R61" s="83"/>
      <c r="S61" s="80" t="s">
        <v>81</v>
      </c>
      <c r="T61" s="83"/>
    </row>
    <row r="62" spans="1:20" s="67" customFormat="1" ht="11.25" customHeight="1" x14ac:dyDescent="0.3">
      <c r="A62" s="79" t="s">
        <v>11</v>
      </c>
      <c r="C62" s="85">
        <v>1600</v>
      </c>
      <c r="D62" s="86" t="s">
        <v>185</v>
      </c>
      <c r="E62" s="80" t="s">
        <v>81</v>
      </c>
      <c r="F62" s="85"/>
      <c r="G62" s="80" t="s">
        <v>81</v>
      </c>
      <c r="H62" s="95"/>
      <c r="I62" s="80" t="s">
        <v>81</v>
      </c>
      <c r="J62" s="95"/>
      <c r="K62" s="90">
        <v>12000</v>
      </c>
      <c r="L62" s="86" t="s">
        <v>82</v>
      </c>
      <c r="M62" s="80" t="s">
        <v>81</v>
      </c>
      <c r="N62" s="86"/>
      <c r="O62" s="85">
        <v>207</v>
      </c>
      <c r="P62" s="98"/>
      <c r="Q62" s="80" t="s">
        <v>81</v>
      </c>
      <c r="R62" s="83"/>
      <c r="S62" s="80" t="s">
        <v>81</v>
      </c>
      <c r="T62" s="98"/>
    </row>
    <row r="63" spans="1:20" s="67" customFormat="1" ht="11.25" customHeight="1" x14ac:dyDescent="0.3">
      <c r="A63" s="79" t="s">
        <v>12</v>
      </c>
      <c r="C63" s="80" t="s">
        <v>81</v>
      </c>
      <c r="D63" s="86"/>
      <c r="E63" s="80" t="s">
        <v>81</v>
      </c>
      <c r="F63" s="85"/>
      <c r="G63" s="80" t="s">
        <v>81</v>
      </c>
      <c r="H63" s="82"/>
      <c r="I63" s="80" t="s">
        <v>81</v>
      </c>
      <c r="J63" s="82"/>
      <c r="K63" s="80" t="s">
        <v>81</v>
      </c>
      <c r="L63" s="86"/>
      <c r="M63" s="80" t="s">
        <v>81</v>
      </c>
      <c r="N63" s="86"/>
      <c r="O63" s="80" t="s">
        <v>81</v>
      </c>
      <c r="P63" s="83"/>
      <c r="Q63" s="80" t="s">
        <v>81</v>
      </c>
      <c r="R63" s="83"/>
      <c r="S63" s="80" t="s">
        <v>81</v>
      </c>
      <c r="T63" s="83"/>
    </row>
    <row r="64" spans="1:20" s="67" customFormat="1" ht="11.25" customHeight="1" x14ac:dyDescent="0.3">
      <c r="A64" s="79" t="s">
        <v>13</v>
      </c>
      <c r="C64" s="90">
        <v>401119</v>
      </c>
      <c r="D64" s="86"/>
      <c r="E64" s="90">
        <v>335000</v>
      </c>
      <c r="F64" s="80"/>
      <c r="G64" s="90">
        <v>771050</v>
      </c>
      <c r="H64" s="98"/>
      <c r="I64" s="90">
        <v>928300</v>
      </c>
      <c r="J64" s="98"/>
      <c r="K64" s="90">
        <v>2770000</v>
      </c>
      <c r="L64" s="86"/>
      <c r="M64" s="94">
        <v>2140000</v>
      </c>
      <c r="N64" s="86"/>
      <c r="O64" s="85">
        <v>1196</v>
      </c>
      <c r="P64" s="87"/>
      <c r="Q64" s="96">
        <v>3600</v>
      </c>
      <c r="R64" s="87" t="s">
        <v>82</v>
      </c>
      <c r="S64" s="85">
        <v>120</v>
      </c>
      <c r="T64" s="87" t="s">
        <v>82</v>
      </c>
    </row>
    <row r="65" spans="1:20" s="67" customFormat="1" ht="11.25" customHeight="1" x14ac:dyDescent="0.3">
      <c r="A65" s="79" t="s">
        <v>14</v>
      </c>
      <c r="C65" s="85">
        <v>1281</v>
      </c>
      <c r="D65" s="86"/>
      <c r="E65" s="80" t="s">
        <v>81</v>
      </c>
      <c r="F65" s="80"/>
      <c r="G65" s="80" t="s">
        <v>81</v>
      </c>
      <c r="H65" s="80"/>
      <c r="I65" s="80" t="s">
        <v>81</v>
      </c>
      <c r="J65" s="80"/>
      <c r="K65" s="80" t="s">
        <v>81</v>
      </c>
      <c r="L65" s="80"/>
      <c r="M65" s="80" t="s">
        <v>81</v>
      </c>
      <c r="N65" s="80"/>
      <c r="O65" s="80" t="s">
        <v>81</v>
      </c>
      <c r="P65" s="83"/>
      <c r="Q65" s="80" t="s">
        <v>81</v>
      </c>
      <c r="R65" s="83"/>
      <c r="S65" s="80" t="s">
        <v>81</v>
      </c>
      <c r="T65" s="83"/>
    </row>
    <row r="66" spans="1:20" s="67" customFormat="1" ht="11.25" customHeight="1" x14ac:dyDescent="0.3">
      <c r="A66" s="79" t="s">
        <v>15</v>
      </c>
      <c r="C66" s="90">
        <v>170</v>
      </c>
      <c r="D66" s="86"/>
      <c r="E66" s="90">
        <v>204091</v>
      </c>
      <c r="F66" s="80"/>
      <c r="G66" s="90">
        <v>99607</v>
      </c>
      <c r="H66" s="98"/>
      <c r="I66" s="90">
        <v>106463</v>
      </c>
      <c r="J66" s="98"/>
      <c r="K66" s="90">
        <v>195055</v>
      </c>
      <c r="L66" s="86"/>
      <c r="M66" s="91">
        <v>428000</v>
      </c>
      <c r="N66" s="86" t="s">
        <v>82</v>
      </c>
      <c r="O66" s="85">
        <v>961</v>
      </c>
      <c r="P66" s="87"/>
      <c r="Q66" s="80" t="s">
        <v>81</v>
      </c>
      <c r="R66" s="83"/>
      <c r="S66" s="80" t="s">
        <v>81</v>
      </c>
      <c r="T66" s="87"/>
    </row>
    <row r="67" spans="1:20" s="67" customFormat="1" ht="11.25" customHeight="1" x14ac:dyDescent="0.3">
      <c r="A67" s="79" t="s">
        <v>16</v>
      </c>
      <c r="C67" s="90">
        <v>135000</v>
      </c>
      <c r="D67" s="86"/>
      <c r="E67" s="90">
        <v>760</v>
      </c>
      <c r="F67" s="80"/>
      <c r="G67" s="90">
        <v>2967</v>
      </c>
      <c r="H67" s="82"/>
      <c r="I67" s="90">
        <v>6183</v>
      </c>
      <c r="J67" s="95"/>
      <c r="K67" s="80" t="s">
        <v>81</v>
      </c>
      <c r="L67" s="86"/>
      <c r="M67" s="91">
        <v>54000</v>
      </c>
      <c r="N67" s="86" t="s">
        <v>82</v>
      </c>
      <c r="O67" s="85">
        <v>3000</v>
      </c>
      <c r="P67" s="87"/>
      <c r="Q67" s="80" t="s">
        <v>81</v>
      </c>
      <c r="R67" s="83"/>
      <c r="S67" s="80" t="s">
        <v>81</v>
      </c>
      <c r="T67" s="87"/>
    </row>
    <row r="68" spans="1:20" s="67" customFormat="1" ht="11.25" customHeight="1" x14ac:dyDescent="0.3">
      <c r="A68" s="79" t="s">
        <v>17</v>
      </c>
      <c r="C68" s="90">
        <v>6453</v>
      </c>
      <c r="D68" s="86"/>
      <c r="E68" s="80" t="s">
        <v>81</v>
      </c>
      <c r="F68" s="80"/>
      <c r="G68" s="90">
        <v>77328</v>
      </c>
      <c r="H68" s="98"/>
      <c r="I68" s="90">
        <v>104319</v>
      </c>
      <c r="J68" s="98"/>
      <c r="K68" s="90">
        <v>78223</v>
      </c>
      <c r="L68" s="86"/>
      <c r="M68" s="130">
        <v>118338</v>
      </c>
      <c r="N68" s="86"/>
      <c r="O68" s="80" t="s">
        <v>81</v>
      </c>
      <c r="P68" s="83"/>
      <c r="Q68" s="80" t="s">
        <v>81</v>
      </c>
      <c r="R68" s="83"/>
      <c r="S68" s="131" t="s">
        <v>186</v>
      </c>
      <c r="T68" s="83"/>
    </row>
    <row r="69" spans="1:20" s="67" customFormat="1" ht="11.25" customHeight="1" x14ac:dyDescent="0.3">
      <c r="A69" s="79" t="s">
        <v>18</v>
      </c>
      <c r="C69" s="90">
        <v>1000</v>
      </c>
      <c r="D69" s="86" t="s">
        <v>82</v>
      </c>
      <c r="E69" s="90">
        <v>3280</v>
      </c>
      <c r="F69" s="80"/>
      <c r="G69" s="90">
        <v>250</v>
      </c>
      <c r="H69" s="95" t="s">
        <v>82</v>
      </c>
      <c r="I69" s="90">
        <v>810</v>
      </c>
      <c r="J69" s="98"/>
      <c r="K69" s="90">
        <v>2000</v>
      </c>
      <c r="L69" s="86" t="s">
        <v>82</v>
      </c>
      <c r="M69" s="80" t="s">
        <v>81</v>
      </c>
      <c r="N69" s="86"/>
      <c r="O69" s="80" t="s">
        <v>81</v>
      </c>
      <c r="P69" s="83"/>
      <c r="Q69" s="80" t="s">
        <v>81</v>
      </c>
      <c r="R69" s="83"/>
      <c r="S69" s="80" t="s">
        <v>81</v>
      </c>
      <c r="T69" s="83"/>
    </row>
    <row r="70" spans="1:20" s="67" customFormat="1" ht="11.25" customHeight="1" x14ac:dyDescent="0.3">
      <c r="A70" s="79" t="s">
        <v>19</v>
      </c>
      <c r="C70" s="90">
        <v>238</v>
      </c>
      <c r="D70" s="86"/>
      <c r="E70" s="90">
        <v>383</v>
      </c>
      <c r="F70" s="80"/>
      <c r="G70" s="90">
        <v>47124</v>
      </c>
      <c r="H70" s="82"/>
      <c r="I70" s="90">
        <v>72463</v>
      </c>
      <c r="J70" s="82"/>
      <c r="K70" s="90">
        <v>410294</v>
      </c>
      <c r="L70" s="86"/>
      <c r="M70" s="94">
        <v>390000</v>
      </c>
      <c r="N70" s="86"/>
      <c r="O70" s="80" t="s">
        <v>81</v>
      </c>
      <c r="P70" s="83"/>
      <c r="Q70" s="80" t="s">
        <v>81</v>
      </c>
      <c r="R70" s="83"/>
      <c r="S70" s="80" t="s">
        <v>81</v>
      </c>
      <c r="T70" s="83"/>
    </row>
    <row r="71" spans="1:20" s="67" customFormat="1" ht="11.25" customHeight="1" x14ac:dyDescent="0.3">
      <c r="A71" s="79" t="s">
        <v>20</v>
      </c>
      <c r="C71" s="90">
        <v>5579</v>
      </c>
      <c r="D71" s="86"/>
      <c r="E71" s="90">
        <v>99</v>
      </c>
      <c r="F71" s="80"/>
      <c r="G71" s="80" t="s">
        <v>81</v>
      </c>
      <c r="H71" s="82"/>
      <c r="I71" s="80" t="s">
        <v>81</v>
      </c>
      <c r="J71" s="82"/>
      <c r="K71" s="80" t="s">
        <v>81</v>
      </c>
      <c r="L71" s="80"/>
      <c r="M71" s="80" t="s">
        <v>81</v>
      </c>
      <c r="N71" s="86"/>
      <c r="O71" s="80" t="s">
        <v>81</v>
      </c>
      <c r="P71" s="83"/>
      <c r="Q71" s="80" t="s">
        <v>81</v>
      </c>
      <c r="R71" s="83"/>
      <c r="S71" s="80" t="s">
        <v>81</v>
      </c>
      <c r="T71" s="83"/>
    </row>
    <row r="72" spans="1:20" s="67" customFormat="1" ht="11.25" customHeight="1" x14ac:dyDescent="0.3">
      <c r="A72" s="79" t="s">
        <v>21</v>
      </c>
      <c r="C72" s="90">
        <v>2520</v>
      </c>
      <c r="D72" s="86"/>
      <c r="E72" s="90">
        <v>3354</v>
      </c>
      <c r="F72" s="80"/>
      <c r="G72" s="90">
        <v>750</v>
      </c>
      <c r="H72" s="82"/>
      <c r="I72" s="90">
        <v>3200</v>
      </c>
      <c r="J72" s="95"/>
      <c r="K72" s="80" t="s">
        <v>81</v>
      </c>
      <c r="L72" s="86"/>
      <c r="M72" s="80" t="s">
        <v>81</v>
      </c>
      <c r="N72" s="86"/>
      <c r="O72" s="85">
        <v>390</v>
      </c>
      <c r="P72" s="87" t="s">
        <v>82</v>
      </c>
      <c r="Q72" s="80" t="s">
        <v>81</v>
      </c>
      <c r="R72" s="83"/>
      <c r="S72" s="80" t="s">
        <v>81</v>
      </c>
      <c r="T72" s="83"/>
    </row>
    <row r="73" spans="1:20" s="67" customFormat="1" ht="11.25" customHeight="1" x14ac:dyDescent="0.3">
      <c r="A73" s="79" t="s">
        <v>22</v>
      </c>
      <c r="C73" s="90">
        <v>20655</v>
      </c>
      <c r="D73" s="86"/>
      <c r="E73" s="90">
        <v>6225</v>
      </c>
      <c r="F73" s="80"/>
      <c r="G73" s="80" t="s">
        <v>81</v>
      </c>
      <c r="H73" s="82"/>
      <c r="I73" s="90">
        <v>29</v>
      </c>
      <c r="J73" s="95"/>
      <c r="K73" s="80" t="s">
        <v>81</v>
      </c>
      <c r="L73" s="86"/>
      <c r="M73" s="80" t="s">
        <v>81</v>
      </c>
      <c r="N73" s="86"/>
      <c r="O73" s="80" t="s">
        <v>81</v>
      </c>
      <c r="P73" s="83"/>
      <c r="Q73" s="80" t="s">
        <v>81</v>
      </c>
      <c r="R73" s="83"/>
      <c r="S73" s="85">
        <v>2</v>
      </c>
      <c r="T73" s="83"/>
    </row>
    <row r="74" spans="1:20" s="67" customFormat="1" ht="11.25" customHeight="1" x14ac:dyDescent="0.3">
      <c r="A74" s="79" t="s">
        <v>23</v>
      </c>
      <c r="C74" s="80" t="s">
        <v>81</v>
      </c>
      <c r="D74" s="86"/>
      <c r="E74" s="80" t="s">
        <v>81</v>
      </c>
      <c r="F74" s="85"/>
      <c r="G74" s="80" t="s">
        <v>81</v>
      </c>
      <c r="H74" s="82"/>
      <c r="I74" s="80" t="s">
        <v>81</v>
      </c>
      <c r="J74" s="82"/>
      <c r="K74" s="80" t="s">
        <v>81</v>
      </c>
      <c r="L74" s="86"/>
      <c r="M74" s="80" t="s">
        <v>81</v>
      </c>
      <c r="N74" s="86"/>
      <c r="O74" s="80" t="s">
        <v>81</v>
      </c>
      <c r="P74" s="86"/>
      <c r="Q74" s="80" t="s">
        <v>81</v>
      </c>
      <c r="R74" s="83"/>
      <c r="S74" s="80" t="s">
        <v>81</v>
      </c>
      <c r="T74" s="86"/>
    </row>
    <row r="75" spans="1:20" ht="11.25" customHeight="1" x14ac:dyDescent="0.3">
      <c r="A75" s="26" t="s">
        <v>24</v>
      </c>
      <c r="B75" s="10"/>
      <c r="C75" s="25" t="s">
        <v>81</v>
      </c>
      <c r="D75" s="32"/>
      <c r="E75" s="25" t="s">
        <v>81</v>
      </c>
      <c r="F75" s="25"/>
      <c r="G75" s="25" t="s">
        <v>81</v>
      </c>
      <c r="H75" s="28"/>
      <c r="I75" s="25" t="s">
        <v>81</v>
      </c>
      <c r="J75" s="28"/>
      <c r="K75" s="25" t="s">
        <v>81</v>
      </c>
      <c r="L75" s="32"/>
      <c r="M75" s="25" t="s">
        <v>81</v>
      </c>
      <c r="N75" s="32"/>
      <c r="O75" s="25" t="s">
        <v>81</v>
      </c>
      <c r="P75" s="29"/>
      <c r="Q75" s="25" t="s">
        <v>81</v>
      </c>
      <c r="R75" s="29"/>
      <c r="S75" s="25" t="s">
        <v>81</v>
      </c>
      <c r="T75" s="29"/>
    </row>
    <row r="76" spans="1:20" ht="11.25" customHeight="1" x14ac:dyDescent="0.3">
      <c r="A76" s="26" t="s">
        <v>25</v>
      </c>
      <c r="B76" s="10"/>
      <c r="C76" s="18">
        <v>10500</v>
      </c>
      <c r="D76" s="32" t="s">
        <v>82</v>
      </c>
      <c r="E76" s="18">
        <v>3496</v>
      </c>
      <c r="F76" s="25"/>
      <c r="G76" s="18">
        <v>679</v>
      </c>
      <c r="H76" s="37"/>
      <c r="I76" s="18">
        <v>652</v>
      </c>
      <c r="J76" s="37"/>
      <c r="K76" s="25" t="s">
        <v>81</v>
      </c>
      <c r="L76" s="32"/>
      <c r="M76" s="25" t="s">
        <v>81</v>
      </c>
      <c r="N76" s="32"/>
      <c r="O76" s="25" t="s">
        <v>81</v>
      </c>
      <c r="P76" s="32"/>
      <c r="Q76" s="25" t="s">
        <v>81</v>
      </c>
      <c r="R76" s="29"/>
      <c r="S76" s="25" t="s">
        <v>81</v>
      </c>
      <c r="T76" s="32"/>
    </row>
    <row r="77" spans="1:20" ht="11.25" customHeight="1" x14ac:dyDescent="0.3">
      <c r="A77" s="26" t="s">
        <v>26</v>
      </c>
      <c r="B77" s="10"/>
      <c r="C77" s="25" t="s">
        <v>81</v>
      </c>
      <c r="D77" s="32"/>
      <c r="E77" s="18">
        <v>690</v>
      </c>
      <c r="F77" s="25"/>
      <c r="G77" s="25" t="s">
        <v>81</v>
      </c>
      <c r="H77" s="37"/>
      <c r="I77" s="18">
        <v>4719</v>
      </c>
      <c r="J77" s="37"/>
      <c r="K77" s="25" t="s">
        <v>81</v>
      </c>
      <c r="L77" s="32"/>
      <c r="M77" s="36">
        <v>1000</v>
      </c>
      <c r="N77" s="32"/>
      <c r="O77" s="25" t="s">
        <v>81</v>
      </c>
      <c r="P77" s="32"/>
      <c r="Q77" s="25" t="s">
        <v>81</v>
      </c>
      <c r="R77" s="29"/>
      <c r="S77" s="25" t="s">
        <v>81</v>
      </c>
      <c r="T77" s="32"/>
    </row>
    <row r="78" spans="1:20" ht="11.25" customHeight="1" x14ac:dyDescent="0.3">
      <c r="A78" s="26" t="s">
        <v>27</v>
      </c>
      <c r="B78" s="10"/>
      <c r="C78" s="18">
        <v>67000</v>
      </c>
      <c r="D78" s="32" t="s">
        <v>82</v>
      </c>
      <c r="E78" s="25" t="s">
        <v>81</v>
      </c>
      <c r="F78" s="31"/>
      <c r="G78" s="25" t="s">
        <v>81</v>
      </c>
      <c r="H78" s="28"/>
      <c r="I78" s="25" t="s">
        <v>81</v>
      </c>
      <c r="J78" s="28"/>
      <c r="K78" s="25" t="s">
        <v>81</v>
      </c>
      <c r="L78" s="32"/>
      <c r="M78" s="25" t="s">
        <v>81</v>
      </c>
      <c r="N78" s="32"/>
      <c r="O78" s="25" t="s">
        <v>81</v>
      </c>
      <c r="P78" s="32"/>
      <c r="Q78" s="25" t="s">
        <v>81</v>
      </c>
      <c r="R78" s="29"/>
      <c r="S78" s="25" t="s">
        <v>81</v>
      </c>
      <c r="T78" s="29"/>
    </row>
    <row r="79" spans="1:20" ht="11.25" customHeight="1" x14ac:dyDescent="0.3">
      <c r="A79" s="26" t="s">
        <v>28</v>
      </c>
      <c r="B79" s="10"/>
      <c r="C79" s="18">
        <v>20765</v>
      </c>
      <c r="D79" s="32"/>
      <c r="E79" s="25" t="s">
        <v>81</v>
      </c>
      <c r="F79" s="25"/>
      <c r="G79" s="25" t="s">
        <v>81</v>
      </c>
      <c r="H79" s="28"/>
      <c r="I79" s="18">
        <v>1500</v>
      </c>
      <c r="J79" s="37"/>
      <c r="K79" s="25" t="s">
        <v>81</v>
      </c>
      <c r="L79" s="32"/>
      <c r="M79" s="40">
        <v>10000</v>
      </c>
      <c r="N79" s="32"/>
      <c r="O79" s="25" t="s">
        <v>81</v>
      </c>
      <c r="P79" s="32"/>
      <c r="Q79" s="25" t="s">
        <v>81</v>
      </c>
      <c r="R79" s="29"/>
      <c r="S79" s="25" t="s">
        <v>81</v>
      </c>
      <c r="T79" s="29"/>
    </row>
    <row r="80" spans="1:20" ht="11.25" customHeight="1" x14ac:dyDescent="0.3">
      <c r="A80" s="26" t="s">
        <v>30</v>
      </c>
      <c r="B80" s="10"/>
      <c r="C80" s="25" t="s">
        <v>81</v>
      </c>
      <c r="D80" s="32"/>
      <c r="E80" s="25" t="s">
        <v>81</v>
      </c>
      <c r="F80" s="25"/>
      <c r="G80" s="25" t="s">
        <v>81</v>
      </c>
      <c r="H80" s="28"/>
      <c r="I80" s="25" t="s">
        <v>81</v>
      </c>
      <c r="J80" s="37"/>
      <c r="K80" s="25" t="s">
        <v>81</v>
      </c>
      <c r="L80" s="32"/>
      <c r="M80" s="25" t="s">
        <v>81</v>
      </c>
      <c r="N80" s="32"/>
      <c r="O80" s="25" t="s">
        <v>81</v>
      </c>
      <c r="P80" s="32"/>
      <c r="Q80" s="25" t="s">
        <v>81</v>
      </c>
      <c r="R80" s="29"/>
      <c r="S80" s="25" t="s">
        <v>81</v>
      </c>
      <c r="T80" s="32"/>
    </row>
    <row r="81" spans="1:20" ht="11.25" customHeight="1" x14ac:dyDescent="0.3">
      <c r="A81" s="26" t="s">
        <v>31</v>
      </c>
      <c r="B81" s="10"/>
      <c r="C81" s="25" t="s">
        <v>81</v>
      </c>
      <c r="D81" s="32"/>
      <c r="E81" s="25" t="s">
        <v>81</v>
      </c>
      <c r="F81" s="31"/>
      <c r="G81" s="25" t="s">
        <v>81</v>
      </c>
      <c r="H81" s="28"/>
      <c r="I81" s="25" t="s">
        <v>81</v>
      </c>
      <c r="J81" s="28"/>
      <c r="K81" s="25" t="s">
        <v>81</v>
      </c>
      <c r="L81" s="32"/>
      <c r="M81" s="36">
        <v>3700</v>
      </c>
      <c r="N81" s="32" t="s">
        <v>198</v>
      </c>
      <c r="O81" s="25" t="s">
        <v>81</v>
      </c>
      <c r="P81" s="32"/>
      <c r="Q81" s="25" t="s">
        <v>81</v>
      </c>
      <c r="R81" s="29"/>
      <c r="S81" s="25" t="s">
        <v>81</v>
      </c>
      <c r="T81" s="32"/>
    </row>
    <row r="82" spans="1:20" ht="11.25" customHeight="1" x14ac:dyDescent="0.3">
      <c r="A82" s="26" t="s">
        <v>84</v>
      </c>
      <c r="B82" s="10"/>
      <c r="C82" s="25" t="s">
        <v>81</v>
      </c>
      <c r="D82" s="32"/>
      <c r="E82" s="25" t="s">
        <v>81</v>
      </c>
      <c r="F82" s="31"/>
      <c r="G82" s="18">
        <v>14800</v>
      </c>
      <c r="H82" s="37"/>
      <c r="I82" s="18">
        <v>23200</v>
      </c>
      <c r="J82" s="28"/>
      <c r="K82" s="25" t="s">
        <v>81</v>
      </c>
      <c r="L82" s="32"/>
      <c r="M82" s="36">
        <v>58000</v>
      </c>
      <c r="N82" s="32"/>
      <c r="O82" s="25" t="s">
        <v>81</v>
      </c>
      <c r="P82" s="32"/>
      <c r="Q82" s="25" t="s">
        <v>81</v>
      </c>
      <c r="R82" s="29"/>
      <c r="S82" s="25" t="s">
        <v>81</v>
      </c>
      <c r="T82" s="32"/>
    </row>
    <row r="83" spans="1:20" ht="11.25" customHeight="1" x14ac:dyDescent="0.3">
      <c r="A83" s="26" t="s">
        <v>33</v>
      </c>
      <c r="B83" s="10"/>
      <c r="C83" s="25" t="s">
        <v>81</v>
      </c>
      <c r="D83" s="32"/>
      <c r="E83" s="25" t="s">
        <v>81</v>
      </c>
      <c r="F83" s="32"/>
      <c r="G83" s="25" t="s">
        <v>81</v>
      </c>
      <c r="H83" s="28"/>
      <c r="I83" s="18">
        <v>4315</v>
      </c>
      <c r="J83" s="37"/>
      <c r="K83" s="25" t="s">
        <v>81</v>
      </c>
      <c r="L83" s="32"/>
      <c r="M83" s="40">
        <v>85000</v>
      </c>
      <c r="N83" s="32"/>
      <c r="O83" s="31">
        <v>1900</v>
      </c>
      <c r="P83" s="32" t="s">
        <v>82</v>
      </c>
      <c r="Q83" s="25" t="s">
        <v>81</v>
      </c>
      <c r="R83" s="29"/>
      <c r="S83" s="25" t="s">
        <v>81</v>
      </c>
      <c r="T83" s="32"/>
    </row>
    <row r="84" spans="1:20" s="67" customFormat="1" ht="11.25" customHeight="1" x14ac:dyDescent="0.3">
      <c r="A84" s="61" t="s">
        <v>35</v>
      </c>
      <c r="B84" s="62"/>
      <c r="C84" s="248">
        <v>560</v>
      </c>
      <c r="D84" s="64" t="s">
        <v>82</v>
      </c>
      <c r="E84" s="248">
        <v>5471</v>
      </c>
      <c r="F84" s="64"/>
      <c r="G84" s="248">
        <v>6449</v>
      </c>
      <c r="H84" s="249"/>
      <c r="I84" s="248">
        <v>17723</v>
      </c>
      <c r="J84" s="250"/>
      <c r="K84" s="63" t="s">
        <v>81</v>
      </c>
      <c r="L84" s="64"/>
      <c r="M84" s="63" t="s">
        <v>81</v>
      </c>
      <c r="N84" s="64"/>
      <c r="O84" s="251">
        <v>143</v>
      </c>
      <c r="P84" s="252"/>
      <c r="Q84" s="63" t="s">
        <v>81</v>
      </c>
      <c r="R84" s="66"/>
      <c r="S84" s="63" t="s">
        <v>81</v>
      </c>
      <c r="T84" s="64"/>
    </row>
    <row r="85" spans="1:20" s="67" customFormat="1" ht="11.25" customHeight="1" x14ac:dyDescent="0.3">
      <c r="A85" s="100" t="s">
        <v>36</v>
      </c>
      <c r="B85" s="62"/>
      <c r="C85" s="170">
        <v>987000</v>
      </c>
      <c r="D85" s="231" t="s">
        <v>82</v>
      </c>
      <c r="E85" s="170">
        <f>SUM(E57:E84)</f>
        <v>1470706</v>
      </c>
      <c r="F85" s="253"/>
      <c r="G85" s="170">
        <v>1020000</v>
      </c>
      <c r="H85" s="231" t="s">
        <v>82</v>
      </c>
      <c r="I85" s="170">
        <v>1280000</v>
      </c>
      <c r="J85" s="231" t="s">
        <v>82</v>
      </c>
      <c r="K85" s="170">
        <v>3730000</v>
      </c>
      <c r="L85" s="231" t="s">
        <v>82</v>
      </c>
      <c r="M85" s="170">
        <v>3320000</v>
      </c>
      <c r="N85" s="231" t="s">
        <v>82</v>
      </c>
      <c r="O85" s="170">
        <v>11300</v>
      </c>
      <c r="P85" s="231" t="s">
        <v>82</v>
      </c>
      <c r="Q85" s="170">
        <f>SUM(Q57:Q84)</f>
        <v>3600</v>
      </c>
      <c r="R85" s="231" t="s">
        <v>82</v>
      </c>
      <c r="S85" s="170">
        <f>SUM(S57:S84)</f>
        <v>122</v>
      </c>
      <c r="T85" s="231" t="s">
        <v>82</v>
      </c>
    </row>
    <row r="86" spans="1:20" s="67" customFormat="1" ht="11.25" customHeight="1" x14ac:dyDescent="0.3">
      <c r="A86" s="100" t="s">
        <v>85</v>
      </c>
      <c r="B86" s="62"/>
      <c r="C86" s="233">
        <f>C85/C89</f>
        <v>0.3</v>
      </c>
      <c r="D86" s="162"/>
      <c r="E86" s="233">
        <f>E85/E89</f>
        <v>0.57399999999999995</v>
      </c>
      <c r="F86" s="162"/>
      <c r="G86" s="233">
        <f>G85/G89</f>
        <v>0.75600000000000001</v>
      </c>
      <c r="H86" s="162"/>
      <c r="I86" s="233">
        <f>I85/I89</f>
        <v>0.70699999999999996</v>
      </c>
      <c r="J86" s="162"/>
      <c r="K86" s="233">
        <f>K85/K89</f>
        <v>0.76600000000000001</v>
      </c>
      <c r="L86" s="162"/>
      <c r="M86" s="233">
        <f>M85/M89</f>
        <v>0.498</v>
      </c>
      <c r="N86" s="162"/>
      <c r="O86" s="233">
        <f>O85/O89</f>
        <v>0.47099999999999997</v>
      </c>
      <c r="P86" s="234"/>
      <c r="Q86" s="233">
        <f>Q85/Q89</f>
        <v>0.14899999999999999</v>
      </c>
      <c r="R86" s="162"/>
      <c r="S86" s="233">
        <f>S85/S89</f>
        <v>0.43</v>
      </c>
      <c r="T86" s="162"/>
    </row>
    <row r="87" spans="1:20" s="67" customFormat="1" ht="11.25" customHeight="1" x14ac:dyDescent="0.3">
      <c r="A87" s="103" t="s">
        <v>86</v>
      </c>
      <c r="B87" s="62"/>
      <c r="C87" s="185">
        <v>226000</v>
      </c>
      <c r="D87" s="162"/>
      <c r="E87" s="35">
        <v>49500</v>
      </c>
      <c r="F87" s="162"/>
      <c r="G87" s="185">
        <v>27400</v>
      </c>
      <c r="H87" s="162"/>
      <c r="I87" s="251">
        <v>86600</v>
      </c>
      <c r="J87" s="162"/>
      <c r="K87" s="254" t="s">
        <v>81</v>
      </c>
      <c r="L87" s="162"/>
      <c r="M87" s="187">
        <v>1170000</v>
      </c>
      <c r="N87" s="162"/>
      <c r="O87" s="255" t="s">
        <v>81</v>
      </c>
      <c r="P87" s="256"/>
      <c r="Q87" s="255" t="s">
        <v>88</v>
      </c>
      <c r="R87" s="256"/>
      <c r="S87" s="185">
        <v>41</v>
      </c>
      <c r="T87" s="256"/>
    </row>
    <row r="88" spans="1:20" s="67" customFormat="1" ht="11.25" customHeight="1" x14ac:dyDescent="0.3">
      <c r="A88" s="100" t="s">
        <v>85</v>
      </c>
      <c r="B88" s="62"/>
      <c r="C88" s="233">
        <f>C87/C89</f>
        <v>6.9000000000000006E-2</v>
      </c>
      <c r="D88" s="162"/>
      <c r="E88" s="257">
        <f>E87/E89</f>
        <v>1.9E-2</v>
      </c>
      <c r="F88" s="162"/>
      <c r="G88" s="233">
        <f>G87/G89</f>
        <v>0.02</v>
      </c>
      <c r="H88" s="162"/>
      <c r="I88" s="258">
        <f>I87/I89</f>
        <v>4.8000000000000001E-2</v>
      </c>
      <c r="J88" s="162"/>
      <c r="K88" s="254" t="s">
        <v>81</v>
      </c>
      <c r="L88" s="162"/>
      <c r="M88" s="258">
        <f>M87/M89</f>
        <v>0.17499999999999999</v>
      </c>
      <c r="N88" s="162"/>
      <c r="O88" s="254" t="s">
        <v>81</v>
      </c>
      <c r="P88" s="234"/>
      <c r="Q88" s="255" t="s">
        <v>88</v>
      </c>
      <c r="R88" s="162"/>
      <c r="S88" s="233">
        <f>S87/S89</f>
        <v>0.14399999999999999</v>
      </c>
      <c r="T88" s="162"/>
    </row>
    <row r="89" spans="1:20" s="67" customFormat="1" ht="11.25" customHeight="1" x14ac:dyDescent="0.3">
      <c r="A89" s="103" t="s">
        <v>59</v>
      </c>
      <c r="B89" s="104"/>
      <c r="C89" s="133">
        <v>3290000</v>
      </c>
      <c r="D89" s="104"/>
      <c r="E89" s="133">
        <v>2560000</v>
      </c>
      <c r="F89" s="104"/>
      <c r="G89" s="151">
        <v>1350000</v>
      </c>
      <c r="H89" s="104"/>
      <c r="I89" s="133">
        <v>1810000</v>
      </c>
      <c r="J89" s="104"/>
      <c r="K89" s="133">
        <v>4870000</v>
      </c>
      <c r="L89" s="104"/>
      <c r="M89" s="133">
        <v>6670000</v>
      </c>
      <c r="N89" s="104"/>
      <c r="O89" s="133">
        <v>24000</v>
      </c>
      <c r="P89" s="134"/>
      <c r="Q89" s="133">
        <v>24100</v>
      </c>
      <c r="R89" s="104"/>
      <c r="S89" s="133">
        <v>284</v>
      </c>
      <c r="T89" s="104"/>
    </row>
    <row r="90" spans="1:20" s="67" customFormat="1" ht="11.25" customHeight="1" x14ac:dyDescent="0.3">
      <c r="A90" s="341" t="s">
        <v>89</v>
      </c>
      <c r="B90" s="341"/>
      <c r="C90" s="341"/>
      <c r="D90" s="341"/>
      <c r="E90" s="341"/>
      <c r="F90" s="341"/>
      <c r="G90" s="341"/>
      <c r="H90" s="341"/>
      <c r="I90" s="341"/>
      <c r="J90" s="341"/>
      <c r="K90" s="341"/>
      <c r="L90" s="341"/>
      <c r="M90" s="341"/>
      <c r="N90" s="341"/>
      <c r="O90" s="341"/>
      <c r="P90" s="341"/>
      <c r="Q90" s="341"/>
      <c r="R90" s="341"/>
      <c r="S90" s="341"/>
      <c r="T90" s="341"/>
    </row>
    <row r="91" spans="1:20" ht="11.25" customHeight="1" x14ac:dyDescent="0.3">
      <c r="A91" s="337"/>
      <c r="B91" s="337"/>
      <c r="C91" s="337"/>
      <c r="D91" s="337"/>
      <c r="E91" s="337"/>
      <c r="F91" s="337"/>
      <c r="G91" s="337"/>
      <c r="H91" s="337"/>
      <c r="I91" s="337"/>
      <c r="J91" s="337"/>
      <c r="K91" s="337"/>
      <c r="L91" s="337"/>
      <c r="M91" s="337"/>
      <c r="N91" s="337"/>
      <c r="O91" s="337"/>
      <c r="P91" s="337"/>
      <c r="Q91" s="337"/>
      <c r="R91" s="337"/>
      <c r="S91" s="337"/>
      <c r="T91" s="337"/>
    </row>
    <row r="92" spans="1:20" ht="11.25" customHeight="1" x14ac:dyDescent="0.3">
      <c r="A92" s="337"/>
      <c r="B92" s="337"/>
      <c r="C92" s="337"/>
      <c r="D92" s="337"/>
      <c r="E92" s="337"/>
      <c r="F92" s="337"/>
      <c r="G92" s="337"/>
      <c r="H92" s="337"/>
      <c r="I92" s="337"/>
      <c r="J92" s="337"/>
      <c r="K92" s="337"/>
      <c r="L92" s="337"/>
      <c r="M92" s="337"/>
      <c r="N92" s="337"/>
      <c r="O92" s="337"/>
      <c r="P92" s="337"/>
      <c r="Q92" s="337"/>
      <c r="R92" s="337"/>
      <c r="S92" s="337"/>
      <c r="T92" s="337"/>
    </row>
    <row r="93" spans="1:20" ht="11.25" customHeight="1" x14ac:dyDescent="0.3">
      <c r="A93" s="335" t="s">
        <v>173</v>
      </c>
      <c r="B93" s="335"/>
      <c r="C93" s="335"/>
      <c r="D93" s="335"/>
      <c r="E93" s="335"/>
      <c r="F93" s="335"/>
      <c r="G93" s="335"/>
      <c r="H93" s="335"/>
      <c r="I93" s="335"/>
      <c r="J93" s="335"/>
      <c r="K93" s="335"/>
      <c r="L93" s="335"/>
      <c r="M93" s="335"/>
      <c r="N93" s="335"/>
      <c r="O93" s="335"/>
      <c r="P93" s="335"/>
      <c r="Q93" s="335"/>
      <c r="R93" s="335"/>
      <c r="S93" s="335"/>
      <c r="T93" s="335"/>
    </row>
    <row r="94" spans="1:20" ht="11.25" customHeight="1" x14ac:dyDescent="0.3">
      <c r="A94" s="335" t="s">
        <v>63</v>
      </c>
      <c r="B94" s="335"/>
      <c r="C94" s="335"/>
      <c r="D94" s="335"/>
      <c r="E94" s="335"/>
      <c r="F94" s="335"/>
      <c r="G94" s="335"/>
      <c r="H94" s="335"/>
      <c r="I94" s="335"/>
      <c r="J94" s="335"/>
      <c r="K94" s="335"/>
      <c r="L94" s="335"/>
      <c r="M94" s="335"/>
      <c r="N94" s="335"/>
      <c r="O94" s="335"/>
      <c r="P94" s="335"/>
      <c r="Q94" s="335"/>
      <c r="R94" s="335"/>
      <c r="S94" s="335"/>
      <c r="T94" s="335"/>
    </row>
    <row r="95" spans="1:20" ht="11.25" customHeight="1" x14ac:dyDescent="0.3">
      <c r="A95" s="335"/>
      <c r="B95" s="335"/>
      <c r="C95" s="335"/>
      <c r="D95" s="335"/>
      <c r="E95" s="335"/>
      <c r="F95" s="335"/>
      <c r="G95" s="335"/>
      <c r="H95" s="335"/>
      <c r="I95" s="335"/>
      <c r="J95" s="335"/>
      <c r="K95" s="335"/>
      <c r="L95" s="335"/>
      <c r="M95" s="335"/>
      <c r="N95" s="335"/>
      <c r="O95" s="335"/>
      <c r="P95" s="335"/>
      <c r="Q95" s="335"/>
      <c r="R95" s="335"/>
      <c r="S95" s="335"/>
      <c r="T95" s="335"/>
    </row>
    <row r="96" spans="1:20" ht="11.25" customHeight="1" x14ac:dyDescent="0.3">
      <c r="A96" s="335" t="s">
        <v>163</v>
      </c>
      <c r="B96" s="335"/>
      <c r="C96" s="335"/>
      <c r="D96" s="335"/>
      <c r="E96" s="335"/>
      <c r="F96" s="335"/>
      <c r="G96" s="335"/>
      <c r="H96" s="335"/>
      <c r="I96" s="335"/>
      <c r="J96" s="335"/>
      <c r="K96" s="335"/>
      <c r="L96" s="335"/>
      <c r="M96" s="335"/>
      <c r="N96" s="335"/>
      <c r="O96" s="335"/>
      <c r="P96" s="335"/>
      <c r="Q96" s="335"/>
      <c r="R96" s="335"/>
      <c r="S96" s="335"/>
      <c r="T96" s="335"/>
    </row>
    <row r="97" spans="1:20" ht="11.25" customHeight="1" x14ac:dyDescent="0.3">
      <c r="A97" s="330"/>
      <c r="B97" s="330"/>
      <c r="C97" s="330"/>
      <c r="D97" s="330"/>
      <c r="E97" s="330"/>
      <c r="F97" s="330"/>
      <c r="G97" s="330"/>
      <c r="H97" s="330"/>
      <c r="I97" s="330"/>
      <c r="J97" s="330"/>
      <c r="K97" s="330"/>
      <c r="L97" s="330"/>
      <c r="M97" s="330"/>
      <c r="N97" s="330"/>
      <c r="O97" s="330"/>
      <c r="P97" s="330"/>
      <c r="Q97" s="330"/>
      <c r="R97" s="330"/>
      <c r="S97" s="330"/>
      <c r="T97" s="330"/>
    </row>
    <row r="98" spans="1:20" s="67" customFormat="1" ht="11.25" customHeight="1" x14ac:dyDescent="0.3">
      <c r="A98" s="101"/>
      <c r="B98" s="101"/>
      <c r="C98" s="342" t="s">
        <v>64</v>
      </c>
      <c r="D98" s="342"/>
      <c r="E98" s="342"/>
      <c r="F98" s="342"/>
      <c r="G98" s="342"/>
      <c r="H98" s="342"/>
      <c r="I98" s="342"/>
      <c r="J98" s="342"/>
      <c r="K98" s="342"/>
      <c r="L98" s="342"/>
      <c r="M98" s="342"/>
      <c r="N98" s="342"/>
      <c r="O98" s="342"/>
      <c r="P98" s="342"/>
      <c r="Q98" s="342"/>
      <c r="R98" s="342"/>
      <c r="S98" s="342"/>
      <c r="T98" s="342"/>
    </row>
    <row r="99" spans="1:20" s="67" customFormat="1" ht="11.25" customHeight="1" x14ac:dyDescent="0.3">
      <c r="A99" s="62"/>
      <c r="B99" s="62"/>
      <c r="C99" s="62"/>
      <c r="D99" s="62"/>
      <c r="E99" s="62"/>
      <c r="F99" s="62"/>
      <c r="G99" s="343" t="s">
        <v>160</v>
      </c>
      <c r="H99" s="343"/>
      <c r="I99" s="343"/>
      <c r="J99" s="62"/>
      <c r="K99" s="105" t="s">
        <v>171</v>
      </c>
      <c r="L99" s="110"/>
      <c r="M99" s="106" t="s">
        <v>105</v>
      </c>
      <c r="N99" s="105"/>
      <c r="O99" s="62"/>
      <c r="P99" s="71"/>
      <c r="Q99" s="62"/>
      <c r="R99" s="62"/>
      <c r="S99" s="135" t="s">
        <v>162</v>
      </c>
      <c r="T99" s="107"/>
    </row>
    <row r="100" spans="1:20" s="109" customFormat="1" ht="11.25" customHeight="1" x14ac:dyDescent="0.3">
      <c r="A100" s="105"/>
      <c r="B100" s="105"/>
      <c r="C100" s="333" t="s">
        <v>184</v>
      </c>
      <c r="D100" s="333"/>
      <c r="E100" s="333"/>
      <c r="F100" s="62"/>
      <c r="G100" s="344" t="s">
        <v>107</v>
      </c>
      <c r="H100" s="344"/>
      <c r="I100" s="344"/>
      <c r="J100" s="105"/>
      <c r="K100" s="105" t="s">
        <v>167</v>
      </c>
      <c r="L100" s="105"/>
      <c r="M100" s="106" t="s">
        <v>67</v>
      </c>
      <c r="N100" s="105"/>
      <c r="O100" s="345" t="s">
        <v>108</v>
      </c>
      <c r="P100" s="345"/>
      <c r="Q100" s="345"/>
      <c r="R100" s="105"/>
      <c r="S100" s="106" t="s">
        <v>109</v>
      </c>
      <c r="T100" s="105"/>
    </row>
    <row r="101" spans="1:20" s="109" customFormat="1" ht="11.25" customHeight="1" x14ac:dyDescent="0.3">
      <c r="A101" s="105"/>
      <c r="B101" s="105"/>
      <c r="C101" s="265" t="s">
        <v>72</v>
      </c>
      <c r="D101" s="105"/>
      <c r="E101" s="105" t="s">
        <v>172</v>
      </c>
      <c r="F101" s="105"/>
      <c r="G101" s="346" t="s">
        <v>99</v>
      </c>
      <c r="H101" s="346"/>
      <c r="I101" s="346"/>
      <c r="J101" s="105"/>
      <c r="K101" s="105" t="s">
        <v>110</v>
      </c>
      <c r="L101" s="105"/>
      <c r="M101" s="106" t="s">
        <v>111</v>
      </c>
      <c r="N101" s="105"/>
      <c r="O101" s="136" t="s">
        <v>72</v>
      </c>
      <c r="P101" s="137"/>
      <c r="Q101" s="108" t="s">
        <v>112</v>
      </c>
      <c r="R101" s="105"/>
      <c r="S101" s="106" t="s">
        <v>113</v>
      </c>
      <c r="T101" s="105"/>
    </row>
    <row r="102" spans="1:20" s="109" customFormat="1" ht="11.25" customHeight="1" x14ac:dyDescent="0.3">
      <c r="A102" s="111" t="s">
        <v>73</v>
      </c>
      <c r="B102" s="111"/>
      <c r="C102" s="279" t="s">
        <v>174</v>
      </c>
      <c r="D102" s="111"/>
      <c r="E102" s="111" t="s">
        <v>114</v>
      </c>
      <c r="F102" s="111"/>
      <c r="G102" s="138" t="s">
        <v>115</v>
      </c>
      <c r="H102" s="139"/>
      <c r="I102" s="138" t="s">
        <v>116</v>
      </c>
      <c r="J102" s="111"/>
      <c r="K102" s="111" t="s">
        <v>76</v>
      </c>
      <c r="L102" s="111"/>
      <c r="M102" s="112" t="s">
        <v>76</v>
      </c>
      <c r="N102" s="111"/>
      <c r="O102" s="113" t="s">
        <v>117</v>
      </c>
      <c r="P102" s="140"/>
      <c r="Q102" s="141" t="s">
        <v>80</v>
      </c>
      <c r="R102" s="111"/>
      <c r="S102" s="112" t="s">
        <v>76</v>
      </c>
      <c r="T102" s="111"/>
    </row>
    <row r="103" spans="1:20" s="67" customFormat="1" ht="11.25" customHeight="1" x14ac:dyDescent="0.3">
      <c r="A103" s="79" t="s">
        <v>6</v>
      </c>
      <c r="C103" s="80" t="s">
        <v>81</v>
      </c>
      <c r="D103" s="87"/>
      <c r="E103" s="80" t="s">
        <v>81</v>
      </c>
      <c r="F103" s="83"/>
      <c r="G103" s="80" t="s">
        <v>81</v>
      </c>
      <c r="H103" s="86"/>
      <c r="I103" s="80" t="s">
        <v>81</v>
      </c>
      <c r="J103" s="86"/>
      <c r="K103" s="80" t="s">
        <v>81</v>
      </c>
      <c r="L103" s="86"/>
      <c r="M103" s="80" t="s">
        <v>81</v>
      </c>
      <c r="N103" s="86"/>
      <c r="O103" s="80" t="s">
        <v>81</v>
      </c>
      <c r="P103" s="83"/>
      <c r="Q103" s="80" t="s">
        <v>81</v>
      </c>
      <c r="R103" s="83"/>
      <c r="S103" s="80" t="s">
        <v>81</v>
      </c>
      <c r="T103" s="86"/>
    </row>
    <row r="104" spans="1:20" s="67" customFormat="1" ht="11.25" customHeight="1" x14ac:dyDescent="0.3">
      <c r="A104" s="79" t="s">
        <v>7</v>
      </c>
      <c r="C104" s="85">
        <v>161</v>
      </c>
      <c r="D104" s="87"/>
      <c r="E104" s="85">
        <v>114</v>
      </c>
      <c r="F104" s="83"/>
      <c r="G104" s="91">
        <v>420</v>
      </c>
      <c r="H104" s="87" t="s">
        <v>82</v>
      </c>
      <c r="I104" s="91">
        <v>120</v>
      </c>
      <c r="J104" s="87" t="s">
        <v>82</v>
      </c>
      <c r="K104" s="91">
        <v>21000</v>
      </c>
      <c r="L104" s="86" t="s">
        <v>82</v>
      </c>
      <c r="M104" s="91">
        <v>1254</v>
      </c>
      <c r="N104" s="86"/>
      <c r="O104" s="96">
        <v>6871</v>
      </c>
      <c r="P104" s="87"/>
      <c r="Q104" s="80" t="s">
        <v>81</v>
      </c>
      <c r="R104" s="87"/>
      <c r="S104" s="91">
        <v>720000</v>
      </c>
      <c r="T104" s="86" t="s">
        <v>82</v>
      </c>
    </row>
    <row r="105" spans="1:20" s="67" customFormat="1" ht="11.25" customHeight="1" x14ac:dyDescent="0.3">
      <c r="A105" s="79" t="s">
        <v>8</v>
      </c>
      <c r="C105" s="80" t="s">
        <v>81</v>
      </c>
      <c r="D105" s="87"/>
      <c r="E105" s="80" t="s">
        <v>81</v>
      </c>
      <c r="F105" s="83"/>
      <c r="G105" s="80" t="s">
        <v>81</v>
      </c>
      <c r="H105" s="86"/>
      <c r="I105" s="80" t="s">
        <v>81</v>
      </c>
      <c r="J105" s="86"/>
      <c r="K105" s="80" t="s">
        <v>81</v>
      </c>
      <c r="L105" s="86"/>
      <c r="M105" s="80" t="s">
        <v>81</v>
      </c>
      <c r="N105" s="86"/>
      <c r="O105" s="80" t="s">
        <v>81</v>
      </c>
      <c r="P105" s="83"/>
      <c r="Q105" s="80" t="s">
        <v>81</v>
      </c>
      <c r="R105" s="83"/>
      <c r="S105" s="80" t="s">
        <v>81</v>
      </c>
      <c r="T105" s="86"/>
    </row>
    <row r="106" spans="1:20" s="67" customFormat="1" ht="11.25" customHeight="1" x14ac:dyDescent="0.3">
      <c r="A106" s="79" t="s">
        <v>9</v>
      </c>
      <c r="C106" s="80" t="s">
        <v>81</v>
      </c>
      <c r="D106" s="87"/>
      <c r="E106" s="80" t="s">
        <v>81</v>
      </c>
      <c r="F106" s="83"/>
      <c r="G106" s="80" t="s">
        <v>81</v>
      </c>
      <c r="H106" s="86"/>
      <c r="I106" s="80" t="s">
        <v>81</v>
      </c>
      <c r="J106" s="86"/>
      <c r="K106" s="80" t="s">
        <v>81</v>
      </c>
      <c r="L106" s="86"/>
      <c r="M106" s="80" t="s">
        <v>81</v>
      </c>
      <c r="N106" s="86"/>
      <c r="O106" s="80" t="s">
        <v>81</v>
      </c>
      <c r="P106" s="83"/>
      <c r="Q106" s="80" t="s">
        <v>81</v>
      </c>
      <c r="R106" s="83"/>
      <c r="S106" s="80" t="s">
        <v>81</v>
      </c>
      <c r="T106" s="86"/>
    </row>
    <row r="107" spans="1:20" s="67" customFormat="1" ht="11.25" customHeight="1" x14ac:dyDescent="0.3">
      <c r="A107" s="79" t="s">
        <v>83</v>
      </c>
      <c r="C107" s="80" t="s">
        <v>81</v>
      </c>
      <c r="D107" s="87"/>
      <c r="E107" s="80" t="s">
        <v>81</v>
      </c>
      <c r="F107" s="83"/>
      <c r="G107" s="80" t="s">
        <v>81</v>
      </c>
      <c r="H107" s="86"/>
      <c r="I107" s="80" t="s">
        <v>81</v>
      </c>
      <c r="J107" s="86"/>
      <c r="K107" s="80" t="s">
        <v>81</v>
      </c>
      <c r="L107" s="86"/>
      <c r="M107" s="80" t="s">
        <v>81</v>
      </c>
      <c r="N107" s="86"/>
      <c r="O107" s="80" t="s">
        <v>81</v>
      </c>
      <c r="P107" s="83"/>
      <c r="Q107" s="80" t="s">
        <v>81</v>
      </c>
      <c r="R107" s="83"/>
      <c r="S107" s="80" t="s">
        <v>81</v>
      </c>
      <c r="T107" s="86"/>
    </row>
    <row r="108" spans="1:20" s="67" customFormat="1" ht="11.25" customHeight="1" x14ac:dyDescent="0.3">
      <c r="A108" s="79" t="s">
        <v>11</v>
      </c>
      <c r="C108" s="85">
        <v>21</v>
      </c>
      <c r="D108" s="87"/>
      <c r="E108" s="80" t="s">
        <v>81</v>
      </c>
      <c r="F108" s="83"/>
      <c r="G108" s="80" t="s">
        <v>81</v>
      </c>
      <c r="H108" s="86"/>
      <c r="I108" s="80" t="s">
        <v>81</v>
      </c>
      <c r="J108" s="86"/>
      <c r="K108" s="94">
        <v>19000</v>
      </c>
      <c r="L108" s="87" t="s">
        <v>82</v>
      </c>
      <c r="M108" s="80" t="s">
        <v>81</v>
      </c>
      <c r="N108" s="86"/>
      <c r="O108" s="96">
        <v>54600</v>
      </c>
      <c r="P108" s="87" t="s">
        <v>82</v>
      </c>
      <c r="Q108" s="80" t="s">
        <v>81</v>
      </c>
      <c r="R108" s="87"/>
      <c r="S108" s="80" t="s">
        <v>81</v>
      </c>
      <c r="T108" s="86"/>
    </row>
    <row r="109" spans="1:20" s="67" customFormat="1" ht="11.25" customHeight="1" x14ac:dyDescent="0.3">
      <c r="A109" s="79" t="s">
        <v>12</v>
      </c>
      <c r="C109" s="85"/>
      <c r="D109" s="87"/>
      <c r="E109" s="80" t="s">
        <v>81</v>
      </c>
      <c r="F109" s="83"/>
      <c r="G109" s="80" t="s">
        <v>81</v>
      </c>
      <c r="H109" s="86"/>
      <c r="I109" s="80" t="s">
        <v>81</v>
      </c>
      <c r="J109" s="86"/>
      <c r="K109" s="80" t="s">
        <v>81</v>
      </c>
      <c r="L109" s="86"/>
      <c r="M109" s="80" t="s">
        <v>81</v>
      </c>
      <c r="N109" s="86"/>
      <c r="O109" s="80" t="s">
        <v>81</v>
      </c>
      <c r="P109" s="83"/>
      <c r="Q109" s="80" t="s">
        <v>81</v>
      </c>
      <c r="R109" s="83"/>
      <c r="S109" s="80" t="s">
        <v>81</v>
      </c>
      <c r="T109" s="86"/>
    </row>
    <row r="110" spans="1:20" s="67" customFormat="1" ht="11.25" customHeight="1" x14ac:dyDescent="0.3">
      <c r="A110" s="79" t="s">
        <v>13</v>
      </c>
      <c r="C110" s="85">
        <v>110</v>
      </c>
      <c r="D110" s="87" t="s">
        <v>82</v>
      </c>
      <c r="E110" s="85">
        <v>195</v>
      </c>
      <c r="F110" s="87" t="s">
        <v>82</v>
      </c>
      <c r="G110" s="91">
        <v>1300</v>
      </c>
      <c r="H110" s="86"/>
      <c r="I110" s="91">
        <v>2500</v>
      </c>
      <c r="J110" s="86"/>
      <c r="K110" s="91">
        <v>120000</v>
      </c>
      <c r="L110" s="87" t="s">
        <v>82</v>
      </c>
      <c r="M110" s="91">
        <v>3574</v>
      </c>
      <c r="N110" s="86"/>
      <c r="O110" s="96">
        <v>90000</v>
      </c>
      <c r="P110" s="87" t="s">
        <v>82</v>
      </c>
      <c r="Q110" s="96">
        <v>175000</v>
      </c>
      <c r="R110" s="87" t="s">
        <v>82</v>
      </c>
      <c r="S110" s="91">
        <v>2170000</v>
      </c>
      <c r="T110" s="86"/>
    </row>
    <row r="111" spans="1:20" s="67" customFormat="1" ht="11.25" customHeight="1" x14ac:dyDescent="0.3">
      <c r="A111" s="79" t="s">
        <v>14</v>
      </c>
      <c r="C111" s="80" t="s">
        <v>81</v>
      </c>
      <c r="D111" s="87"/>
      <c r="E111" s="80" t="s">
        <v>81</v>
      </c>
      <c r="F111" s="83"/>
      <c r="G111" s="80" t="s">
        <v>81</v>
      </c>
      <c r="H111" s="86"/>
      <c r="I111" s="80" t="s">
        <v>81</v>
      </c>
      <c r="J111" s="86"/>
      <c r="K111" s="80" t="s">
        <v>81</v>
      </c>
      <c r="L111" s="86"/>
      <c r="M111" s="131" t="s">
        <v>186</v>
      </c>
      <c r="N111" s="86"/>
      <c r="O111" s="80" t="s">
        <v>81</v>
      </c>
      <c r="P111" s="83"/>
      <c r="Q111" s="80" t="s">
        <v>81</v>
      </c>
      <c r="R111" s="83"/>
      <c r="S111" s="80" t="s">
        <v>81</v>
      </c>
      <c r="T111" s="86"/>
    </row>
    <row r="112" spans="1:20" s="67" customFormat="1" ht="11.25" customHeight="1" x14ac:dyDescent="0.3">
      <c r="A112" s="79" t="s">
        <v>15</v>
      </c>
      <c r="C112" s="80" t="s">
        <v>81</v>
      </c>
      <c r="D112" s="87"/>
      <c r="E112" s="80" t="s">
        <v>81</v>
      </c>
      <c r="F112" s="83"/>
      <c r="G112" s="80" t="s">
        <v>81</v>
      </c>
      <c r="H112" s="86"/>
      <c r="I112" s="80" t="s">
        <v>81</v>
      </c>
      <c r="J112" s="86"/>
      <c r="K112" s="94">
        <v>2900</v>
      </c>
      <c r="L112" s="87" t="s">
        <v>82</v>
      </c>
      <c r="M112" s="94">
        <v>649</v>
      </c>
      <c r="N112" s="86"/>
      <c r="O112" s="96">
        <v>18</v>
      </c>
      <c r="P112" s="83"/>
      <c r="Q112" s="96">
        <v>14</v>
      </c>
      <c r="R112" s="83"/>
      <c r="S112" s="91">
        <v>310000</v>
      </c>
      <c r="T112" s="86"/>
    </row>
    <row r="113" spans="1:20" s="67" customFormat="1" ht="11.25" customHeight="1" x14ac:dyDescent="0.3">
      <c r="A113" s="79" t="s">
        <v>16</v>
      </c>
      <c r="C113" s="85">
        <v>606</v>
      </c>
      <c r="D113" s="87"/>
      <c r="E113" s="80" t="s">
        <v>81</v>
      </c>
      <c r="F113" s="83"/>
      <c r="G113" s="80" t="s">
        <v>81</v>
      </c>
      <c r="H113" s="86"/>
      <c r="I113" s="80" t="s">
        <v>81</v>
      </c>
      <c r="J113" s="86"/>
      <c r="K113" s="80" t="s">
        <v>81</v>
      </c>
      <c r="L113" s="86"/>
      <c r="M113" s="94">
        <v>309</v>
      </c>
      <c r="N113" s="86"/>
      <c r="O113" s="96">
        <v>85000</v>
      </c>
      <c r="P113" s="83"/>
      <c r="Q113" s="96">
        <v>81427</v>
      </c>
      <c r="R113" s="83"/>
      <c r="S113" s="80" t="s">
        <v>81</v>
      </c>
      <c r="T113" s="86"/>
    </row>
    <row r="114" spans="1:20" s="67" customFormat="1" ht="11.25" customHeight="1" x14ac:dyDescent="0.3">
      <c r="A114" s="79" t="s">
        <v>17</v>
      </c>
      <c r="C114" s="80" t="s">
        <v>81</v>
      </c>
      <c r="D114" s="87"/>
      <c r="E114" s="85">
        <v>58</v>
      </c>
      <c r="F114" s="87"/>
      <c r="G114" s="80" t="s">
        <v>81</v>
      </c>
      <c r="H114" s="86"/>
      <c r="I114" s="80" t="s">
        <v>81</v>
      </c>
      <c r="J114" s="86"/>
      <c r="K114" s="80" t="s">
        <v>81</v>
      </c>
      <c r="L114" s="86"/>
      <c r="M114" s="94">
        <v>4</v>
      </c>
      <c r="N114" s="86"/>
      <c r="O114" s="80" t="s">
        <v>81</v>
      </c>
      <c r="P114" s="83"/>
      <c r="Q114" s="96">
        <v>1650</v>
      </c>
      <c r="R114" s="83"/>
      <c r="S114" s="142" t="s">
        <v>81</v>
      </c>
      <c r="T114" s="86"/>
    </row>
    <row r="115" spans="1:20" s="67" customFormat="1" ht="11.25" customHeight="1" x14ac:dyDescent="0.3">
      <c r="A115" s="79" t="s">
        <v>18</v>
      </c>
      <c r="C115" s="80" t="s">
        <v>81</v>
      </c>
      <c r="D115" s="87"/>
      <c r="E115" s="80" t="s">
        <v>81</v>
      </c>
      <c r="F115" s="83"/>
      <c r="G115" s="80" t="s">
        <v>81</v>
      </c>
      <c r="H115" s="86"/>
      <c r="I115" s="80" t="s">
        <v>81</v>
      </c>
      <c r="J115" s="86"/>
      <c r="K115" s="80" t="s">
        <v>81</v>
      </c>
      <c r="L115" s="86"/>
      <c r="M115" s="147">
        <v>20</v>
      </c>
      <c r="N115" s="86" t="s">
        <v>82</v>
      </c>
      <c r="O115" s="80" t="s">
        <v>81</v>
      </c>
      <c r="P115" s="83"/>
      <c r="Q115" s="80" t="s">
        <v>81</v>
      </c>
      <c r="R115" s="83"/>
      <c r="S115" s="80" t="s">
        <v>81</v>
      </c>
      <c r="T115" s="86"/>
    </row>
    <row r="116" spans="1:20" s="67" customFormat="1" ht="11.25" customHeight="1" x14ac:dyDescent="0.3">
      <c r="A116" s="79" t="s">
        <v>19</v>
      </c>
      <c r="C116" s="80" t="s">
        <v>81</v>
      </c>
      <c r="D116" s="87"/>
      <c r="E116" s="80" t="s">
        <v>81</v>
      </c>
      <c r="F116" s="87"/>
      <c r="G116" s="80" t="s">
        <v>81</v>
      </c>
      <c r="H116" s="86"/>
      <c r="I116" s="80" t="s">
        <v>81</v>
      </c>
      <c r="J116" s="86"/>
      <c r="K116" s="80" t="s">
        <v>81</v>
      </c>
      <c r="L116" s="86"/>
      <c r="M116" s="94">
        <v>7</v>
      </c>
      <c r="N116" s="86"/>
      <c r="O116" s="80" t="s">
        <v>81</v>
      </c>
      <c r="P116" s="83"/>
      <c r="Q116" s="80" t="s">
        <v>81</v>
      </c>
      <c r="R116" s="83"/>
      <c r="S116" s="96" t="s">
        <v>81</v>
      </c>
      <c r="T116" s="86"/>
    </row>
    <row r="117" spans="1:20" s="67" customFormat="1" ht="11.25" customHeight="1" x14ac:dyDescent="0.3">
      <c r="A117" s="79" t="s">
        <v>20</v>
      </c>
      <c r="C117" s="80" t="s">
        <v>81</v>
      </c>
      <c r="D117" s="87"/>
      <c r="E117" s="80" t="s">
        <v>81</v>
      </c>
      <c r="F117" s="83"/>
      <c r="G117" s="80" t="s">
        <v>81</v>
      </c>
      <c r="H117" s="86"/>
      <c r="I117" s="80" t="s">
        <v>81</v>
      </c>
      <c r="J117" s="86"/>
      <c r="K117" s="80" t="s">
        <v>81</v>
      </c>
      <c r="L117" s="86"/>
      <c r="M117" s="94">
        <v>37</v>
      </c>
      <c r="N117" s="86"/>
      <c r="O117" s="96">
        <v>1551</v>
      </c>
      <c r="P117" s="83"/>
      <c r="Q117" s="80" t="s">
        <v>81</v>
      </c>
      <c r="R117" s="83"/>
      <c r="S117" s="80" t="s">
        <v>81</v>
      </c>
      <c r="T117" s="86"/>
    </row>
    <row r="118" spans="1:20" s="67" customFormat="1" ht="11.25" customHeight="1" x14ac:dyDescent="0.3">
      <c r="A118" s="79" t="s">
        <v>21</v>
      </c>
      <c r="C118" s="80" t="s">
        <v>81</v>
      </c>
      <c r="D118" s="87"/>
      <c r="E118" s="80" t="s">
        <v>81</v>
      </c>
      <c r="F118" s="87"/>
      <c r="G118" s="80" t="s">
        <v>81</v>
      </c>
      <c r="H118" s="86"/>
      <c r="I118" s="80" t="s">
        <v>81</v>
      </c>
      <c r="J118" s="86"/>
      <c r="K118" s="94">
        <v>60</v>
      </c>
      <c r="L118" s="87" t="s">
        <v>82</v>
      </c>
      <c r="M118" s="94">
        <v>2</v>
      </c>
      <c r="N118" s="86"/>
      <c r="O118" s="96">
        <v>4300</v>
      </c>
      <c r="P118" s="83"/>
      <c r="Q118" s="96">
        <v>27197</v>
      </c>
      <c r="R118" s="83"/>
      <c r="S118" s="148">
        <v>5400</v>
      </c>
      <c r="T118" s="86" t="s">
        <v>82</v>
      </c>
    </row>
    <row r="119" spans="1:20" s="67" customFormat="1" ht="11.25" customHeight="1" x14ac:dyDescent="0.3">
      <c r="A119" s="79" t="s">
        <v>22</v>
      </c>
      <c r="C119" s="80" t="s">
        <v>81</v>
      </c>
      <c r="D119" s="87"/>
      <c r="E119" s="80" t="s">
        <v>81</v>
      </c>
      <c r="F119" s="83"/>
      <c r="G119" s="80" t="s">
        <v>81</v>
      </c>
      <c r="H119" s="86"/>
      <c r="I119" s="80" t="s">
        <v>81</v>
      </c>
      <c r="J119" s="86"/>
      <c r="K119" s="80" t="s">
        <v>81</v>
      </c>
      <c r="L119" s="86"/>
      <c r="M119" s="94">
        <v>60</v>
      </c>
      <c r="N119" s="86"/>
      <c r="O119" s="96">
        <v>25</v>
      </c>
      <c r="P119" s="83"/>
      <c r="Q119" s="80" t="s">
        <v>81</v>
      </c>
      <c r="R119" s="83"/>
      <c r="S119" s="80" t="s">
        <v>81</v>
      </c>
      <c r="T119" s="86"/>
    </row>
    <row r="120" spans="1:20" s="67" customFormat="1" ht="11.25" customHeight="1" x14ac:dyDescent="0.3">
      <c r="A120" s="79" t="s">
        <v>23</v>
      </c>
      <c r="C120" s="80" t="s">
        <v>81</v>
      </c>
      <c r="D120" s="87"/>
      <c r="E120" s="80" t="s">
        <v>81</v>
      </c>
      <c r="F120" s="83"/>
      <c r="G120" s="80" t="s">
        <v>81</v>
      </c>
      <c r="H120" s="86"/>
      <c r="I120" s="80" t="s">
        <v>81</v>
      </c>
      <c r="J120" s="86"/>
      <c r="K120" s="80" t="s">
        <v>81</v>
      </c>
      <c r="L120" s="86"/>
      <c r="M120" s="80" t="s">
        <v>81</v>
      </c>
      <c r="N120" s="86"/>
      <c r="O120" s="80" t="s">
        <v>81</v>
      </c>
      <c r="P120" s="83"/>
      <c r="Q120" s="80" t="s">
        <v>81</v>
      </c>
      <c r="R120" s="83"/>
      <c r="S120" s="80" t="s">
        <v>81</v>
      </c>
      <c r="T120" s="86"/>
    </row>
    <row r="121" spans="1:20" s="67" customFormat="1" ht="11.25" customHeight="1" x14ac:dyDescent="0.3">
      <c r="A121" s="79" t="s">
        <v>24</v>
      </c>
      <c r="C121" s="85">
        <v>216</v>
      </c>
      <c r="D121" s="87"/>
      <c r="E121" s="85">
        <v>7</v>
      </c>
      <c r="F121" s="87"/>
      <c r="G121" s="80" t="s">
        <v>81</v>
      </c>
      <c r="H121" s="86"/>
      <c r="I121" s="80" t="s">
        <v>81</v>
      </c>
      <c r="J121" s="86"/>
      <c r="K121" s="80" t="s">
        <v>81</v>
      </c>
      <c r="L121" s="86"/>
      <c r="M121" s="80" t="s">
        <v>81</v>
      </c>
      <c r="N121" s="86"/>
      <c r="O121" s="80" t="s">
        <v>81</v>
      </c>
      <c r="P121" s="86"/>
      <c r="Q121" s="80" t="s">
        <v>81</v>
      </c>
      <c r="R121" s="86"/>
      <c r="S121" s="80" t="s">
        <v>81</v>
      </c>
      <c r="T121" s="83"/>
    </row>
    <row r="122" spans="1:20" s="67" customFormat="1" ht="11.25" customHeight="1" x14ac:dyDescent="0.3">
      <c r="A122" s="79" t="s">
        <v>25</v>
      </c>
      <c r="C122" s="80" t="s">
        <v>81</v>
      </c>
      <c r="D122" s="87"/>
      <c r="E122" s="80" t="s">
        <v>81</v>
      </c>
      <c r="F122" s="83"/>
      <c r="G122" s="80" t="s">
        <v>81</v>
      </c>
      <c r="H122" s="86"/>
      <c r="I122" s="80" t="s">
        <v>81</v>
      </c>
      <c r="J122" s="86"/>
      <c r="K122" s="80" t="s">
        <v>81</v>
      </c>
      <c r="L122" s="86"/>
      <c r="M122" s="94">
        <v>5</v>
      </c>
      <c r="N122" s="86" t="s">
        <v>82</v>
      </c>
      <c r="O122" s="80" t="s">
        <v>81</v>
      </c>
      <c r="P122" s="86"/>
      <c r="Q122" s="80" t="s">
        <v>81</v>
      </c>
      <c r="R122" s="86"/>
      <c r="S122" s="80" t="s">
        <v>81</v>
      </c>
      <c r="T122" s="83"/>
    </row>
    <row r="123" spans="1:20" s="67" customFormat="1" ht="11.25" customHeight="1" x14ac:dyDescent="0.3">
      <c r="A123" s="79" t="s">
        <v>26</v>
      </c>
      <c r="C123" s="80" t="s">
        <v>81</v>
      </c>
      <c r="D123" s="87"/>
      <c r="E123" s="80" t="s">
        <v>81</v>
      </c>
      <c r="F123" s="83"/>
      <c r="G123" s="80" t="s">
        <v>81</v>
      </c>
      <c r="H123" s="86"/>
      <c r="I123" s="80" t="s">
        <v>81</v>
      </c>
      <c r="J123" s="86"/>
      <c r="K123" s="80" t="s">
        <v>81</v>
      </c>
      <c r="L123" s="86"/>
      <c r="M123" s="94">
        <v>3</v>
      </c>
      <c r="N123" s="86" t="s">
        <v>82</v>
      </c>
      <c r="O123" s="80" t="s">
        <v>81</v>
      </c>
      <c r="P123" s="86"/>
      <c r="Q123" s="80" t="s">
        <v>81</v>
      </c>
      <c r="R123" s="86"/>
      <c r="S123" s="80" t="s">
        <v>81</v>
      </c>
      <c r="T123" s="83"/>
    </row>
    <row r="124" spans="1:20" s="67" customFormat="1" ht="11.25" customHeight="1" x14ac:dyDescent="0.3">
      <c r="A124" s="79" t="s">
        <v>27</v>
      </c>
      <c r="C124" s="85">
        <v>35</v>
      </c>
      <c r="D124" s="87"/>
      <c r="E124" s="80" t="s">
        <v>81</v>
      </c>
      <c r="F124" s="83"/>
      <c r="G124" s="80" t="s">
        <v>81</v>
      </c>
      <c r="H124" s="86"/>
      <c r="I124" s="80" t="s">
        <v>81</v>
      </c>
      <c r="J124" s="86"/>
      <c r="K124" s="80" t="s">
        <v>81</v>
      </c>
      <c r="L124" s="86"/>
      <c r="M124" s="94">
        <v>90</v>
      </c>
      <c r="N124" s="86" t="s">
        <v>82</v>
      </c>
      <c r="O124" s="80" t="s">
        <v>81</v>
      </c>
      <c r="P124" s="86"/>
      <c r="Q124" s="80" t="s">
        <v>81</v>
      </c>
      <c r="R124" s="86"/>
      <c r="S124" s="80" t="s">
        <v>81</v>
      </c>
      <c r="T124" s="83"/>
    </row>
    <row r="125" spans="1:20" s="67" customFormat="1" ht="11.25" customHeight="1" x14ac:dyDescent="0.3">
      <c r="A125" s="79" t="s">
        <v>28</v>
      </c>
      <c r="C125" s="85">
        <v>345</v>
      </c>
      <c r="D125" s="87"/>
      <c r="E125" s="80" t="s">
        <v>81</v>
      </c>
      <c r="F125" s="83"/>
      <c r="G125" s="80" t="s">
        <v>81</v>
      </c>
      <c r="H125" s="86"/>
      <c r="I125" s="80" t="s">
        <v>81</v>
      </c>
      <c r="J125" s="86"/>
      <c r="K125" s="80" t="s">
        <v>81</v>
      </c>
      <c r="L125" s="86"/>
      <c r="M125" s="94">
        <v>30</v>
      </c>
      <c r="N125" s="86"/>
      <c r="O125" s="80" t="s">
        <v>81</v>
      </c>
      <c r="P125" s="86"/>
      <c r="Q125" s="80" t="s">
        <v>81</v>
      </c>
      <c r="R125" s="86"/>
      <c r="S125" s="80" t="s">
        <v>81</v>
      </c>
      <c r="T125" s="83"/>
    </row>
    <row r="126" spans="1:20" s="67" customFormat="1" ht="11.25" customHeight="1" x14ac:dyDescent="0.3">
      <c r="A126" s="79" t="s">
        <v>30</v>
      </c>
      <c r="C126" s="80" t="s">
        <v>81</v>
      </c>
      <c r="D126" s="87"/>
      <c r="E126" s="80" t="s">
        <v>81</v>
      </c>
      <c r="F126" s="83"/>
      <c r="G126" s="80" t="s">
        <v>81</v>
      </c>
      <c r="H126" s="86"/>
      <c r="I126" s="80" t="s">
        <v>81</v>
      </c>
      <c r="J126" s="86"/>
      <c r="K126" s="80" t="s">
        <v>81</v>
      </c>
      <c r="L126" s="86"/>
      <c r="M126" s="80" t="s">
        <v>81</v>
      </c>
      <c r="N126" s="86"/>
      <c r="O126" s="80" t="s">
        <v>81</v>
      </c>
      <c r="P126" s="83"/>
      <c r="Q126" s="80" t="s">
        <v>81</v>
      </c>
      <c r="R126" s="87"/>
      <c r="S126" s="80" t="s">
        <v>81</v>
      </c>
      <c r="T126" s="83"/>
    </row>
    <row r="127" spans="1:20" s="67" customFormat="1" ht="11.25" customHeight="1" x14ac:dyDescent="0.3">
      <c r="A127" s="79" t="s">
        <v>31</v>
      </c>
      <c r="C127" s="80" t="s">
        <v>81</v>
      </c>
      <c r="D127" s="87"/>
      <c r="E127" s="80" t="s">
        <v>81</v>
      </c>
      <c r="F127" s="83"/>
      <c r="G127" s="80" t="s">
        <v>81</v>
      </c>
      <c r="H127" s="86"/>
      <c r="I127" s="80" t="s">
        <v>81</v>
      </c>
      <c r="J127" s="86"/>
      <c r="K127" s="80" t="s">
        <v>81</v>
      </c>
      <c r="L127" s="86"/>
      <c r="M127" s="80" t="s">
        <v>81</v>
      </c>
      <c r="N127" s="86"/>
      <c r="O127" s="80" t="s">
        <v>81</v>
      </c>
      <c r="P127" s="83"/>
      <c r="Q127" s="80" t="s">
        <v>81</v>
      </c>
      <c r="R127" s="83"/>
      <c r="S127" s="148">
        <v>37000</v>
      </c>
      <c r="T127" s="86"/>
    </row>
    <row r="128" spans="1:20" s="67" customFormat="1" ht="11.25" customHeight="1" x14ac:dyDescent="0.3">
      <c r="A128" s="79" t="s">
        <v>84</v>
      </c>
      <c r="C128" s="80" t="s">
        <v>81</v>
      </c>
      <c r="D128" s="87"/>
      <c r="E128" s="80" t="s">
        <v>81</v>
      </c>
      <c r="F128" s="83"/>
      <c r="G128" s="80" t="s">
        <v>81</v>
      </c>
      <c r="H128" s="86"/>
      <c r="I128" s="80" t="s">
        <v>81</v>
      </c>
      <c r="J128" s="86"/>
      <c r="K128" s="80" t="s">
        <v>81</v>
      </c>
      <c r="L128" s="86"/>
      <c r="M128" s="80" t="s">
        <v>81</v>
      </c>
      <c r="N128" s="86"/>
      <c r="O128" s="80" t="s">
        <v>81</v>
      </c>
      <c r="P128" s="83"/>
      <c r="Q128" s="80" t="s">
        <v>81</v>
      </c>
      <c r="R128" s="83"/>
      <c r="S128" s="80" t="s">
        <v>81</v>
      </c>
      <c r="T128" s="83"/>
    </row>
    <row r="129" spans="1:21" s="67" customFormat="1" ht="11.25" customHeight="1" x14ac:dyDescent="0.3">
      <c r="A129" s="79" t="s">
        <v>33</v>
      </c>
      <c r="C129" s="80" t="s">
        <v>81</v>
      </c>
      <c r="D129" s="87"/>
      <c r="E129" s="80" t="s">
        <v>81</v>
      </c>
      <c r="F129" s="83"/>
      <c r="G129" s="80" t="s">
        <v>81</v>
      </c>
      <c r="H129" s="86"/>
      <c r="I129" s="80" t="s">
        <v>81</v>
      </c>
      <c r="J129" s="86"/>
      <c r="K129" s="94">
        <v>520</v>
      </c>
      <c r="L129" s="86"/>
      <c r="M129" s="80" t="s">
        <v>81</v>
      </c>
      <c r="N129" s="86"/>
      <c r="O129" s="96">
        <v>75</v>
      </c>
      <c r="P129" s="87"/>
      <c r="Q129" s="96">
        <v>10721</v>
      </c>
      <c r="R129" s="87"/>
      <c r="S129" s="80" t="s">
        <v>81</v>
      </c>
      <c r="T129" s="83"/>
    </row>
    <row r="130" spans="1:21" s="67" customFormat="1" ht="11.25" customHeight="1" x14ac:dyDescent="0.3">
      <c r="A130" s="79" t="s">
        <v>35</v>
      </c>
      <c r="C130" s="80" t="s">
        <v>81</v>
      </c>
      <c r="D130" s="87"/>
      <c r="E130" s="80" t="s">
        <v>81</v>
      </c>
      <c r="F130" s="83"/>
      <c r="G130" s="80" t="s">
        <v>81</v>
      </c>
      <c r="H130" s="86"/>
      <c r="I130" s="80" t="s">
        <v>81</v>
      </c>
      <c r="J130" s="86"/>
      <c r="K130" s="94">
        <v>920</v>
      </c>
      <c r="L130" s="87" t="s">
        <v>82</v>
      </c>
      <c r="M130" s="80" t="s">
        <v>81</v>
      </c>
      <c r="N130" s="86"/>
      <c r="O130" s="241">
        <v>5500</v>
      </c>
      <c r="P130" s="245"/>
      <c r="Q130" s="241">
        <v>4900</v>
      </c>
      <c r="R130" s="245"/>
      <c r="S130" s="148">
        <v>126000</v>
      </c>
      <c r="T130" s="86"/>
      <c r="U130" s="236"/>
    </row>
    <row r="131" spans="1:21" s="67" customFormat="1" ht="11.25" customHeight="1" x14ac:dyDescent="0.3">
      <c r="A131" s="149" t="s">
        <v>36</v>
      </c>
      <c r="C131" s="246">
        <v>1490</v>
      </c>
      <c r="D131" s="247" t="s">
        <v>82</v>
      </c>
      <c r="E131" s="246">
        <f>SUM(E103:E130)</f>
        <v>374</v>
      </c>
      <c r="F131" s="247" t="s">
        <v>82</v>
      </c>
      <c r="G131" s="246">
        <f>SUM(G103:G130)</f>
        <v>1720</v>
      </c>
      <c r="H131" s="247" t="s">
        <v>82</v>
      </c>
      <c r="I131" s="246">
        <f>SUM(I103:I130)</f>
        <v>2620</v>
      </c>
      <c r="J131" s="247" t="s">
        <v>82</v>
      </c>
      <c r="K131" s="246">
        <v>164000</v>
      </c>
      <c r="L131" s="247" t="s">
        <v>82</v>
      </c>
      <c r="M131" s="246">
        <v>6040</v>
      </c>
      <c r="N131" s="247" t="s">
        <v>82</v>
      </c>
      <c r="O131" s="246">
        <v>248000</v>
      </c>
      <c r="P131" s="247" t="s">
        <v>82</v>
      </c>
      <c r="Q131" s="246">
        <v>301000</v>
      </c>
      <c r="R131" s="247" t="s">
        <v>82</v>
      </c>
      <c r="S131" s="246">
        <v>3370000</v>
      </c>
      <c r="T131" s="247" t="s">
        <v>82</v>
      </c>
      <c r="U131" s="236"/>
    </row>
    <row r="132" spans="1:21" s="67" customFormat="1" ht="11.25" customHeight="1" x14ac:dyDescent="0.3">
      <c r="A132" s="149" t="s">
        <v>85</v>
      </c>
      <c r="C132" s="243">
        <f>C131/C135</f>
        <v>0.65400000000000003</v>
      </c>
      <c r="D132" s="236"/>
      <c r="E132" s="243">
        <f>E131/E135</f>
        <v>0.41099999999999998</v>
      </c>
      <c r="F132" s="236"/>
      <c r="G132" s="243">
        <f>G131/G135</f>
        <v>8.0000000000000002E-3</v>
      </c>
      <c r="H132" s="236"/>
      <c r="I132" s="243">
        <f>I131/I135</f>
        <v>1.4E-2</v>
      </c>
      <c r="J132" s="236"/>
      <c r="K132" s="243">
        <f>K131/K135</f>
        <v>0.88200000000000001</v>
      </c>
      <c r="L132" s="236"/>
      <c r="M132" s="243">
        <f>M131/M135</f>
        <v>0.224</v>
      </c>
      <c r="N132" s="236"/>
      <c r="O132" s="243">
        <f>O131/O135</f>
        <v>0.76800000000000002</v>
      </c>
      <c r="P132" s="242"/>
      <c r="Q132" s="243">
        <f>Q131/Q135</f>
        <v>0.86499999999999999</v>
      </c>
      <c r="R132" s="236"/>
      <c r="S132" s="243">
        <f>S131/S135</f>
        <v>0.48799999999999999</v>
      </c>
      <c r="T132" s="236"/>
      <c r="U132" s="236"/>
    </row>
    <row r="133" spans="1:21" s="67" customFormat="1" ht="11.25" customHeight="1" x14ac:dyDescent="0.3">
      <c r="A133" s="150" t="s">
        <v>86</v>
      </c>
      <c r="C133" s="238">
        <v>18</v>
      </c>
      <c r="D133" s="236"/>
      <c r="E133" s="237" t="s">
        <v>81</v>
      </c>
      <c r="F133" s="236"/>
      <c r="G133" s="238">
        <v>14300</v>
      </c>
      <c r="H133" s="236"/>
      <c r="I133" s="239">
        <v>4160</v>
      </c>
      <c r="J133" s="236"/>
      <c r="K133" s="241">
        <v>14000</v>
      </c>
      <c r="L133" s="236"/>
      <c r="M133" s="241">
        <v>934</v>
      </c>
      <c r="N133" s="236"/>
      <c r="O133" s="237" t="s">
        <v>81</v>
      </c>
      <c r="P133" s="242"/>
      <c r="Q133" s="237" t="s">
        <v>81</v>
      </c>
      <c r="R133" s="236"/>
      <c r="S133" s="238">
        <v>100000</v>
      </c>
      <c r="T133" s="236"/>
      <c r="U133" s="236"/>
    </row>
    <row r="134" spans="1:21" s="67" customFormat="1" ht="11.25" customHeight="1" x14ac:dyDescent="0.3">
      <c r="A134" s="149" t="s">
        <v>85</v>
      </c>
      <c r="C134" s="244">
        <f>C133/C135</f>
        <v>8.0000000000000002E-3</v>
      </c>
      <c r="D134" s="236"/>
      <c r="E134" s="237" t="s">
        <v>81</v>
      </c>
      <c r="F134" s="236"/>
      <c r="G134" s="243">
        <f>G133/G135</f>
        <v>6.5000000000000002E-2</v>
      </c>
      <c r="H134" s="236"/>
      <c r="I134" s="244">
        <f>I133/I135</f>
        <v>2.1999999999999999E-2</v>
      </c>
      <c r="J134" s="236"/>
      <c r="K134" s="244">
        <f>K133/K135</f>
        <v>7.4999999999999997E-2</v>
      </c>
      <c r="L134" s="236"/>
      <c r="M134" s="244">
        <f>M133/M135</f>
        <v>3.5000000000000003E-2</v>
      </c>
      <c r="N134" s="236"/>
      <c r="O134" s="237" t="s">
        <v>81</v>
      </c>
      <c r="P134" s="242"/>
      <c r="Q134" s="237" t="s">
        <v>81</v>
      </c>
      <c r="R134" s="236"/>
      <c r="S134" s="243">
        <f>S133/S135</f>
        <v>1.4E-2</v>
      </c>
      <c r="T134" s="236"/>
      <c r="U134" s="236"/>
    </row>
    <row r="135" spans="1:21" s="67" customFormat="1" ht="11.25" customHeight="1" x14ac:dyDescent="0.3">
      <c r="A135" s="150" t="s">
        <v>59</v>
      </c>
      <c r="B135" s="129"/>
      <c r="C135" s="151">
        <v>2280</v>
      </c>
      <c r="D135" s="129"/>
      <c r="E135" s="151">
        <v>911</v>
      </c>
      <c r="F135" s="129"/>
      <c r="G135" s="151">
        <v>220000</v>
      </c>
      <c r="H135" s="129"/>
      <c r="I135" s="151">
        <v>189000</v>
      </c>
      <c r="J135" s="129"/>
      <c r="K135" s="151">
        <v>186000</v>
      </c>
      <c r="L135" s="129"/>
      <c r="M135" s="151">
        <v>27000</v>
      </c>
      <c r="N135" s="129"/>
      <c r="O135" s="151">
        <v>323000</v>
      </c>
      <c r="P135" s="152"/>
      <c r="Q135" s="151">
        <v>348000</v>
      </c>
      <c r="R135" s="129"/>
      <c r="S135" s="151">
        <v>6900000</v>
      </c>
      <c r="T135" s="129"/>
    </row>
    <row r="136" spans="1:21" s="67" customFormat="1" ht="11.1" customHeight="1" x14ac:dyDescent="0.3">
      <c r="A136" s="341" t="s">
        <v>89</v>
      </c>
      <c r="B136" s="341"/>
      <c r="C136" s="341"/>
      <c r="D136" s="341"/>
      <c r="E136" s="341"/>
      <c r="F136" s="341"/>
      <c r="G136" s="341"/>
      <c r="H136" s="341"/>
      <c r="I136" s="341"/>
      <c r="J136" s="341"/>
      <c r="K136" s="341"/>
      <c r="L136" s="341"/>
      <c r="M136" s="341"/>
      <c r="N136" s="341"/>
      <c r="O136" s="341"/>
      <c r="P136" s="341"/>
      <c r="Q136" s="341"/>
      <c r="R136" s="341"/>
      <c r="S136" s="341"/>
      <c r="T136" s="341"/>
    </row>
    <row r="137" spans="1:21" s="67" customFormat="1" ht="11.1" customHeight="1" x14ac:dyDescent="0.3">
      <c r="A137" s="348"/>
      <c r="B137" s="348"/>
      <c r="C137" s="348"/>
      <c r="D137" s="348"/>
      <c r="E137" s="348"/>
      <c r="F137" s="348"/>
      <c r="G137" s="348"/>
      <c r="H137" s="348"/>
      <c r="I137" s="348"/>
      <c r="J137" s="348"/>
      <c r="K137" s="348"/>
      <c r="L137" s="348"/>
      <c r="M137" s="348"/>
      <c r="N137" s="348"/>
      <c r="O137" s="348"/>
      <c r="P137" s="348"/>
      <c r="Q137" s="348"/>
      <c r="R137" s="348"/>
      <c r="S137" s="348"/>
      <c r="T137" s="348"/>
    </row>
    <row r="138" spans="1:21" s="67" customFormat="1" ht="11.1" customHeight="1" x14ac:dyDescent="0.3">
      <c r="A138" s="348"/>
      <c r="B138" s="348"/>
      <c r="C138" s="348"/>
      <c r="D138" s="348"/>
      <c r="E138" s="348"/>
      <c r="F138" s="348"/>
      <c r="G138" s="348"/>
      <c r="H138" s="348"/>
      <c r="I138" s="348"/>
      <c r="J138" s="348"/>
      <c r="K138" s="348"/>
      <c r="L138" s="348"/>
      <c r="M138" s="348"/>
      <c r="N138" s="348"/>
      <c r="O138" s="348"/>
      <c r="P138" s="348"/>
      <c r="Q138" s="348"/>
      <c r="R138" s="348"/>
      <c r="S138" s="348"/>
      <c r="T138" s="348"/>
    </row>
    <row r="139" spans="1:21" s="67" customFormat="1" ht="11.25" customHeight="1" x14ac:dyDescent="0.3">
      <c r="A139" s="339" t="s">
        <v>173</v>
      </c>
      <c r="B139" s="339"/>
      <c r="C139" s="339"/>
      <c r="D139" s="339"/>
      <c r="E139" s="339"/>
      <c r="F139" s="339"/>
      <c r="G139" s="339"/>
      <c r="H139" s="339"/>
      <c r="I139" s="339"/>
      <c r="J139" s="339"/>
      <c r="K139" s="339"/>
      <c r="L139" s="339"/>
      <c r="M139" s="339"/>
      <c r="N139" s="339"/>
      <c r="O139" s="339"/>
      <c r="P139" s="339"/>
      <c r="Q139" s="339"/>
      <c r="R139" s="339"/>
      <c r="S139" s="339"/>
      <c r="T139" s="339"/>
    </row>
    <row r="140" spans="1:21" s="67" customFormat="1" ht="11.25" customHeight="1" x14ac:dyDescent="0.3">
      <c r="A140" s="339" t="s">
        <v>157</v>
      </c>
      <c r="B140" s="339"/>
      <c r="C140" s="339"/>
      <c r="D140" s="339"/>
      <c r="E140" s="339"/>
      <c r="F140" s="339"/>
      <c r="G140" s="339"/>
      <c r="H140" s="339"/>
      <c r="I140" s="339"/>
      <c r="J140" s="339"/>
      <c r="K140" s="339"/>
      <c r="L140" s="339"/>
      <c r="M140" s="339"/>
      <c r="N140" s="339"/>
      <c r="O140" s="339"/>
      <c r="P140" s="339"/>
      <c r="Q140" s="339"/>
      <c r="R140" s="339"/>
      <c r="S140" s="339"/>
      <c r="T140" s="339"/>
    </row>
    <row r="141" spans="1:21" s="67" customFormat="1" ht="11.25" customHeight="1" x14ac:dyDescent="0.3">
      <c r="A141" s="339"/>
      <c r="B141" s="339"/>
      <c r="C141" s="339"/>
      <c r="D141" s="339"/>
      <c r="E141" s="339"/>
      <c r="F141" s="339"/>
      <c r="G141" s="339"/>
      <c r="H141" s="339"/>
      <c r="I141" s="339"/>
      <c r="J141" s="339"/>
      <c r="K141" s="339"/>
      <c r="L141" s="339"/>
      <c r="M141" s="339"/>
      <c r="N141" s="339"/>
      <c r="O141" s="339"/>
      <c r="P141" s="339"/>
      <c r="Q141" s="339"/>
      <c r="R141" s="339"/>
      <c r="S141" s="339"/>
      <c r="T141" s="339"/>
    </row>
    <row r="142" spans="1:21" s="67" customFormat="1" ht="11.25" customHeight="1" x14ac:dyDescent="0.3">
      <c r="A142" s="339" t="s">
        <v>163</v>
      </c>
      <c r="B142" s="339"/>
      <c r="C142" s="339"/>
      <c r="D142" s="339"/>
      <c r="E142" s="339"/>
      <c r="F142" s="339"/>
      <c r="G142" s="339"/>
      <c r="H142" s="339"/>
      <c r="I142" s="339"/>
      <c r="J142" s="339"/>
      <c r="K142" s="339"/>
      <c r="L142" s="339"/>
      <c r="M142" s="339"/>
      <c r="N142" s="339"/>
      <c r="O142" s="339"/>
      <c r="P142" s="339"/>
      <c r="Q142" s="339"/>
      <c r="R142" s="339"/>
      <c r="S142" s="339"/>
      <c r="T142" s="339"/>
    </row>
    <row r="143" spans="1:21" s="67" customFormat="1" ht="11.25" customHeight="1" x14ac:dyDescent="0.3">
      <c r="A143" s="333"/>
      <c r="B143" s="333"/>
      <c r="C143" s="333"/>
      <c r="D143" s="333"/>
      <c r="E143" s="333"/>
      <c r="F143" s="333"/>
      <c r="G143" s="333"/>
      <c r="H143" s="333"/>
      <c r="I143" s="333"/>
      <c r="J143" s="333"/>
      <c r="K143" s="333"/>
      <c r="L143" s="333"/>
      <c r="M143" s="333"/>
      <c r="N143" s="333"/>
      <c r="O143" s="333"/>
      <c r="P143" s="333"/>
      <c r="Q143" s="333"/>
      <c r="R143" s="333"/>
      <c r="S143" s="333"/>
      <c r="T143" s="333"/>
    </row>
    <row r="144" spans="1:21" s="67" customFormat="1" ht="11.25" customHeight="1" x14ac:dyDescent="0.3">
      <c r="A144" s="114"/>
      <c r="B144" s="114"/>
      <c r="C144" s="338" t="s">
        <v>64</v>
      </c>
      <c r="D144" s="338"/>
      <c r="E144" s="338"/>
      <c r="F144" s="338"/>
      <c r="G144" s="338"/>
      <c r="H144" s="338"/>
      <c r="I144" s="338"/>
      <c r="K144" s="338" t="s">
        <v>118</v>
      </c>
      <c r="L144" s="338"/>
      <c r="M144" s="338"/>
      <c r="N144" s="338"/>
      <c r="O144" s="338"/>
      <c r="P144" s="338"/>
      <c r="Q144" s="338"/>
      <c r="R144" s="338"/>
      <c r="S144" s="338"/>
      <c r="T144" s="338"/>
    </row>
    <row r="145" spans="1:20" s="67" customFormat="1" ht="11.25" customHeight="1" x14ac:dyDescent="0.2">
      <c r="C145" s="153" t="s">
        <v>106</v>
      </c>
      <c r="D145" s="114"/>
      <c r="E145" s="154" t="s">
        <v>119</v>
      </c>
      <c r="G145" s="347" t="s">
        <v>120</v>
      </c>
      <c r="H145" s="347"/>
      <c r="I145" s="347"/>
      <c r="O145" s="120"/>
      <c r="P145" s="92"/>
      <c r="S145" s="109" t="s">
        <v>121</v>
      </c>
    </row>
    <row r="146" spans="1:20" s="109" customFormat="1" ht="11.25" customHeight="1" x14ac:dyDescent="0.2">
      <c r="C146" s="109" t="s">
        <v>122</v>
      </c>
      <c r="E146" s="154" t="s">
        <v>67</v>
      </c>
      <c r="G146" s="120"/>
      <c r="H146" s="155"/>
      <c r="I146" s="109" t="s">
        <v>112</v>
      </c>
      <c r="O146" s="120"/>
      <c r="S146" s="109" t="s">
        <v>123</v>
      </c>
    </row>
    <row r="147" spans="1:20" s="109" customFormat="1" ht="11.25" customHeight="1" x14ac:dyDescent="0.2">
      <c r="C147" s="109" t="s">
        <v>161</v>
      </c>
      <c r="E147" s="154" t="s">
        <v>124</v>
      </c>
      <c r="G147" s="120" t="s">
        <v>72</v>
      </c>
      <c r="H147" s="155"/>
      <c r="I147" s="109" t="s">
        <v>125</v>
      </c>
      <c r="M147" s="109" t="s">
        <v>126</v>
      </c>
      <c r="O147" s="117" t="s">
        <v>127</v>
      </c>
      <c r="P147" s="156"/>
      <c r="Q147" s="117" t="s">
        <v>128</v>
      </c>
      <c r="S147" s="109" t="s">
        <v>129</v>
      </c>
    </row>
    <row r="148" spans="1:20" s="109" customFormat="1" ht="11.25" customHeight="1" x14ac:dyDescent="0.3">
      <c r="A148" s="123" t="s">
        <v>73</v>
      </c>
      <c r="B148" s="123"/>
      <c r="C148" s="127" t="s">
        <v>76</v>
      </c>
      <c r="D148" s="123"/>
      <c r="E148" s="128" t="s">
        <v>76</v>
      </c>
      <c r="F148" s="123"/>
      <c r="G148" s="128" t="s">
        <v>130</v>
      </c>
      <c r="H148" s="157"/>
      <c r="I148" s="123" t="s">
        <v>131</v>
      </c>
      <c r="J148" s="123"/>
      <c r="K148" s="123" t="s">
        <v>132</v>
      </c>
      <c r="L148" s="123"/>
      <c r="M148" s="123" t="s">
        <v>133</v>
      </c>
      <c r="N148" s="123"/>
      <c r="O148" s="158" t="s">
        <v>76</v>
      </c>
      <c r="P148" s="159"/>
      <c r="Q148" s="128" t="s">
        <v>76</v>
      </c>
      <c r="R148" s="123"/>
      <c r="S148" s="279" t="s">
        <v>188</v>
      </c>
      <c r="T148" s="123"/>
    </row>
    <row r="149" spans="1:20" s="67" customFormat="1" ht="11.25" customHeight="1" x14ac:dyDescent="0.3">
      <c r="A149" s="79" t="s">
        <v>6</v>
      </c>
      <c r="C149" s="80" t="s">
        <v>81</v>
      </c>
      <c r="D149" s="80"/>
      <c r="E149" s="80" t="s">
        <v>81</v>
      </c>
      <c r="F149" s="83"/>
      <c r="G149" s="80" t="s">
        <v>81</v>
      </c>
      <c r="H149" s="83"/>
      <c r="I149" s="80" t="s">
        <v>81</v>
      </c>
      <c r="J149" s="83"/>
      <c r="K149" s="88" t="s">
        <v>81</v>
      </c>
      <c r="L149" s="86"/>
      <c r="M149" s="96">
        <v>110</v>
      </c>
      <c r="N149" s="92"/>
      <c r="O149" s="85">
        <v>4000</v>
      </c>
      <c r="P149" s="87" t="s">
        <v>82</v>
      </c>
      <c r="Q149" s="88" t="s">
        <v>81</v>
      </c>
      <c r="R149" s="83"/>
      <c r="S149" s="88" t="s">
        <v>81</v>
      </c>
      <c r="T149" s="83"/>
    </row>
    <row r="150" spans="1:20" s="67" customFormat="1" ht="11.25" customHeight="1" x14ac:dyDescent="0.3">
      <c r="A150" s="79" t="s">
        <v>7</v>
      </c>
      <c r="C150" s="85">
        <v>190000</v>
      </c>
      <c r="D150" s="86" t="s">
        <v>82</v>
      </c>
      <c r="E150" s="85">
        <v>20</v>
      </c>
      <c r="F150" s="87" t="s">
        <v>82</v>
      </c>
      <c r="G150" s="85">
        <v>1112000</v>
      </c>
      <c r="H150" s="83"/>
      <c r="I150" s="85">
        <v>490000</v>
      </c>
      <c r="J150" s="87"/>
      <c r="K150" s="94">
        <v>7</v>
      </c>
      <c r="L150" s="86"/>
      <c r="M150" s="96">
        <v>10200</v>
      </c>
      <c r="N150" s="87" t="s">
        <v>82</v>
      </c>
      <c r="O150" s="88" t="s">
        <v>81</v>
      </c>
      <c r="P150" s="160"/>
      <c r="Q150" s="88" t="s">
        <v>81</v>
      </c>
      <c r="R150" s="160"/>
      <c r="S150" s="143">
        <v>304000</v>
      </c>
      <c r="T150" s="86" t="s">
        <v>82</v>
      </c>
    </row>
    <row r="151" spans="1:20" s="67" customFormat="1" ht="11.25" customHeight="1" x14ac:dyDescent="0.3">
      <c r="A151" s="79" t="s">
        <v>8</v>
      </c>
      <c r="C151" s="80" t="s">
        <v>81</v>
      </c>
      <c r="D151" s="80"/>
      <c r="E151" s="80" t="s">
        <v>81</v>
      </c>
      <c r="F151" s="83"/>
      <c r="G151" s="80" t="s">
        <v>81</v>
      </c>
      <c r="H151" s="83"/>
      <c r="I151" s="80" t="s">
        <v>81</v>
      </c>
      <c r="J151" s="83"/>
      <c r="K151" s="88" t="s">
        <v>81</v>
      </c>
      <c r="L151" s="84"/>
      <c r="M151" s="144">
        <v>28000</v>
      </c>
      <c r="N151" s="87" t="s">
        <v>82</v>
      </c>
      <c r="O151" s="88" t="s">
        <v>81</v>
      </c>
      <c r="P151" s="83"/>
      <c r="Q151" s="88" t="s">
        <v>81</v>
      </c>
      <c r="R151" s="83"/>
      <c r="S151" s="88" t="s">
        <v>81</v>
      </c>
      <c r="T151" s="83"/>
    </row>
    <row r="152" spans="1:20" s="67" customFormat="1" ht="11.25" customHeight="1" x14ac:dyDescent="0.3">
      <c r="A152" s="79" t="s">
        <v>9</v>
      </c>
      <c r="C152" s="80" t="s">
        <v>81</v>
      </c>
      <c r="D152" s="80"/>
      <c r="E152" s="80" t="s">
        <v>81</v>
      </c>
      <c r="F152" s="83"/>
      <c r="G152" s="80" t="s">
        <v>81</v>
      </c>
      <c r="H152" s="83"/>
      <c r="I152" s="80" t="s">
        <v>81</v>
      </c>
      <c r="J152" s="83"/>
      <c r="K152" s="88" t="s">
        <v>81</v>
      </c>
      <c r="L152" s="86"/>
      <c r="M152" s="96">
        <v>941</v>
      </c>
      <c r="N152" s="92"/>
      <c r="O152" s="88" t="s">
        <v>81</v>
      </c>
      <c r="P152" s="160"/>
      <c r="Q152" s="88" t="s">
        <v>81</v>
      </c>
      <c r="R152" s="160"/>
      <c r="S152" s="88" t="s">
        <v>81</v>
      </c>
      <c r="T152" s="86"/>
    </row>
    <row r="153" spans="1:20" s="67" customFormat="1" ht="11.25" customHeight="1" x14ac:dyDescent="0.3">
      <c r="A153" s="79" t="s">
        <v>83</v>
      </c>
      <c r="C153" s="80" t="s">
        <v>81</v>
      </c>
      <c r="D153" s="80"/>
      <c r="E153" s="80" t="s">
        <v>81</v>
      </c>
      <c r="F153" s="83"/>
      <c r="G153" s="80" t="s">
        <v>81</v>
      </c>
      <c r="H153" s="83"/>
      <c r="I153" s="80" t="s">
        <v>81</v>
      </c>
      <c r="J153" s="83"/>
      <c r="K153" s="88" t="s">
        <v>81</v>
      </c>
      <c r="L153" s="84"/>
      <c r="M153" s="96">
        <v>290</v>
      </c>
      <c r="N153" s="87" t="s">
        <v>82</v>
      </c>
      <c r="O153" s="88" t="s">
        <v>81</v>
      </c>
      <c r="P153" s="160"/>
      <c r="Q153" s="88" t="s">
        <v>81</v>
      </c>
      <c r="R153" s="160"/>
      <c r="S153" s="88" t="s">
        <v>81</v>
      </c>
      <c r="T153" s="83"/>
    </row>
    <row r="154" spans="1:20" s="67" customFormat="1" ht="11.25" customHeight="1" x14ac:dyDescent="0.3">
      <c r="A154" s="79" t="s">
        <v>11</v>
      </c>
      <c r="C154" s="80" t="s">
        <v>81</v>
      </c>
      <c r="D154" s="80"/>
      <c r="E154" s="85">
        <v>215</v>
      </c>
      <c r="F154" s="98" t="s">
        <v>185</v>
      </c>
      <c r="G154" s="85">
        <v>12000</v>
      </c>
      <c r="H154" s="87"/>
      <c r="I154" s="80" t="s">
        <v>81</v>
      </c>
      <c r="J154" s="83"/>
      <c r="K154" s="94">
        <v>3</v>
      </c>
      <c r="L154" s="86"/>
      <c r="M154" s="96">
        <v>6000</v>
      </c>
      <c r="N154" s="92" t="s">
        <v>82</v>
      </c>
      <c r="O154" s="85">
        <v>70000</v>
      </c>
      <c r="P154" s="87" t="s">
        <v>82</v>
      </c>
      <c r="Q154" s="88" t="s">
        <v>81</v>
      </c>
      <c r="R154" s="83"/>
      <c r="S154" s="88" t="s">
        <v>81</v>
      </c>
      <c r="T154" s="86"/>
    </row>
    <row r="155" spans="1:20" s="67" customFormat="1" ht="11.25" customHeight="1" x14ac:dyDescent="0.3">
      <c r="A155" s="79" t="s">
        <v>12</v>
      </c>
      <c r="C155" s="80" t="s">
        <v>81</v>
      </c>
      <c r="D155" s="80"/>
      <c r="E155" s="80" t="s">
        <v>81</v>
      </c>
      <c r="F155" s="83"/>
      <c r="G155" s="80" t="s">
        <v>81</v>
      </c>
      <c r="H155" s="83"/>
      <c r="I155" s="80" t="s">
        <v>81</v>
      </c>
      <c r="J155" s="83"/>
      <c r="K155" s="88" t="s">
        <v>81</v>
      </c>
      <c r="L155" s="84"/>
      <c r="M155" s="96">
        <v>4900</v>
      </c>
      <c r="N155" s="92" t="s">
        <v>82</v>
      </c>
      <c r="O155" s="88" t="s">
        <v>81</v>
      </c>
      <c r="P155" s="83"/>
      <c r="Q155" s="88" t="s">
        <v>81</v>
      </c>
      <c r="R155" s="83"/>
      <c r="S155" s="88" t="s">
        <v>81</v>
      </c>
      <c r="T155" s="86"/>
    </row>
    <row r="156" spans="1:20" s="67" customFormat="1" ht="11.25" customHeight="1" x14ac:dyDescent="0.3">
      <c r="A156" s="79" t="s">
        <v>13</v>
      </c>
      <c r="C156" s="80" t="s">
        <v>81</v>
      </c>
      <c r="D156" s="80"/>
      <c r="E156" s="85">
        <v>65000</v>
      </c>
      <c r="F156" s="87"/>
      <c r="G156" s="85">
        <v>4170000</v>
      </c>
      <c r="H156" s="87" t="s">
        <v>82</v>
      </c>
      <c r="I156" s="85">
        <v>6270000</v>
      </c>
      <c r="J156" s="87"/>
      <c r="K156" s="94">
        <v>2900</v>
      </c>
      <c r="L156" s="86" t="s">
        <v>82</v>
      </c>
      <c r="M156" s="145">
        <v>2208000</v>
      </c>
      <c r="N156" s="92"/>
      <c r="O156" s="146">
        <v>4400000</v>
      </c>
      <c r="P156" s="87" t="s">
        <v>82</v>
      </c>
      <c r="Q156" s="85">
        <v>693000</v>
      </c>
      <c r="R156" s="87"/>
      <c r="S156" s="94">
        <v>37800</v>
      </c>
      <c r="T156" s="86" t="s">
        <v>82</v>
      </c>
    </row>
    <row r="157" spans="1:20" s="67" customFormat="1" ht="11.25" customHeight="1" x14ac:dyDescent="0.3">
      <c r="A157" s="79" t="s">
        <v>14</v>
      </c>
      <c r="C157" s="80" t="s">
        <v>81</v>
      </c>
      <c r="D157" s="80"/>
      <c r="E157" s="80" t="s">
        <v>81</v>
      </c>
      <c r="F157" s="83"/>
      <c r="G157" s="80" t="s">
        <v>81</v>
      </c>
      <c r="H157" s="83"/>
      <c r="I157" s="80" t="s">
        <v>81</v>
      </c>
      <c r="J157" s="83"/>
      <c r="K157" s="88" t="s">
        <v>81</v>
      </c>
      <c r="L157" s="84"/>
      <c r="M157" s="96">
        <v>143</v>
      </c>
      <c r="N157" s="87"/>
      <c r="O157" s="88" t="s">
        <v>81</v>
      </c>
      <c r="P157" s="160"/>
      <c r="Q157" s="88" t="s">
        <v>81</v>
      </c>
      <c r="R157" s="160"/>
      <c r="S157" s="88" t="s">
        <v>81</v>
      </c>
      <c r="T157" s="83"/>
    </row>
    <row r="158" spans="1:20" s="67" customFormat="1" ht="11.25" customHeight="1" x14ac:dyDescent="0.3">
      <c r="A158" s="79" t="s">
        <v>15</v>
      </c>
      <c r="C158" s="91">
        <v>13400</v>
      </c>
      <c r="D158" s="91"/>
      <c r="E158" s="80" t="s">
        <v>81</v>
      </c>
      <c r="F158" s="83"/>
      <c r="G158" s="85">
        <v>750000</v>
      </c>
      <c r="H158" s="87" t="s">
        <v>82</v>
      </c>
      <c r="I158" s="85">
        <v>746000</v>
      </c>
      <c r="J158" s="83"/>
      <c r="K158" s="94">
        <v>2390</v>
      </c>
      <c r="L158" s="86" t="s">
        <v>82</v>
      </c>
      <c r="M158" s="96">
        <v>298000</v>
      </c>
      <c r="N158" s="92"/>
      <c r="O158" s="85">
        <v>1600</v>
      </c>
      <c r="P158" s="87" t="s">
        <v>82</v>
      </c>
      <c r="Q158" s="85">
        <v>47707</v>
      </c>
      <c r="R158" s="87"/>
      <c r="S158" s="88" t="s">
        <v>81</v>
      </c>
      <c r="T158" s="86"/>
    </row>
    <row r="159" spans="1:20" s="67" customFormat="1" ht="11.25" customHeight="1" x14ac:dyDescent="0.3">
      <c r="A159" s="79" t="s">
        <v>16</v>
      </c>
      <c r="C159" s="80" t="s">
        <v>81</v>
      </c>
      <c r="D159" s="80"/>
      <c r="E159" s="80" t="s">
        <v>81</v>
      </c>
      <c r="F159" s="83"/>
      <c r="G159" s="80" t="s">
        <v>81</v>
      </c>
      <c r="H159" s="83"/>
      <c r="I159" s="80" t="s">
        <v>81</v>
      </c>
      <c r="J159" s="83"/>
      <c r="K159" s="88" t="s">
        <v>81</v>
      </c>
      <c r="L159" s="86"/>
      <c r="M159" s="96">
        <v>75213</v>
      </c>
      <c r="N159" s="92"/>
      <c r="O159" s="88" t="s">
        <v>81</v>
      </c>
      <c r="P159" s="160"/>
      <c r="Q159" s="88" t="s">
        <v>81</v>
      </c>
      <c r="R159" s="160"/>
      <c r="S159" s="88" t="s">
        <v>81</v>
      </c>
      <c r="T159" s="86"/>
    </row>
    <row r="160" spans="1:20" ht="11.25" customHeight="1" x14ac:dyDescent="0.3">
      <c r="A160" s="26" t="s">
        <v>17</v>
      </c>
      <c r="B160" s="10"/>
      <c r="C160" s="25" t="s">
        <v>81</v>
      </c>
      <c r="D160" s="25"/>
      <c r="E160" s="25" t="s">
        <v>81</v>
      </c>
      <c r="F160" s="29"/>
      <c r="G160" s="25" t="s">
        <v>81</v>
      </c>
      <c r="H160" s="29"/>
      <c r="I160" s="31">
        <v>521110</v>
      </c>
      <c r="J160" s="29"/>
      <c r="K160" s="34" t="s">
        <v>81</v>
      </c>
      <c r="L160" s="32"/>
      <c r="M160" s="38">
        <v>55307</v>
      </c>
      <c r="N160" s="15"/>
      <c r="O160" s="34" t="s">
        <v>81</v>
      </c>
      <c r="P160" s="49"/>
      <c r="Q160" s="34" t="s">
        <v>81</v>
      </c>
      <c r="R160" s="29"/>
      <c r="S160" s="34" t="s">
        <v>81</v>
      </c>
      <c r="T160" s="32"/>
    </row>
    <row r="161" spans="1:20" ht="11.25" customHeight="1" x14ac:dyDescent="0.3">
      <c r="A161" s="26" t="s">
        <v>18</v>
      </c>
      <c r="B161" s="10"/>
      <c r="C161" s="25" t="s">
        <v>81</v>
      </c>
      <c r="D161" s="25"/>
      <c r="E161" s="31">
        <v>1410</v>
      </c>
      <c r="F161" s="33" t="s">
        <v>82</v>
      </c>
      <c r="G161" s="31">
        <v>20000</v>
      </c>
      <c r="H161" s="33" t="s">
        <v>82</v>
      </c>
      <c r="I161" s="31">
        <v>10000</v>
      </c>
      <c r="J161" s="33" t="s">
        <v>82</v>
      </c>
      <c r="K161" s="34" t="s">
        <v>81</v>
      </c>
      <c r="L161" s="32"/>
      <c r="M161" s="38">
        <v>5830</v>
      </c>
      <c r="N161" s="15"/>
      <c r="O161" s="34" t="s">
        <v>81</v>
      </c>
      <c r="P161" s="33"/>
      <c r="Q161" s="31">
        <v>6000</v>
      </c>
      <c r="R161" s="33" t="s">
        <v>82</v>
      </c>
      <c r="S161" s="34" t="s">
        <v>81</v>
      </c>
      <c r="T161" s="32"/>
    </row>
    <row r="162" spans="1:20" ht="11.25" customHeight="1" x14ac:dyDescent="0.3">
      <c r="A162" s="26" t="s">
        <v>19</v>
      </c>
      <c r="B162" s="10"/>
      <c r="C162" s="25" t="s">
        <v>81</v>
      </c>
      <c r="D162" s="25"/>
      <c r="E162" s="25" t="s">
        <v>81</v>
      </c>
      <c r="F162" s="29"/>
      <c r="G162" s="31">
        <v>3656</v>
      </c>
      <c r="H162" s="29"/>
      <c r="I162" s="31">
        <v>988695</v>
      </c>
      <c r="J162" s="29"/>
      <c r="K162" s="34" t="s">
        <v>81</v>
      </c>
      <c r="L162" s="32"/>
      <c r="M162" s="38">
        <v>57500</v>
      </c>
      <c r="N162" s="15" t="s">
        <v>82</v>
      </c>
      <c r="O162" s="34" t="s">
        <v>81</v>
      </c>
      <c r="P162" s="33"/>
      <c r="Q162" s="34" t="s">
        <v>81</v>
      </c>
      <c r="R162" s="33"/>
      <c r="S162" s="34" t="s">
        <v>81</v>
      </c>
      <c r="T162" s="32"/>
    </row>
    <row r="163" spans="1:20" ht="11.25" customHeight="1" x14ac:dyDescent="0.3">
      <c r="A163" s="26" t="s">
        <v>20</v>
      </c>
      <c r="B163" s="10"/>
      <c r="C163" s="25" t="s">
        <v>81</v>
      </c>
      <c r="D163" s="25"/>
      <c r="E163" s="25" t="s">
        <v>81</v>
      </c>
      <c r="F163" s="29"/>
      <c r="G163" s="25" t="s">
        <v>81</v>
      </c>
      <c r="H163" s="29"/>
      <c r="I163" s="25" t="s">
        <v>81</v>
      </c>
      <c r="J163" s="29"/>
      <c r="K163" s="36">
        <v>230</v>
      </c>
      <c r="L163" s="32" t="s">
        <v>82</v>
      </c>
      <c r="M163" s="38">
        <v>4800</v>
      </c>
      <c r="N163" s="15"/>
      <c r="O163" s="34" t="s">
        <v>81</v>
      </c>
      <c r="P163" s="33"/>
      <c r="Q163" s="34" t="s">
        <v>81</v>
      </c>
      <c r="R163" s="29"/>
      <c r="S163" s="34" t="s">
        <v>81</v>
      </c>
      <c r="T163" s="32"/>
    </row>
    <row r="164" spans="1:20" ht="11.25" customHeight="1" x14ac:dyDescent="0.3">
      <c r="A164" s="26" t="s">
        <v>21</v>
      </c>
      <c r="B164" s="10"/>
      <c r="C164" s="40">
        <v>5700</v>
      </c>
      <c r="D164" s="32" t="s">
        <v>82</v>
      </c>
      <c r="E164" s="25" t="s">
        <v>81</v>
      </c>
      <c r="F164" s="29"/>
      <c r="G164" s="25" t="s">
        <v>81</v>
      </c>
      <c r="H164" s="29"/>
      <c r="I164" s="25" t="s">
        <v>81</v>
      </c>
      <c r="J164" s="29"/>
      <c r="K164" s="34" t="s">
        <v>81</v>
      </c>
      <c r="L164" s="30"/>
      <c r="M164" s="38">
        <v>20000</v>
      </c>
      <c r="N164" s="33" t="s">
        <v>82</v>
      </c>
      <c r="O164" s="34" t="s">
        <v>81</v>
      </c>
      <c r="P164" s="33"/>
      <c r="Q164" s="34" t="s">
        <v>81</v>
      </c>
      <c r="R164" s="33"/>
      <c r="S164" s="34" t="s">
        <v>81</v>
      </c>
      <c r="T164" s="32"/>
    </row>
    <row r="165" spans="1:20" ht="11.25" customHeight="1" x14ac:dyDescent="0.3">
      <c r="A165" s="26" t="s">
        <v>22</v>
      </c>
      <c r="B165" s="10"/>
      <c r="C165" s="25" t="s">
        <v>81</v>
      </c>
      <c r="D165" s="25"/>
      <c r="E165" s="31">
        <v>1938</v>
      </c>
      <c r="F165" s="33"/>
      <c r="G165" s="31">
        <v>44000</v>
      </c>
      <c r="H165" s="32" t="s">
        <v>82</v>
      </c>
      <c r="I165" s="25" t="s">
        <v>81</v>
      </c>
      <c r="J165" s="29"/>
      <c r="K165" s="34" t="s">
        <v>81</v>
      </c>
      <c r="L165" s="30"/>
      <c r="M165" s="38">
        <v>934</v>
      </c>
      <c r="N165" s="33"/>
      <c r="O165" s="31">
        <v>605</v>
      </c>
      <c r="P165" s="49" t="s">
        <v>82</v>
      </c>
      <c r="Q165" s="34" t="s">
        <v>81</v>
      </c>
      <c r="R165" s="49"/>
      <c r="S165" s="34" t="s">
        <v>81</v>
      </c>
      <c r="T165" s="29"/>
    </row>
    <row r="166" spans="1:20" ht="11.25" customHeight="1" x14ac:dyDescent="0.3">
      <c r="A166" s="26" t="s">
        <v>23</v>
      </c>
      <c r="B166" s="10"/>
      <c r="C166" s="25" t="s">
        <v>81</v>
      </c>
      <c r="D166" s="25"/>
      <c r="E166" s="25" t="s">
        <v>81</v>
      </c>
      <c r="F166" s="29"/>
      <c r="G166" s="25" t="s">
        <v>81</v>
      </c>
      <c r="H166" s="32"/>
      <c r="I166" s="25" t="s">
        <v>81</v>
      </c>
      <c r="J166" s="29"/>
      <c r="K166" s="34" t="s">
        <v>81</v>
      </c>
      <c r="L166" s="30"/>
      <c r="M166" s="38">
        <v>9000</v>
      </c>
      <c r="N166" s="33" t="s">
        <v>82</v>
      </c>
      <c r="O166" s="34" t="s">
        <v>81</v>
      </c>
      <c r="P166" s="49"/>
      <c r="Q166" s="34" t="s">
        <v>81</v>
      </c>
      <c r="R166" s="49"/>
      <c r="S166" s="34" t="s">
        <v>81</v>
      </c>
      <c r="T166" s="29"/>
    </row>
    <row r="167" spans="1:20" ht="11.25" customHeight="1" x14ac:dyDescent="0.3">
      <c r="A167" s="26" t="s">
        <v>24</v>
      </c>
      <c r="B167" s="10"/>
      <c r="C167" s="25" t="s">
        <v>81</v>
      </c>
      <c r="D167" s="25"/>
      <c r="E167" s="25" t="s">
        <v>81</v>
      </c>
      <c r="F167" s="32"/>
      <c r="G167" s="25" t="s">
        <v>81</v>
      </c>
      <c r="H167" s="32"/>
      <c r="I167" s="25" t="s">
        <v>81</v>
      </c>
      <c r="J167" s="29"/>
      <c r="K167" s="34" t="s">
        <v>81</v>
      </c>
      <c r="L167" s="30"/>
      <c r="M167" s="38">
        <v>86343</v>
      </c>
      <c r="N167" s="33"/>
      <c r="O167" s="34" t="s">
        <v>81</v>
      </c>
      <c r="P167" s="49"/>
      <c r="Q167" s="34" t="s">
        <v>81</v>
      </c>
      <c r="R167" s="49"/>
      <c r="S167" s="34" t="s">
        <v>81</v>
      </c>
      <c r="T167" s="29"/>
    </row>
    <row r="168" spans="1:20" ht="11.25" customHeight="1" x14ac:dyDescent="0.3">
      <c r="A168" s="26" t="s">
        <v>25</v>
      </c>
      <c r="B168" s="10"/>
      <c r="C168" s="25" t="s">
        <v>81</v>
      </c>
      <c r="D168" s="25"/>
      <c r="E168" s="25" t="s">
        <v>81</v>
      </c>
      <c r="F168" s="32"/>
      <c r="G168" s="25" t="s">
        <v>81</v>
      </c>
      <c r="H168" s="32"/>
      <c r="I168" s="25" t="s">
        <v>81</v>
      </c>
      <c r="J168" s="29"/>
      <c r="K168" s="34" t="s">
        <v>81</v>
      </c>
      <c r="L168" s="30"/>
      <c r="M168" s="38">
        <v>450</v>
      </c>
      <c r="N168" s="15" t="s">
        <v>82</v>
      </c>
      <c r="O168" s="34" t="s">
        <v>81</v>
      </c>
      <c r="P168" s="49"/>
      <c r="Q168" s="34" t="s">
        <v>81</v>
      </c>
      <c r="R168" s="49"/>
      <c r="S168" s="34" t="s">
        <v>81</v>
      </c>
      <c r="T168" s="29"/>
    </row>
    <row r="169" spans="1:20" ht="11.25" customHeight="1" x14ac:dyDescent="0.3">
      <c r="A169" s="26" t="s">
        <v>26</v>
      </c>
      <c r="B169" s="10"/>
      <c r="C169" s="25" t="s">
        <v>81</v>
      </c>
      <c r="D169" s="25"/>
      <c r="E169" s="25" t="s">
        <v>81</v>
      </c>
      <c r="F169" s="29"/>
      <c r="G169" s="31">
        <v>27000</v>
      </c>
      <c r="H169" s="32" t="s">
        <v>82</v>
      </c>
      <c r="I169" s="25" t="s">
        <v>81</v>
      </c>
      <c r="J169" s="29"/>
      <c r="K169" s="36">
        <v>109</v>
      </c>
      <c r="L169" s="32"/>
      <c r="M169" s="38">
        <v>40800</v>
      </c>
      <c r="N169" s="15"/>
      <c r="O169" s="31">
        <v>7818</v>
      </c>
      <c r="P169" s="33"/>
      <c r="Q169" s="31">
        <v>14000</v>
      </c>
      <c r="R169" s="33" t="s">
        <v>82</v>
      </c>
      <c r="S169" s="34" t="s">
        <v>81</v>
      </c>
      <c r="T169" s="32"/>
    </row>
    <row r="170" spans="1:20" ht="11.25" customHeight="1" x14ac:dyDescent="0.3">
      <c r="A170" s="26" t="s">
        <v>27</v>
      </c>
      <c r="B170" s="10"/>
      <c r="C170" s="25" t="s">
        <v>81</v>
      </c>
      <c r="D170" s="25"/>
      <c r="E170" s="25" t="s">
        <v>81</v>
      </c>
      <c r="F170" s="32"/>
      <c r="G170" s="25" t="s">
        <v>81</v>
      </c>
      <c r="H170" s="32"/>
      <c r="I170" s="25" t="s">
        <v>81</v>
      </c>
      <c r="J170" s="29"/>
      <c r="K170" s="34" t="s">
        <v>81</v>
      </c>
      <c r="L170" s="30"/>
      <c r="M170" s="38">
        <v>200</v>
      </c>
      <c r="N170" s="15" t="s">
        <v>82</v>
      </c>
      <c r="O170" s="34" t="s">
        <v>81</v>
      </c>
      <c r="P170" s="49"/>
      <c r="Q170" s="34" t="s">
        <v>81</v>
      </c>
      <c r="R170" s="49"/>
      <c r="S170" s="34" t="s">
        <v>81</v>
      </c>
      <c r="T170" s="29"/>
    </row>
    <row r="171" spans="1:20" ht="11.25" customHeight="1" x14ac:dyDescent="0.3">
      <c r="A171" s="26" t="s">
        <v>28</v>
      </c>
      <c r="B171" s="10"/>
      <c r="C171" s="25" t="s">
        <v>81</v>
      </c>
      <c r="D171" s="25"/>
      <c r="E171" s="25" t="s">
        <v>81</v>
      </c>
      <c r="F171" s="32"/>
      <c r="G171" s="25" t="s">
        <v>81</v>
      </c>
      <c r="H171" s="32"/>
      <c r="I171" s="25" t="s">
        <v>81</v>
      </c>
      <c r="J171" s="29"/>
      <c r="K171" s="34" t="s">
        <v>81</v>
      </c>
      <c r="L171" s="30"/>
      <c r="M171" s="38">
        <v>26000</v>
      </c>
      <c r="N171" s="15" t="s">
        <v>82</v>
      </c>
      <c r="O171" s="34" t="s">
        <v>81</v>
      </c>
      <c r="P171" s="49"/>
      <c r="Q171" s="34" t="s">
        <v>81</v>
      </c>
      <c r="R171" s="49"/>
      <c r="S171" s="34" t="s">
        <v>81</v>
      </c>
      <c r="T171" s="29"/>
    </row>
    <row r="172" spans="1:20" ht="11.25" customHeight="1" x14ac:dyDescent="0.3">
      <c r="A172" s="26" t="s">
        <v>30</v>
      </c>
      <c r="B172" s="10"/>
      <c r="C172" s="25" t="s">
        <v>81</v>
      </c>
      <c r="D172" s="25"/>
      <c r="E172" s="25" t="s">
        <v>81</v>
      </c>
      <c r="F172" s="32"/>
      <c r="G172" s="25" t="s">
        <v>81</v>
      </c>
      <c r="H172" s="32"/>
      <c r="I172" s="25" t="s">
        <v>81</v>
      </c>
      <c r="J172" s="29"/>
      <c r="K172" s="34" t="s">
        <v>81</v>
      </c>
      <c r="L172" s="29"/>
      <c r="M172" s="34" t="s">
        <v>81</v>
      </c>
      <c r="N172" s="33"/>
      <c r="O172" s="34" t="s">
        <v>81</v>
      </c>
      <c r="P172" s="29"/>
      <c r="Q172" s="34" t="s">
        <v>81</v>
      </c>
      <c r="R172" s="29"/>
      <c r="S172" s="34" t="s">
        <v>81</v>
      </c>
      <c r="T172" s="29"/>
    </row>
    <row r="173" spans="1:20" ht="11.25" customHeight="1" x14ac:dyDescent="0.3">
      <c r="A173" s="26" t="s">
        <v>31</v>
      </c>
      <c r="B173" s="10"/>
      <c r="C173" s="40">
        <v>2200</v>
      </c>
      <c r="D173" s="40"/>
      <c r="E173" s="25" t="s">
        <v>81</v>
      </c>
      <c r="F173" s="32"/>
      <c r="G173" s="25" t="s">
        <v>81</v>
      </c>
      <c r="H173" s="32"/>
      <c r="I173" s="25" t="s">
        <v>81</v>
      </c>
      <c r="J173" s="29"/>
      <c r="K173" s="34" t="s">
        <v>81</v>
      </c>
      <c r="L173" s="32"/>
      <c r="M173" s="38">
        <v>2841</v>
      </c>
      <c r="N173" s="15"/>
      <c r="O173" s="34" t="s">
        <v>81</v>
      </c>
      <c r="P173" s="29"/>
      <c r="Q173" s="31">
        <v>3800</v>
      </c>
      <c r="R173" s="49" t="s">
        <v>82</v>
      </c>
      <c r="S173" s="34" t="s">
        <v>81</v>
      </c>
      <c r="T173" s="29"/>
    </row>
    <row r="174" spans="1:20" ht="11.25" customHeight="1" x14ac:dyDescent="0.3">
      <c r="A174" s="26" t="s">
        <v>84</v>
      </c>
      <c r="B174" s="10"/>
      <c r="C174" s="25" t="s">
        <v>81</v>
      </c>
      <c r="D174" s="25"/>
      <c r="E174" s="25" t="s">
        <v>81</v>
      </c>
      <c r="F174" s="32"/>
      <c r="G174" s="25" t="s">
        <v>81</v>
      </c>
      <c r="H174" s="32"/>
      <c r="I174" s="25" t="s">
        <v>81</v>
      </c>
      <c r="J174" s="29"/>
      <c r="K174" s="34" t="s">
        <v>81</v>
      </c>
      <c r="L174" s="30"/>
      <c r="M174" s="38">
        <v>10939</v>
      </c>
      <c r="N174" s="33"/>
      <c r="O174" s="34" t="s">
        <v>81</v>
      </c>
      <c r="P174" s="33"/>
      <c r="Q174" s="34" t="s">
        <v>81</v>
      </c>
      <c r="R174" s="33"/>
      <c r="S174" s="34" t="s">
        <v>81</v>
      </c>
      <c r="T174" s="32"/>
    </row>
    <row r="175" spans="1:20" ht="11.25" customHeight="1" x14ac:dyDescent="0.3">
      <c r="A175" s="26" t="s">
        <v>33</v>
      </c>
      <c r="B175" s="10"/>
      <c r="C175" s="25" t="s">
        <v>81</v>
      </c>
      <c r="D175" s="25"/>
      <c r="E175" s="31">
        <v>69</v>
      </c>
      <c r="F175" s="39" t="s">
        <v>82</v>
      </c>
      <c r="G175" s="25" t="s">
        <v>81</v>
      </c>
      <c r="H175" s="32"/>
      <c r="I175" s="25" t="s">
        <v>81</v>
      </c>
      <c r="J175" s="33"/>
      <c r="K175" s="36">
        <v>13</v>
      </c>
      <c r="L175" s="32"/>
      <c r="M175" s="38">
        <v>35750</v>
      </c>
      <c r="N175" s="15"/>
      <c r="O175" s="31">
        <v>58700</v>
      </c>
      <c r="P175" s="39" t="s">
        <v>82</v>
      </c>
      <c r="Q175" s="34" t="s">
        <v>81</v>
      </c>
      <c r="R175" s="29"/>
      <c r="S175" s="34" t="s">
        <v>81</v>
      </c>
      <c r="T175" s="32"/>
    </row>
    <row r="176" spans="1:20" ht="11.25" customHeight="1" x14ac:dyDescent="0.3">
      <c r="A176" s="26" t="s">
        <v>35</v>
      </c>
      <c r="B176" s="10"/>
      <c r="C176" s="25" t="s">
        <v>81</v>
      </c>
      <c r="D176" s="25"/>
      <c r="E176" s="229">
        <v>4800</v>
      </c>
      <c r="F176" s="230"/>
      <c r="G176" s="31">
        <v>12000</v>
      </c>
      <c r="H176" s="32"/>
      <c r="I176" s="31">
        <v>10000</v>
      </c>
      <c r="J176" s="230"/>
      <c r="K176" s="36">
        <v>48</v>
      </c>
      <c r="L176" s="32" t="s">
        <v>82</v>
      </c>
      <c r="M176" s="38">
        <v>88953</v>
      </c>
      <c r="N176" s="15"/>
      <c r="O176" s="31">
        <v>238702</v>
      </c>
      <c r="P176" s="33"/>
      <c r="Q176" s="34" t="s">
        <v>81</v>
      </c>
      <c r="R176" s="33"/>
      <c r="S176" s="34" t="s">
        <v>81</v>
      </c>
      <c r="T176" s="32"/>
    </row>
    <row r="177" spans="1:20" ht="11.25" customHeight="1" x14ac:dyDescent="0.3">
      <c r="A177" s="41" t="s">
        <v>36</v>
      </c>
      <c r="B177" s="10"/>
      <c r="C177" s="170">
        <v>211000</v>
      </c>
      <c r="D177" s="231" t="s">
        <v>82</v>
      </c>
      <c r="E177" s="170">
        <v>73500</v>
      </c>
      <c r="F177" s="231" t="s">
        <v>82</v>
      </c>
      <c r="G177" s="170">
        <v>6150000</v>
      </c>
      <c r="H177" s="231" t="s">
        <v>82</v>
      </c>
      <c r="I177" s="170">
        <v>9040000</v>
      </c>
      <c r="J177" s="231" t="s">
        <v>82</v>
      </c>
      <c r="K177" s="170">
        <f>SUM(K149:K176)</f>
        <v>5700</v>
      </c>
      <c r="L177" s="231" t="s">
        <v>82</v>
      </c>
      <c r="M177" s="170">
        <v>3080000</v>
      </c>
      <c r="N177" s="231" t="s">
        <v>82</v>
      </c>
      <c r="O177" s="170">
        <v>4780000</v>
      </c>
      <c r="P177" s="231" t="s">
        <v>82</v>
      </c>
      <c r="Q177" s="170">
        <v>765000</v>
      </c>
      <c r="R177" s="231" t="s">
        <v>82</v>
      </c>
      <c r="S177" s="170">
        <v>342000</v>
      </c>
      <c r="T177" s="232" t="s">
        <v>82</v>
      </c>
    </row>
    <row r="178" spans="1:20" ht="11.25" customHeight="1" x14ac:dyDescent="0.3">
      <c r="A178" s="41" t="s">
        <v>85</v>
      </c>
      <c r="B178" s="10"/>
      <c r="C178" s="233">
        <f>C177/C181</f>
        <v>0.32200000000000001</v>
      </c>
      <c r="D178" s="162"/>
      <c r="E178" s="233">
        <f>E177/E181</f>
        <v>0.89500000000000002</v>
      </c>
      <c r="F178" s="162"/>
      <c r="G178" s="233">
        <f>G177/G181</f>
        <v>0.49199999999999999</v>
      </c>
      <c r="H178" s="162"/>
      <c r="I178" s="233">
        <f>I177/I181</f>
        <v>0.65500000000000003</v>
      </c>
      <c r="J178" s="162"/>
      <c r="K178" s="233">
        <f>K177/K181</f>
        <v>0.61599999999999999</v>
      </c>
      <c r="L178" s="162"/>
      <c r="M178" s="233">
        <f>M177/M181</f>
        <v>0.74399999999999999</v>
      </c>
      <c r="N178" s="162"/>
      <c r="O178" s="233">
        <f>O177/O181</f>
        <v>0.73399999999999999</v>
      </c>
      <c r="P178" s="234"/>
      <c r="Q178" s="233">
        <f>Q177/Q181</f>
        <v>0.69499999999999995</v>
      </c>
      <c r="R178" s="162"/>
      <c r="S178" s="233">
        <f>S177/S181</f>
        <v>0.69899999999999995</v>
      </c>
      <c r="T178" s="225"/>
    </row>
    <row r="179" spans="1:20" s="67" customFormat="1" ht="11.25" customHeight="1" x14ac:dyDescent="0.3">
      <c r="A179" s="150" t="s">
        <v>86</v>
      </c>
      <c r="C179" s="235" t="s">
        <v>186</v>
      </c>
      <c r="D179" s="236"/>
      <c r="E179" s="237" t="s">
        <v>81</v>
      </c>
      <c r="F179" s="236"/>
      <c r="G179" s="238">
        <v>824000</v>
      </c>
      <c r="H179" s="236"/>
      <c r="I179" s="239">
        <v>116000</v>
      </c>
      <c r="J179" s="236"/>
      <c r="K179" s="240">
        <v>366</v>
      </c>
      <c r="L179" s="236"/>
      <c r="M179" s="241">
        <v>87000</v>
      </c>
      <c r="N179" s="236"/>
      <c r="O179" s="240" t="s">
        <v>81</v>
      </c>
      <c r="P179" s="242"/>
      <c r="Q179" s="240" t="s">
        <v>81</v>
      </c>
      <c r="R179" s="236"/>
      <c r="S179" s="240" t="s">
        <v>87</v>
      </c>
      <c r="T179" s="236"/>
    </row>
    <row r="180" spans="1:20" s="67" customFormat="1" ht="11.25" customHeight="1" x14ac:dyDescent="0.3">
      <c r="A180" s="149" t="s">
        <v>85</v>
      </c>
      <c r="C180" s="235" t="s">
        <v>191</v>
      </c>
      <c r="D180" s="236"/>
      <c r="E180" s="237" t="s">
        <v>81</v>
      </c>
      <c r="F180" s="236"/>
      <c r="G180" s="243">
        <f>G179/G181</f>
        <v>6.6000000000000003E-2</v>
      </c>
      <c r="H180" s="236"/>
      <c r="I180" s="244">
        <f>I179/I181</f>
        <v>8.0000000000000002E-3</v>
      </c>
      <c r="J180" s="236"/>
      <c r="K180" s="244">
        <f>K179/K181</f>
        <v>0.04</v>
      </c>
      <c r="L180" s="236"/>
      <c r="M180" s="244">
        <f>M179/M181</f>
        <v>2.1000000000000001E-2</v>
      </c>
      <c r="N180" s="236"/>
      <c r="O180" s="237" t="s">
        <v>81</v>
      </c>
      <c r="P180" s="242"/>
      <c r="Q180" s="237" t="s">
        <v>81</v>
      </c>
      <c r="R180" s="236"/>
      <c r="S180" s="240" t="s">
        <v>87</v>
      </c>
      <c r="T180" s="236"/>
    </row>
    <row r="181" spans="1:20" s="67" customFormat="1" ht="11.25" customHeight="1" x14ac:dyDescent="0.3">
      <c r="A181" s="150" t="s">
        <v>59</v>
      </c>
      <c r="B181" s="129"/>
      <c r="C181" s="151">
        <v>656000</v>
      </c>
      <c r="D181" s="129"/>
      <c r="E181" s="151">
        <v>82100</v>
      </c>
      <c r="F181" s="129"/>
      <c r="G181" s="151">
        <v>12500000</v>
      </c>
      <c r="H181" s="129"/>
      <c r="I181" s="151">
        <v>13800000</v>
      </c>
      <c r="J181" s="129"/>
      <c r="K181" s="151">
        <v>9250</v>
      </c>
      <c r="L181" s="129"/>
      <c r="M181" s="151">
        <v>4140000</v>
      </c>
      <c r="N181" s="129"/>
      <c r="O181" s="151">
        <v>6510000</v>
      </c>
      <c r="P181" s="152"/>
      <c r="Q181" s="151">
        <v>1100000</v>
      </c>
      <c r="R181" s="129"/>
      <c r="S181" s="151">
        <v>489000</v>
      </c>
      <c r="T181" s="129"/>
    </row>
    <row r="182" spans="1:20" ht="11.25" customHeight="1" x14ac:dyDescent="0.3">
      <c r="A182" s="337" t="s">
        <v>89</v>
      </c>
      <c r="B182" s="337"/>
      <c r="C182" s="337"/>
      <c r="D182" s="337"/>
      <c r="E182" s="337"/>
      <c r="F182" s="337"/>
      <c r="G182" s="337"/>
      <c r="H182" s="337"/>
      <c r="I182" s="337"/>
      <c r="J182" s="337"/>
      <c r="K182" s="337"/>
      <c r="L182" s="337"/>
      <c r="M182" s="337"/>
      <c r="N182" s="337"/>
      <c r="O182" s="337"/>
      <c r="P182" s="337"/>
      <c r="Q182" s="337"/>
      <c r="R182" s="337"/>
      <c r="S182" s="337"/>
      <c r="T182" s="337"/>
    </row>
    <row r="183" spans="1:20" ht="11.25" customHeight="1" x14ac:dyDescent="0.3">
      <c r="A183" s="337"/>
      <c r="B183" s="337"/>
      <c r="C183" s="337"/>
      <c r="D183" s="337"/>
      <c r="E183" s="337"/>
      <c r="F183" s="337"/>
      <c r="G183" s="337"/>
      <c r="H183" s="337"/>
      <c r="I183" s="337"/>
      <c r="J183" s="337"/>
      <c r="K183" s="337"/>
      <c r="L183" s="337"/>
      <c r="M183" s="337"/>
      <c r="N183" s="337"/>
      <c r="O183" s="337"/>
      <c r="P183" s="337"/>
      <c r="Q183" s="337"/>
      <c r="R183" s="337"/>
      <c r="S183" s="337"/>
      <c r="T183" s="337"/>
    </row>
    <row r="184" spans="1:20" ht="11.25" customHeight="1" x14ac:dyDescent="0.3">
      <c r="A184" s="337"/>
      <c r="B184" s="337"/>
      <c r="C184" s="337"/>
      <c r="D184" s="337"/>
      <c r="E184" s="337"/>
      <c r="F184" s="337"/>
      <c r="G184" s="337"/>
      <c r="H184" s="337"/>
      <c r="I184" s="337"/>
      <c r="J184" s="337"/>
      <c r="K184" s="337"/>
      <c r="L184" s="337"/>
      <c r="M184" s="337"/>
      <c r="N184" s="337"/>
      <c r="O184" s="337"/>
      <c r="P184" s="337"/>
      <c r="Q184" s="337"/>
      <c r="R184" s="337"/>
      <c r="S184" s="337"/>
      <c r="T184" s="337"/>
    </row>
    <row r="185" spans="1:20" ht="11.25" customHeight="1" x14ac:dyDescent="0.3">
      <c r="A185" s="335" t="s">
        <v>173</v>
      </c>
      <c r="B185" s="335"/>
      <c r="C185" s="335"/>
      <c r="D185" s="335"/>
      <c r="E185" s="335"/>
      <c r="F185" s="335"/>
      <c r="G185" s="335"/>
      <c r="H185" s="335"/>
      <c r="I185" s="335"/>
      <c r="J185" s="335"/>
      <c r="K185" s="335"/>
      <c r="L185" s="335"/>
      <c r="M185" s="335"/>
      <c r="N185" s="335"/>
      <c r="O185" s="335"/>
      <c r="P185" s="335"/>
      <c r="Q185" s="335"/>
      <c r="R185" s="335"/>
      <c r="S185" s="335"/>
      <c r="T185" s="335"/>
    </row>
    <row r="186" spans="1:20" ht="11.25" customHeight="1" x14ac:dyDescent="0.3">
      <c r="A186" s="335" t="s">
        <v>63</v>
      </c>
      <c r="B186" s="335"/>
      <c r="C186" s="335"/>
      <c r="D186" s="335"/>
      <c r="E186" s="335"/>
      <c r="F186" s="335"/>
      <c r="G186" s="335"/>
      <c r="H186" s="335"/>
      <c r="I186" s="335"/>
      <c r="J186" s="335"/>
      <c r="K186" s="335"/>
      <c r="L186" s="335"/>
      <c r="M186" s="335"/>
      <c r="N186" s="335"/>
      <c r="O186" s="335"/>
      <c r="P186" s="335"/>
      <c r="Q186" s="335"/>
      <c r="R186" s="335"/>
      <c r="S186" s="335"/>
      <c r="T186" s="335"/>
    </row>
    <row r="187" spans="1:20" ht="11.25" customHeight="1" x14ac:dyDescent="0.3">
      <c r="A187" s="335"/>
      <c r="B187" s="335"/>
      <c r="C187" s="335"/>
      <c r="D187" s="335"/>
      <c r="E187" s="335"/>
      <c r="F187" s="335"/>
      <c r="G187" s="335"/>
      <c r="H187" s="335"/>
      <c r="I187" s="335"/>
      <c r="J187" s="335"/>
      <c r="K187" s="335"/>
      <c r="L187" s="335"/>
      <c r="M187" s="335"/>
      <c r="N187" s="335"/>
      <c r="O187" s="335"/>
      <c r="P187" s="335"/>
      <c r="Q187" s="335"/>
      <c r="R187" s="335"/>
      <c r="S187" s="335"/>
      <c r="T187" s="335"/>
    </row>
    <row r="188" spans="1:20" ht="11.25" customHeight="1" x14ac:dyDescent="0.3">
      <c r="A188" s="335" t="s">
        <v>163</v>
      </c>
      <c r="B188" s="335"/>
      <c r="C188" s="335"/>
      <c r="D188" s="335"/>
      <c r="E188" s="335"/>
      <c r="F188" s="335"/>
      <c r="G188" s="335"/>
      <c r="H188" s="335"/>
      <c r="I188" s="335"/>
      <c r="J188" s="335"/>
      <c r="K188" s="335"/>
      <c r="L188" s="335"/>
      <c r="M188" s="335"/>
      <c r="N188" s="335"/>
      <c r="O188" s="335"/>
      <c r="P188" s="335"/>
      <c r="Q188" s="335"/>
      <c r="R188" s="335"/>
      <c r="S188" s="335"/>
      <c r="T188" s="335"/>
    </row>
    <row r="189" spans="1:20" ht="11.25" customHeight="1" x14ac:dyDescent="0.3">
      <c r="A189" s="330"/>
      <c r="B189" s="330"/>
      <c r="C189" s="330"/>
      <c r="D189" s="330"/>
      <c r="E189" s="330"/>
      <c r="F189" s="330"/>
      <c r="G189" s="330"/>
      <c r="H189" s="330"/>
      <c r="I189" s="330"/>
      <c r="J189" s="330"/>
      <c r="K189" s="330"/>
      <c r="L189" s="330"/>
      <c r="M189" s="330"/>
      <c r="N189" s="330"/>
      <c r="O189" s="330"/>
      <c r="P189" s="330"/>
      <c r="Q189" s="330"/>
      <c r="R189" s="330"/>
      <c r="S189" s="330"/>
      <c r="T189" s="330"/>
    </row>
    <row r="190" spans="1:20" ht="11.25" customHeight="1" x14ac:dyDescent="0.3">
      <c r="A190" s="42"/>
      <c r="B190" s="42"/>
      <c r="C190" s="328" t="s">
        <v>118</v>
      </c>
      <c r="D190" s="328"/>
      <c r="E190" s="328"/>
      <c r="F190" s="328"/>
      <c r="G190" s="328"/>
      <c r="H190" s="328"/>
      <c r="I190" s="328"/>
      <c r="J190" s="328"/>
      <c r="K190" s="328"/>
      <c r="L190" s="42"/>
      <c r="M190" s="328" t="s">
        <v>134</v>
      </c>
      <c r="N190" s="328"/>
      <c r="O190" s="328"/>
      <c r="P190" s="328"/>
      <c r="Q190" s="328"/>
      <c r="R190" s="328"/>
      <c r="S190" s="328"/>
      <c r="T190" s="328"/>
    </row>
    <row r="191" spans="1:20" s="24" customFormat="1" ht="11.25" customHeight="1" x14ac:dyDescent="0.3">
      <c r="A191" s="11"/>
      <c r="B191" s="11"/>
      <c r="C191" s="11"/>
      <c r="D191" s="11"/>
      <c r="E191" s="11" t="s">
        <v>135</v>
      </c>
      <c r="F191" s="11"/>
      <c r="G191" s="11" t="s">
        <v>136</v>
      </c>
      <c r="H191" s="11"/>
      <c r="I191" s="11"/>
      <c r="J191" s="11"/>
      <c r="K191" s="11"/>
      <c r="L191" s="11"/>
      <c r="M191" s="11"/>
      <c r="N191" s="11"/>
      <c r="O191" s="11"/>
      <c r="P191" s="11"/>
      <c r="Q191" s="11"/>
      <c r="R191" s="11"/>
      <c r="S191" s="14" t="s">
        <v>137</v>
      </c>
      <c r="T191" s="11"/>
    </row>
    <row r="192" spans="1:20" s="24" customFormat="1" ht="11.25" customHeight="1" x14ac:dyDescent="0.3">
      <c r="A192" s="11"/>
      <c r="B192" s="11"/>
      <c r="C192" s="11"/>
      <c r="D192" s="11"/>
      <c r="E192" s="14" t="s">
        <v>138</v>
      </c>
      <c r="F192" s="11"/>
      <c r="G192" s="14" t="s">
        <v>139</v>
      </c>
      <c r="H192" s="11"/>
      <c r="I192" s="14" t="s">
        <v>140</v>
      </c>
      <c r="J192" s="11"/>
      <c r="K192" s="11"/>
      <c r="L192" s="11"/>
      <c r="M192" s="350" t="s">
        <v>141</v>
      </c>
      <c r="N192" s="350"/>
      <c r="O192" s="350"/>
      <c r="P192" s="350"/>
      <c r="Q192" s="350"/>
      <c r="R192" s="11"/>
      <c r="S192" s="14" t="s">
        <v>142</v>
      </c>
      <c r="T192" s="11"/>
    </row>
    <row r="193" spans="1:20" s="24" customFormat="1" ht="11.25" customHeight="1" x14ac:dyDescent="0.3">
      <c r="A193" s="19" t="s">
        <v>73</v>
      </c>
      <c r="B193" s="19"/>
      <c r="C193" s="48" t="s">
        <v>143</v>
      </c>
      <c r="D193" s="19"/>
      <c r="E193" s="22" t="s">
        <v>144</v>
      </c>
      <c r="F193" s="19"/>
      <c r="G193" s="22" t="s">
        <v>145</v>
      </c>
      <c r="H193" s="19"/>
      <c r="I193" s="22" t="s">
        <v>146</v>
      </c>
      <c r="J193" s="19"/>
      <c r="K193" s="22" t="s">
        <v>147</v>
      </c>
      <c r="L193" s="19"/>
      <c r="M193" s="22" t="s">
        <v>148</v>
      </c>
      <c r="N193" s="22"/>
      <c r="O193" s="22" t="s">
        <v>149</v>
      </c>
      <c r="P193" s="22"/>
      <c r="Q193" s="22" t="s">
        <v>150</v>
      </c>
      <c r="R193" s="19"/>
      <c r="S193" s="22" t="s">
        <v>151</v>
      </c>
      <c r="T193" s="19"/>
    </row>
    <row r="194" spans="1:20" s="67" customFormat="1" ht="11.25" customHeight="1" x14ac:dyDescent="0.3">
      <c r="A194" s="61" t="s">
        <v>6</v>
      </c>
      <c r="B194" s="62"/>
      <c r="C194" s="69" t="s">
        <v>81</v>
      </c>
      <c r="D194" s="66"/>
      <c r="E194" s="72">
        <v>48</v>
      </c>
      <c r="F194" s="64" t="s">
        <v>82</v>
      </c>
      <c r="G194" s="69" t="s">
        <v>81</v>
      </c>
      <c r="H194" s="64"/>
      <c r="I194" s="69" t="s">
        <v>81</v>
      </c>
      <c r="J194" s="64"/>
      <c r="K194" s="65">
        <v>76</v>
      </c>
      <c r="L194" s="68"/>
      <c r="M194" s="63" t="s">
        <v>81</v>
      </c>
      <c r="N194" s="66"/>
      <c r="O194" s="65">
        <v>2191</v>
      </c>
      <c r="P194" s="68"/>
      <c r="Q194" s="63" t="s">
        <v>81</v>
      </c>
      <c r="R194" s="68"/>
      <c r="S194" s="65">
        <v>140</v>
      </c>
      <c r="T194" s="73" t="s">
        <v>82</v>
      </c>
    </row>
    <row r="195" spans="1:20" ht="11.25" customHeight="1" x14ac:dyDescent="0.3">
      <c r="A195" s="26" t="s">
        <v>7</v>
      </c>
      <c r="B195" s="10"/>
      <c r="C195" s="50">
        <v>265</v>
      </c>
      <c r="D195" s="33" t="s">
        <v>82</v>
      </c>
      <c r="E195" s="38">
        <v>1300</v>
      </c>
      <c r="F195" s="32" t="s">
        <v>82</v>
      </c>
      <c r="G195" s="51">
        <v>680</v>
      </c>
      <c r="H195" s="32"/>
      <c r="I195" s="34" t="s">
        <v>81</v>
      </c>
      <c r="J195" s="32"/>
      <c r="K195" s="52">
        <v>12894</v>
      </c>
      <c r="L195" s="33"/>
      <c r="M195" s="31">
        <v>818</v>
      </c>
      <c r="N195" s="49" t="s">
        <v>82</v>
      </c>
      <c r="O195" s="31">
        <v>262000</v>
      </c>
      <c r="P195" s="33" t="s">
        <v>82</v>
      </c>
      <c r="Q195" s="31">
        <v>73300</v>
      </c>
      <c r="R195" s="33" t="s">
        <v>82</v>
      </c>
      <c r="S195" s="31">
        <v>130987</v>
      </c>
      <c r="T195" s="49"/>
    </row>
    <row r="196" spans="1:20" ht="11.25" customHeight="1" x14ac:dyDescent="0.3">
      <c r="A196" s="26" t="s">
        <v>8</v>
      </c>
      <c r="B196" s="10"/>
      <c r="C196" s="34" t="s">
        <v>81</v>
      </c>
      <c r="D196" s="29"/>
      <c r="E196" s="53">
        <v>600</v>
      </c>
      <c r="F196" s="33" t="s">
        <v>82</v>
      </c>
      <c r="G196" s="34" t="s">
        <v>81</v>
      </c>
      <c r="H196" s="32"/>
      <c r="I196" s="34" t="s">
        <v>81</v>
      </c>
      <c r="J196" s="32"/>
      <c r="K196" s="54">
        <v>1513</v>
      </c>
      <c r="L196" s="68" t="s">
        <v>198</v>
      </c>
      <c r="M196" s="63" t="s">
        <v>81</v>
      </c>
      <c r="N196" s="66"/>
      <c r="O196" s="65">
        <v>923</v>
      </c>
      <c r="P196" s="33" t="s">
        <v>198</v>
      </c>
      <c r="Q196" s="25" t="s">
        <v>81</v>
      </c>
      <c r="R196" s="33"/>
      <c r="S196" s="31">
        <v>27357</v>
      </c>
      <c r="T196" s="49" t="s">
        <v>198</v>
      </c>
    </row>
    <row r="197" spans="1:20" ht="11.25" customHeight="1" x14ac:dyDescent="0.3">
      <c r="A197" s="26" t="s">
        <v>9</v>
      </c>
      <c r="B197" s="10"/>
      <c r="C197" s="34" t="s">
        <v>81</v>
      </c>
      <c r="D197" s="49"/>
      <c r="E197" s="34" t="s">
        <v>81</v>
      </c>
      <c r="F197" s="32"/>
      <c r="G197" s="34" t="s">
        <v>81</v>
      </c>
      <c r="H197" s="32"/>
      <c r="I197" s="34" t="s">
        <v>81</v>
      </c>
      <c r="J197" s="32"/>
      <c r="K197" s="34" t="s">
        <v>81</v>
      </c>
      <c r="L197" s="49"/>
      <c r="M197" s="25" t="s">
        <v>81</v>
      </c>
      <c r="N197" s="49"/>
      <c r="O197" s="31">
        <v>187</v>
      </c>
      <c r="P197" s="33"/>
      <c r="Q197" s="25" t="s">
        <v>81</v>
      </c>
      <c r="R197" s="33"/>
      <c r="S197" s="25" t="s">
        <v>81</v>
      </c>
      <c r="T197" s="49"/>
    </row>
    <row r="198" spans="1:20" ht="11.25" customHeight="1" x14ac:dyDescent="0.3">
      <c r="A198" s="26" t="s">
        <v>83</v>
      </c>
      <c r="B198" s="10"/>
      <c r="C198" s="34" t="s">
        <v>81</v>
      </c>
      <c r="D198" s="29"/>
      <c r="E198" s="34" t="s">
        <v>81</v>
      </c>
      <c r="F198" s="29"/>
      <c r="G198" s="34" t="s">
        <v>81</v>
      </c>
      <c r="H198" s="32"/>
      <c r="I198" s="34" t="s">
        <v>81</v>
      </c>
      <c r="J198" s="32"/>
      <c r="K198" s="34" t="s">
        <v>81</v>
      </c>
      <c r="L198" s="49"/>
      <c r="M198" s="25" t="s">
        <v>81</v>
      </c>
      <c r="N198" s="49"/>
      <c r="O198" s="25" t="s">
        <v>81</v>
      </c>
      <c r="P198" s="33"/>
      <c r="Q198" s="25" t="s">
        <v>81</v>
      </c>
      <c r="R198" s="33"/>
      <c r="S198" s="31">
        <v>11472</v>
      </c>
      <c r="T198" s="49"/>
    </row>
    <row r="199" spans="1:20" ht="11.25" customHeight="1" x14ac:dyDescent="0.3">
      <c r="A199" s="26" t="s">
        <v>11</v>
      </c>
      <c r="B199" s="10"/>
      <c r="C199" s="34" t="s">
        <v>81</v>
      </c>
      <c r="D199" s="29"/>
      <c r="E199" s="36">
        <v>53</v>
      </c>
      <c r="F199" s="32"/>
      <c r="G199" s="34" t="s">
        <v>81</v>
      </c>
      <c r="H199" s="32"/>
      <c r="I199" s="34" t="s">
        <v>81</v>
      </c>
      <c r="J199" s="32"/>
      <c r="K199" s="31">
        <v>189</v>
      </c>
      <c r="L199" s="33"/>
      <c r="M199" s="25" t="s">
        <v>81</v>
      </c>
      <c r="N199" s="49"/>
      <c r="O199" s="25" t="s">
        <v>81</v>
      </c>
      <c r="P199" s="33"/>
      <c r="Q199" s="31">
        <v>1201</v>
      </c>
      <c r="R199" s="33"/>
      <c r="S199" s="31">
        <v>17080</v>
      </c>
      <c r="T199" s="49"/>
    </row>
    <row r="200" spans="1:20" ht="11.25" customHeight="1" x14ac:dyDescent="0.3">
      <c r="A200" s="26" t="s">
        <v>12</v>
      </c>
      <c r="B200" s="10"/>
      <c r="C200" s="34" t="s">
        <v>81</v>
      </c>
      <c r="D200" s="29"/>
      <c r="E200" s="34" t="s">
        <v>81</v>
      </c>
      <c r="F200" s="29"/>
      <c r="G200" s="34" t="s">
        <v>81</v>
      </c>
      <c r="H200" s="32"/>
      <c r="I200" s="34" t="s">
        <v>81</v>
      </c>
      <c r="J200" s="32"/>
      <c r="K200" s="31">
        <v>10</v>
      </c>
      <c r="L200" s="33" t="s">
        <v>82</v>
      </c>
      <c r="M200" s="25" t="s">
        <v>81</v>
      </c>
      <c r="N200" s="49"/>
      <c r="O200" s="25" t="s">
        <v>81</v>
      </c>
      <c r="P200" s="33"/>
      <c r="Q200" s="25" t="s">
        <v>81</v>
      </c>
      <c r="R200" s="33"/>
      <c r="S200" s="25" t="s">
        <v>81</v>
      </c>
      <c r="T200" s="49"/>
    </row>
    <row r="201" spans="1:20" ht="11.25" customHeight="1" x14ac:dyDescent="0.3">
      <c r="A201" s="26" t="s">
        <v>13</v>
      </c>
      <c r="B201" s="10"/>
      <c r="C201" s="31">
        <v>18500</v>
      </c>
      <c r="D201" s="33" t="s">
        <v>82</v>
      </c>
      <c r="E201" s="55">
        <v>37907</v>
      </c>
      <c r="F201" s="32"/>
      <c r="G201" s="36">
        <v>28900</v>
      </c>
      <c r="H201" s="32"/>
      <c r="I201" s="36">
        <v>5450</v>
      </c>
      <c r="J201" s="32"/>
      <c r="K201" s="31">
        <v>58362</v>
      </c>
      <c r="L201" s="49"/>
      <c r="M201" s="31">
        <v>394000</v>
      </c>
      <c r="N201" s="33" t="s">
        <v>82</v>
      </c>
      <c r="O201" s="31">
        <v>2430000</v>
      </c>
      <c r="P201" s="33" t="s">
        <v>82</v>
      </c>
      <c r="Q201" s="31">
        <v>248000</v>
      </c>
      <c r="R201" s="56" t="s">
        <v>82</v>
      </c>
      <c r="S201" s="31">
        <v>160000</v>
      </c>
      <c r="T201" s="49"/>
    </row>
    <row r="202" spans="1:20" ht="11.25" customHeight="1" x14ac:dyDescent="0.3">
      <c r="A202" s="26" t="s">
        <v>14</v>
      </c>
      <c r="B202" s="10"/>
      <c r="C202" s="34" t="s">
        <v>81</v>
      </c>
      <c r="D202" s="29"/>
      <c r="E202" s="34" t="s">
        <v>81</v>
      </c>
      <c r="F202" s="29"/>
      <c r="G202" s="34" t="s">
        <v>81</v>
      </c>
      <c r="H202" s="32"/>
      <c r="I202" s="34" t="s">
        <v>81</v>
      </c>
      <c r="J202" s="32"/>
      <c r="K202" s="34" t="s">
        <v>81</v>
      </c>
      <c r="L202" s="49"/>
      <c r="M202" s="25" t="s">
        <v>81</v>
      </c>
      <c r="N202" s="49"/>
      <c r="O202" s="25" t="s">
        <v>81</v>
      </c>
      <c r="P202" s="33"/>
      <c r="Q202" s="25" t="s">
        <v>81</v>
      </c>
      <c r="R202" s="33"/>
      <c r="S202" s="25" t="s">
        <v>81</v>
      </c>
      <c r="T202" s="49"/>
    </row>
    <row r="203" spans="1:20" ht="11.25" customHeight="1" x14ac:dyDescent="0.3">
      <c r="A203" s="26" t="s">
        <v>15</v>
      </c>
      <c r="B203" s="10"/>
      <c r="C203" s="31">
        <v>173</v>
      </c>
      <c r="D203" s="33"/>
      <c r="E203" s="36">
        <v>11400</v>
      </c>
      <c r="F203" s="32" t="s">
        <v>82</v>
      </c>
      <c r="G203" s="36">
        <v>360</v>
      </c>
      <c r="H203" s="32"/>
      <c r="I203" s="34" t="s">
        <v>81</v>
      </c>
      <c r="J203" s="32"/>
      <c r="K203" s="31">
        <v>29000</v>
      </c>
      <c r="L203" s="49" t="s">
        <v>82</v>
      </c>
      <c r="M203" s="25" t="s">
        <v>81</v>
      </c>
      <c r="N203" s="29"/>
      <c r="O203" s="31">
        <v>716051</v>
      </c>
      <c r="P203" s="33"/>
      <c r="Q203" s="31">
        <v>46032</v>
      </c>
      <c r="R203" s="33"/>
      <c r="S203" s="31">
        <v>27500</v>
      </c>
      <c r="T203" s="49"/>
    </row>
    <row r="204" spans="1:20" ht="11.25" customHeight="1" x14ac:dyDescent="0.3">
      <c r="A204" s="26" t="s">
        <v>16</v>
      </c>
      <c r="B204" s="10"/>
      <c r="C204" s="34" t="s">
        <v>81</v>
      </c>
      <c r="D204" s="29"/>
      <c r="E204" s="34" t="s">
        <v>81</v>
      </c>
      <c r="F204" s="32"/>
      <c r="G204" s="34" t="s">
        <v>81</v>
      </c>
      <c r="H204" s="32"/>
      <c r="I204" s="34" t="s">
        <v>81</v>
      </c>
      <c r="J204" s="32"/>
      <c r="K204" s="31">
        <v>1000</v>
      </c>
      <c r="L204" s="33" t="s">
        <v>82</v>
      </c>
      <c r="M204" s="25" t="s">
        <v>81</v>
      </c>
      <c r="N204" s="49"/>
      <c r="O204" s="31">
        <v>197000</v>
      </c>
      <c r="P204" s="56" t="s">
        <v>82</v>
      </c>
      <c r="Q204" s="31">
        <v>97000</v>
      </c>
      <c r="R204" s="56" t="s">
        <v>82</v>
      </c>
      <c r="S204" s="31">
        <v>73200</v>
      </c>
      <c r="T204" s="49"/>
    </row>
    <row r="205" spans="1:20" ht="11.25" customHeight="1" x14ac:dyDescent="0.3">
      <c r="A205" s="26" t="s">
        <v>17</v>
      </c>
      <c r="B205" s="10"/>
      <c r="C205" s="34" t="s">
        <v>81</v>
      </c>
      <c r="D205" s="29"/>
      <c r="E205" s="36">
        <v>673</v>
      </c>
      <c r="F205" s="32"/>
      <c r="G205" s="34" t="s">
        <v>81</v>
      </c>
      <c r="H205" s="32"/>
      <c r="I205" s="34" t="s">
        <v>81</v>
      </c>
      <c r="J205" s="32"/>
      <c r="K205" s="31">
        <v>925</v>
      </c>
      <c r="L205" s="33" t="s">
        <v>82</v>
      </c>
      <c r="M205" s="25" t="s">
        <v>81</v>
      </c>
      <c r="N205" s="29"/>
      <c r="O205" s="31">
        <v>1700</v>
      </c>
      <c r="P205" s="33" t="s">
        <v>82</v>
      </c>
      <c r="Q205" s="25" t="s">
        <v>81</v>
      </c>
      <c r="R205" s="33"/>
      <c r="S205" s="31">
        <v>2707</v>
      </c>
      <c r="T205" s="49"/>
    </row>
    <row r="206" spans="1:20" ht="11.25" customHeight="1" x14ac:dyDescent="0.3">
      <c r="A206" s="26" t="s">
        <v>18</v>
      </c>
      <c r="B206" s="10"/>
      <c r="C206" s="31">
        <v>70</v>
      </c>
      <c r="D206" s="33" t="s">
        <v>82</v>
      </c>
      <c r="E206" s="34" t="s">
        <v>81</v>
      </c>
      <c r="F206" s="32"/>
      <c r="G206" s="34" t="s">
        <v>81</v>
      </c>
      <c r="H206" s="32"/>
      <c r="I206" s="34" t="s">
        <v>81</v>
      </c>
      <c r="J206" s="32"/>
      <c r="K206" s="31">
        <v>100</v>
      </c>
      <c r="L206" s="33" t="s">
        <v>82</v>
      </c>
      <c r="M206" s="31">
        <v>12700</v>
      </c>
      <c r="N206" s="49"/>
      <c r="O206" s="31">
        <v>5420</v>
      </c>
      <c r="P206" s="87" t="s">
        <v>193</v>
      </c>
      <c r="Q206" s="80" t="s">
        <v>81</v>
      </c>
      <c r="R206" s="87" t="s">
        <v>193</v>
      </c>
      <c r="S206" s="25" t="s">
        <v>81</v>
      </c>
      <c r="T206" s="49"/>
    </row>
    <row r="207" spans="1:20" ht="11.25" customHeight="1" x14ac:dyDescent="0.3">
      <c r="A207" s="26" t="s">
        <v>19</v>
      </c>
      <c r="B207" s="10"/>
      <c r="C207" s="34" t="s">
        <v>81</v>
      </c>
      <c r="D207" s="32"/>
      <c r="E207" s="34" t="s">
        <v>81</v>
      </c>
      <c r="F207" s="32"/>
      <c r="G207" s="34" t="s">
        <v>81</v>
      </c>
      <c r="H207" s="32"/>
      <c r="I207" s="34" t="s">
        <v>81</v>
      </c>
      <c r="J207" s="32"/>
      <c r="K207" s="31">
        <v>283</v>
      </c>
      <c r="L207" s="33"/>
      <c r="M207" s="31">
        <v>1202</v>
      </c>
      <c r="N207" s="33"/>
      <c r="O207" s="25" t="s">
        <v>81</v>
      </c>
      <c r="P207" s="33"/>
      <c r="Q207" s="25" t="s">
        <v>81</v>
      </c>
      <c r="R207" s="33"/>
      <c r="S207" s="25" t="s">
        <v>81</v>
      </c>
      <c r="T207" s="49"/>
    </row>
    <row r="208" spans="1:20" ht="11.25" customHeight="1" x14ac:dyDescent="0.3">
      <c r="A208" s="26" t="s">
        <v>20</v>
      </c>
      <c r="B208" s="10"/>
      <c r="C208" s="34" t="s">
        <v>81</v>
      </c>
      <c r="D208" s="32"/>
      <c r="E208" s="34" t="s">
        <v>81</v>
      </c>
      <c r="F208" s="32"/>
      <c r="G208" s="34" t="s">
        <v>81</v>
      </c>
      <c r="H208" s="32"/>
      <c r="I208" s="36">
        <v>335</v>
      </c>
      <c r="J208" s="32"/>
      <c r="K208" s="31">
        <v>1</v>
      </c>
      <c r="L208" s="33" t="s">
        <v>82</v>
      </c>
      <c r="M208" s="31">
        <v>143</v>
      </c>
      <c r="N208" s="29"/>
      <c r="O208" s="25" t="s">
        <v>81</v>
      </c>
      <c r="P208" s="33"/>
      <c r="Q208" s="31">
        <v>15903</v>
      </c>
      <c r="R208" s="33"/>
      <c r="S208" s="25" t="s">
        <v>81</v>
      </c>
      <c r="T208" s="49"/>
    </row>
    <row r="209" spans="1:20" ht="11.25" customHeight="1" x14ac:dyDescent="0.3">
      <c r="A209" s="26" t="s">
        <v>21</v>
      </c>
      <c r="B209" s="10"/>
      <c r="C209" s="34" t="s">
        <v>81</v>
      </c>
      <c r="D209" s="49"/>
      <c r="E209" s="34" t="s">
        <v>81</v>
      </c>
      <c r="F209" s="29"/>
      <c r="G209" s="34" t="s">
        <v>81</v>
      </c>
      <c r="H209" s="32"/>
      <c r="I209" s="34" t="s">
        <v>81</v>
      </c>
      <c r="J209" s="32"/>
      <c r="K209" s="34" t="s">
        <v>81</v>
      </c>
      <c r="L209" s="25"/>
      <c r="M209" s="31">
        <v>30</v>
      </c>
      <c r="N209" s="29"/>
      <c r="O209" s="25" t="s">
        <v>81</v>
      </c>
      <c r="P209" s="33"/>
      <c r="Q209" s="31">
        <v>200</v>
      </c>
      <c r="R209" s="33"/>
      <c r="S209" s="31">
        <v>72500</v>
      </c>
      <c r="T209" s="49"/>
    </row>
    <row r="210" spans="1:20" ht="11.25" customHeight="1" x14ac:dyDescent="0.3">
      <c r="A210" s="26" t="s">
        <v>22</v>
      </c>
      <c r="B210" s="10"/>
      <c r="C210" s="34" t="s">
        <v>81</v>
      </c>
      <c r="D210" s="29"/>
      <c r="E210" s="34" t="s">
        <v>81</v>
      </c>
      <c r="F210" s="29"/>
      <c r="G210" s="34" t="s">
        <v>81</v>
      </c>
      <c r="H210" s="32"/>
      <c r="I210" s="34" t="s">
        <v>81</v>
      </c>
      <c r="J210" s="32"/>
      <c r="K210" s="31">
        <v>2</v>
      </c>
      <c r="L210" s="33" t="s">
        <v>82</v>
      </c>
      <c r="M210" s="25" t="s">
        <v>81</v>
      </c>
      <c r="N210" s="29"/>
      <c r="O210" s="31">
        <v>2400</v>
      </c>
      <c r="P210" s="33" t="s">
        <v>82</v>
      </c>
      <c r="Q210" s="31">
        <v>6700</v>
      </c>
      <c r="R210" s="33" t="s">
        <v>82</v>
      </c>
      <c r="S210" s="25" t="s">
        <v>81</v>
      </c>
      <c r="T210" s="49"/>
    </row>
    <row r="211" spans="1:20" ht="11.25" customHeight="1" x14ac:dyDescent="0.3">
      <c r="A211" s="26" t="s">
        <v>23</v>
      </c>
      <c r="B211" s="10"/>
      <c r="C211" s="34" t="s">
        <v>81</v>
      </c>
      <c r="D211" s="29"/>
      <c r="E211" s="34" t="s">
        <v>81</v>
      </c>
      <c r="F211" s="29"/>
      <c r="G211" s="34" t="s">
        <v>81</v>
      </c>
      <c r="H211" s="32"/>
      <c r="I211" s="34" t="s">
        <v>81</v>
      </c>
      <c r="J211" s="32"/>
      <c r="K211" s="34" t="s">
        <v>81</v>
      </c>
      <c r="L211" s="33"/>
      <c r="M211" s="25" t="s">
        <v>81</v>
      </c>
      <c r="N211" s="49"/>
      <c r="O211" s="31">
        <v>6</v>
      </c>
      <c r="P211" s="33" t="s">
        <v>185</v>
      </c>
      <c r="Q211" s="25" t="s">
        <v>81</v>
      </c>
      <c r="R211" s="33"/>
      <c r="S211" s="25" t="s">
        <v>81</v>
      </c>
      <c r="T211" s="49"/>
    </row>
    <row r="212" spans="1:20" ht="11.25" customHeight="1" x14ac:dyDescent="0.3">
      <c r="A212" s="26" t="s">
        <v>24</v>
      </c>
      <c r="B212" s="10"/>
      <c r="C212" s="34" t="s">
        <v>81</v>
      </c>
      <c r="D212" s="29"/>
      <c r="E212" s="34" t="s">
        <v>81</v>
      </c>
      <c r="F212" s="29"/>
      <c r="G212" s="34" t="s">
        <v>81</v>
      </c>
      <c r="H212" s="32"/>
      <c r="I212" s="34" t="s">
        <v>81</v>
      </c>
      <c r="J212" s="32"/>
      <c r="K212" s="34" t="s">
        <v>81</v>
      </c>
      <c r="L212" s="25"/>
      <c r="M212" s="25" t="s">
        <v>81</v>
      </c>
      <c r="N212" s="49"/>
      <c r="O212" s="25" t="s">
        <v>81</v>
      </c>
      <c r="P212" s="33"/>
      <c r="Q212" s="25" t="s">
        <v>81</v>
      </c>
      <c r="R212" s="33"/>
      <c r="S212" s="25" t="s">
        <v>81</v>
      </c>
      <c r="T212" s="49"/>
    </row>
    <row r="213" spans="1:20" ht="11.25" customHeight="1" x14ac:dyDescent="0.3">
      <c r="A213" s="26" t="s">
        <v>25</v>
      </c>
      <c r="B213" s="10"/>
      <c r="C213" s="34" t="s">
        <v>81</v>
      </c>
      <c r="D213" s="29"/>
      <c r="E213" s="34" t="s">
        <v>81</v>
      </c>
      <c r="F213" s="29"/>
      <c r="G213" s="34" t="s">
        <v>81</v>
      </c>
      <c r="H213" s="32"/>
      <c r="I213" s="34" t="s">
        <v>81</v>
      </c>
      <c r="J213" s="32"/>
      <c r="K213" s="34" t="s">
        <v>81</v>
      </c>
      <c r="L213" s="33"/>
      <c r="M213" s="25" t="s">
        <v>81</v>
      </c>
      <c r="N213" s="29"/>
      <c r="O213" s="31">
        <v>66</v>
      </c>
      <c r="P213" s="33"/>
      <c r="Q213" s="31">
        <v>307</v>
      </c>
      <c r="R213" s="33"/>
      <c r="S213" s="31">
        <v>4200</v>
      </c>
      <c r="T213" s="49"/>
    </row>
    <row r="214" spans="1:20" ht="11.25" customHeight="1" x14ac:dyDescent="0.3">
      <c r="A214" s="26" t="s">
        <v>26</v>
      </c>
      <c r="B214" s="10"/>
      <c r="C214" s="31">
        <v>48</v>
      </c>
      <c r="D214" s="49"/>
      <c r="E214" s="36">
        <v>3100</v>
      </c>
      <c r="F214" s="32"/>
      <c r="G214" s="36">
        <v>17</v>
      </c>
      <c r="H214" s="32"/>
      <c r="I214" s="34" t="s">
        <v>81</v>
      </c>
      <c r="J214" s="32"/>
      <c r="K214" s="31">
        <v>4400</v>
      </c>
      <c r="L214" s="33" t="s">
        <v>82</v>
      </c>
      <c r="M214" s="25" t="s">
        <v>81</v>
      </c>
      <c r="N214" s="29"/>
      <c r="O214" s="31">
        <v>2445</v>
      </c>
      <c r="P214" s="33"/>
      <c r="Q214" s="31">
        <v>1227</v>
      </c>
      <c r="R214" s="33"/>
      <c r="S214" s="31">
        <v>40934</v>
      </c>
      <c r="T214" s="49"/>
    </row>
    <row r="215" spans="1:20" ht="11.25" customHeight="1" x14ac:dyDescent="0.3">
      <c r="A215" s="26" t="s">
        <v>27</v>
      </c>
      <c r="B215" s="10"/>
      <c r="C215" s="34" t="s">
        <v>81</v>
      </c>
      <c r="D215" s="29"/>
      <c r="E215" s="34" t="s">
        <v>81</v>
      </c>
      <c r="F215" s="29"/>
      <c r="G215" s="34" t="s">
        <v>81</v>
      </c>
      <c r="H215" s="32"/>
      <c r="I215" s="34" t="s">
        <v>81</v>
      </c>
      <c r="J215" s="32"/>
      <c r="K215" s="34" t="s">
        <v>81</v>
      </c>
      <c r="L215" s="25"/>
      <c r="M215" s="25" t="s">
        <v>81</v>
      </c>
      <c r="N215" s="49"/>
      <c r="O215" s="25" t="s">
        <v>81</v>
      </c>
      <c r="P215" s="33"/>
      <c r="Q215" s="25" t="s">
        <v>81</v>
      </c>
      <c r="R215" s="33"/>
      <c r="S215" s="31">
        <v>11300</v>
      </c>
      <c r="T215" s="49" t="s">
        <v>82</v>
      </c>
    </row>
    <row r="216" spans="1:20" ht="11.25" customHeight="1" x14ac:dyDescent="0.3">
      <c r="A216" s="26" t="s">
        <v>28</v>
      </c>
      <c r="B216" s="10"/>
      <c r="C216" s="34" t="s">
        <v>81</v>
      </c>
      <c r="D216" s="49"/>
      <c r="E216" s="34" t="s">
        <v>81</v>
      </c>
      <c r="F216" s="29"/>
      <c r="G216" s="36">
        <v>3</v>
      </c>
      <c r="H216" s="32" t="s">
        <v>82</v>
      </c>
      <c r="I216" s="34" t="s">
        <v>81</v>
      </c>
      <c r="J216" s="32"/>
      <c r="K216" s="31">
        <v>122</v>
      </c>
      <c r="L216" s="33" t="s">
        <v>82</v>
      </c>
      <c r="M216" s="25" t="s">
        <v>81</v>
      </c>
      <c r="N216" s="49"/>
      <c r="O216" s="31">
        <v>914</v>
      </c>
      <c r="P216" s="33" t="s">
        <v>82</v>
      </c>
      <c r="Q216" s="25" t="s">
        <v>81</v>
      </c>
      <c r="R216" s="33"/>
      <c r="S216" s="31">
        <v>4376</v>
      </c>
      <c r="T216" s="49"/>
    </row>
    <row r="217" spans="1:20" ht="11.25" customHeight="1" x14ac:dyDescent="0.3">
      <c r="A217" s="26" t="s">
        <v>30</v>
      </c>
      <c r="B217" s="10"/>
      <c r="C217" s="34" t="s">
        <v>81</v>
      </c>
      <c r="D217" s="29"/>
      <c r="E217" s="34" t="s">
        <v>81</v>
      </c>
      <c r="F217" s="29"/>
      <c r="G217" s="34" t="s">
        <v>81</v>
      </c>
      <c r="H217" s="32"/>
      <c r="I217" s="34" t="s">
        <v>81</v>
      </c>
      <c r="J217" s="32"/>
      <c r="K217" s="34" t="s">
        <v>81</v>
      </c>
      <c r="L217" s="25"/>
      <c r="M217" s="25" t="s">
        <v>81</v>
      </c>
      <c r="N217" s="49"/>
      <c r="O217" s="25" t="s">
        <v>81</v>
      </c>
      <c r="P217" s="33"/>
      <c r="Q217" s="25" t="s">
        <v>81</v>
      </c>
      <c r="R217" s="33"/>
      <c r="S217" s="25" t="s">
        <v>81</v>
      </c>
      <c r="T217" s="49"/>
    </row>
    <row r="218" spans="1:20" ht="11.25" customHeight="1" x14ac:dyDescent="0.3">
      <c r="A218" s="26" t="s">
        <v>31</v>
      </c>
      <c r="B218" s="10"/>
      <c r="C218" s="34" t="s">
        <v>81</v>
      </c>
      <c r="D218" s="29"/>
      <c r="E218" s="34" t="s">
        <v>81</v>
      </c>
      <c r="F218" s="29"/>
      <c r="G218" s="36">
        <v>17</v>
      </c>
      <c r="H218" s="32"/>
      <c r="I218" s="34" t="s">
        <v>81</v>
      </c>
      <c r="J218" s="32"/>
      <c r="K218" s="31">
        <v>69</v>
      </c>
      <c r="L218" s="33"/>
      <c r="M218" s="25" t="s">
        <v>81</v>
      </c>
      <c r="N218" s="49"/>
      <c r="O218" s="25" t="s">
        <v>81</v>
      </c>
      <c r="P218" s="33"/>
      <c r="Q218" s="25" t="s">
        <v>81</v>
      </c>
      <c r="R218" s="33"/>
      <c r="S218" s="25" t="s">
        <v>81</v>
      </c>
      <c r="T218" s="49"/>
    </row>
    <row r="219" spans="1:20" ht="11.25" customHeight="1" x14ac:dyDescent="0.3">
      <c r="A219" s="26" t="s">
        <v>84</v>
      </c>
      <c r="B219" s="10"/>
      <c r="C219" s="34" t="s">
        <v>81</v>
      </c>
      <c r="D219" s="49"/>
      <c r="E219" s="34" t="s">
        <v>81</v>
      </c>
      <c r="F219" s="29"/>
      <c r="G219" s="34" t="s">
        <v>81</v>
      </c>
      <c r="H219" s="32"/>
      <c r="I219" s="34" t="s">
        <v>81</v>
      </c>
      <c r="J219" s="32"/>
      <c r="K219" s="34" t="s">
        <v>81</v>
      </c>
      <c r="L219" s="25"/>
      <c r="M219" s="25" t="s">
        <v>81</v>
      </c>
      <c r="N219" s="49"/>
      <c r="O219" s="25" t="s">
        <v>81</v>
      </c>
      <c r="P219" s="33"/>
      <c r="Q219" s="25" t="s">
        <v>81</v>
      </c>
      <c r="R219" s="33"/>
      <c r="S219" s="31">
        <v>215</v>
      </c>
      <c r="T219" s="49"/>
    </row>
    <row r="220" spans="1:20" ht="11.25" customHeight="1" x14ac:dyDescent="0.3">
      <c r="A220" s="26" t="s">
        <v>33</v>
      </c>
      <c r="B220" s="10"/>
      <c r="C220" s="34" t="s">
        <v>81</v>
      </c>
      <c r="D220" s="29"/>
      <c r="E220" s="34" t="s">
        <v>81</v>
      </c>
      <c r="F220" s="32"/>
      <c r="G220" s="34" t="s">
        <v>81</v>
      </c>
      <c r="H220" s="32"/>
      <c r="I220" s="34" t="s">
        <v>81</v>
      </c>
      <c r="J220" s="32"/>
      <c r="K220" s="31">
        <v>1487</v>
      </c>
      <c r="L220" s="33"/>
      <c r="M220" s="25" t="s">
        <v>81</v>
      </c>
      <c r="N220" s="49"/>
      <c r="O220" s="25" t="s">
        <v>81</v>
      </c>
      <c r="P220" s="33"/>
      <c r="Q220" s="31">
        <v>14852</v>
      </c>
      <c r="R220" s="33"/>
      <c r="S220" s="31">
        <v>36432</v>
      </c>
      <c r="T220" s="49"/>
    </row>
    <row r="221" spans="1:20" ht="11.25" customHeight="1" x14ac:dyDescent="0.3">
      <c r="A221" s="26" t="s">
        <v>35</v>
      </c>
      <c r="B221" s="10"/>
      <c r="C221" s="34" t="s">
        <v>81</v>
      </c>
      <c r="D221" s="29"/>
      <c r="E221" s="36">
        <v>1050</v>
      </c>
      <c r="F221" s="32"/>
      <c r="G221" s="36">
        <v>1600</v>
      </c>
      <c r="H221" s="32"/>
      <c r="I221" s="34" t="s">
        <v>81</v>
      </c>
      <c r="J221" s="32"/>
      <c r="K221" s="31">
        <v>953</v>
      </c>
      <c r="L221" s="33"/>
      <c r="M221" s="31">
        <v>42047</v>
      </c>
      <c r="N221" s="33"/>
      <c r="O221" s="25" t="s">
        <v>81</v>
      </c>
      <c r="P221" s="33"/>
      <c r="Q221" s="25" t="s">
        <v>81</v>
      </c>
      <c r="R221" s="33"/>
      <c r="S221" s="31">
        <v>10010</v>
      </c>
      <c r="T221" s="49"/>
    </row>
    <row r="222" spans="1:20" ht="11.25" customHeight="1" x14ac:dyDescent="0.3">
      <c r="A222" s="41" t="s">
        <v>36</v>
      </c>
      <c r="B222" s="10"/>
      <c r="C222" s="170">
        <v>575000</v>
      </c>
      <c r="D222" s="227" t="s">
        <v>82</v>
      </c>
      <c r="E222" s="170">
        <v>561000</v>
      </c>
      <c r="F222" s="227" t="s">
        <v>82</v>
      </c>
      <c r="G222" s="170">
        <v>31600</v>
      </c>
      <c r="H222" s="227" t="s">
        <v>82</v>
      </c>
      <c r="I222" s="170">
        <v>5785</v>
      </c>
      <c r="J222" s="227"/>
      <c r="K222" s="170">
        <v>111000</v>
      </c>
      <c r="L222" s="227" t="s">
        <v>82</v>
      </c>
      <c r="M222" s="170">
        <v>451000</v>
      </c>
      <c r="N222" s="227" t="s">
        <v>82</v>
      </c>
      <c r="O222" s="170">
        <v>3620000</v>
      </c>
      <c r="P222" s="227" t="s">
        <v>82</v>
      </c>
      <c r="Q222" s="170">
        <v>505000</v>
      </c>
      <c r="R222" s="227" t="s">
        <v>82</v>
      </c>
      <c r="S222" s="170">
        <v>630000</v>
      </c>
      <c r="T222" s="228" t="s">
        <v>82</v>
      </c>
    </row>
    <row r="223" spans="1:20" ht="11.25" customHeight="1" x14ac:dyDescent="0.3">
      <c r="A223" s="41" t="s">
        <v>85</v>
      </c>
      <c r="B223" s="10"/>
      <c r="C223" s="102">
        <f>C222/C226</f>
        <v>6.4000000000000001E-2</v>
      </c>
      <c r="D223" s="62"/>
      <c r="E223" s="102">
        <f>E222/E226</f>
        <v>4.1870000000000003</v>
      </c>
      <c r="F223" s="62"/>
      <c r="G223" s="102">
        <f>G222/G226</f>
        <v>0.44800000000000001</v>
      </c>
      <c r="H223" s="62"/>
      <c r="I223" s="102">
        <f>I222/I226</f>
        <v>0.13100000000000001</v>
      </c>
      <c r="J223" s="62"/>
      <c r="K223" s="102">
        <f>K222/K226</f>
        <v>0.38900000000000001</v>
      </c>
      <c r="L223" s="62"/>
      <c r="M223" s="102">
        <f>M222/M226</f>
        <v>0.93</v>
      </c>
      <c r="N223" s="62"/>
      <c r="O223" s="102">
        <f>O222/O226</f>
        <v>0.77400000000000002</v>
      </c>
      <c r="P223" s="71"/>
      <c r="Q223" s="102">
        <f>Q222/Q226</f>
        <v>0.42399999999999999</v>
      </c>
      <c r="R223" s="62"/>
      <c r="S223" s="102">
        <f>S222/S226</f>
        <v>0.19900000000000001</v>
      </c>
      <c r="T223" s="10"/>
    </row>
    <row r="224" spans="1:20" ht="11.25" customHeight="1" x14ac:dyDescent="0.3">
      <c r="A224" s="150" t="s">
        <v>86</v>
      </c>
      <c r="B224" s="67"/>
      <c r="C224" s="88" t="s">
        <v>87</v>
      </c>
      <c r="D224" s="67"/>
      <c r="E224" s="283">
        <v>12500</v>
      </c>
      <c r="F224" s="67"/>
      <c r="G224" s="94">
        <v>7250</v>
      </c>
      <c r="H224" s="67"/>
      <c r="I224" s="85">
        <v>520</v>
      </c>
      <c r="J224" s="67"/>
      <c r="K224" s="96">
        <v>44000</v>
      </c>
      <c r="L224" s="67"/>
      <c r="M224" s="85">
        <v>1720</v>
      </c>
      <c r="N224" s="86" t="s">
        <v>180</v>
      </c>
      <c r="O224" s="85">
        <v>252000</v>
      </c>
      <c r="P224" s="165" t="s">
        <v>180</v>
      </c>
      <c r="Q224" s="85">
        <v>51700</v>
      </c>
      <c r="R224" s="86" t="s">
        <v>180</v>
      </c>
      <c r="S224" s="85">
        <v>30800</v>
      </c>
      <c r="T224" s="86" t="s">
        <v>180</v>
      </c>
    </row>
    <row r="225" spans="1:20" ht="11.25" customHeight="1" x14ac:dyDescent="0.3">
      <c r="A225" s="149" t="s">
        <v>85</v>
      </c>
      <c r="B225" s="67"/>
      <c r="C225" s="240" t="s">
        <v>88</v>
      </c>
      <c r="D225" s="236"/>
      <c r="E225" s="244">
        <f>E224/E226</f>
        <v>9.2999999999999999E-2</v>
      </c>
      <c r="F225" s="236"/>
      <c r="G225" s="244">
        <f>G224/G226</f>
        <v>0.10299999999999999</v>
      </c>
      <c r="H225" s="236"/>
      <c r="I225" s="244">
        <f>I224/I226</f>
        <v>1.2E-2</v>
      </c>
      <c r="J225" s="236"/>
      <c r="K225" s="244">
        <f>K224/K226</f>
        <v>0.154</v>
      </c>
      <c r="L225" s="236"/>
      <c r="M225" s="244">
        <f>M224/M226</f>
        <v>4.0000000000000001E-3</v>
      </c>
      <c r="N225" s="282"/>
      <c r="O225" s="244">
        <f>O224/O226</f>
        <v>5.3999999999999999E-2</v>
      </c>
      <c r="P225" s="242"/>
      <c r="Q225" s="244">
        <f>Q224/Q226</f>
        <v>4.2999999999999997E-2</v>
      </c>
      <c r="R225" s="236"/>
      <c r="S225" s="244">
        <f>S224/S226</f>
        <v>0.01</v>
      </c>
      <c r="T225" s="236"/>
    </row>
    <row r="226" spans="1:20" ht="11.25" customHeight="1" x14ac:dyDescent="0.3">
      <c r="A226" s="149" t="s">
        <v>59</v>
      </c>
      <c r="B226" s="129"/>
      <c r="C226" s="151">
        <v>9050000</v>
      </c>
      <c r="D226" s="129"/>
      <c r="E226" s="151">
        <v>134000</v>
      </c>
      <c r="F226" s="129"/>
      <c r="G226" s="151">
        <v>70600</v>
      </c>
      <c r="H226" s="129"/>
      <c r="I226" s="151">
        <v>44000</v>
      </c>
      <c r="J226" s="129"/>
      <c r="K226" s="151">
        <v>285000</v>
      </c>
      <c r="L226" s="129"/>
      <c r="M226" s="151">
        <v>485000</v>
      </c>
      <c r="N226" s="129"/>
      <c r="O226" s="151">
        <v>4680000</v>
      </c>
      <c r="P226" s="152" t="s">
        <v>194</v>
      </c>
      <c r="Q226" s="151">
        <v>1190000</v>
      </c>
      <c r="R226" s="129"/>
      <c r="S226" s="151">
        <v>3160000</v>
      </c>
      <c r="T226" s="129"/>
    </row>
    <row r="227" spans="1:20" ht="11.25" customHeight="1" x14ac:dyDescent="0.3">
      <c r="A227" s="348" t="s">
        <v>89</v>
      </c>
      <c r="B227" s="348"/>
      <c r="C227" s="348"/>
      <c r="D227" s="348"/>
      <c r="E227" s="348"/>
      <c r="F227" s="348"/>
      <c r="G227" s="348"/>
      <c r="H227" s="348"/>
      <c r="I227" s="348"/>
      <c r="J227" s="348"/>
      <c r="K227" s="348"/>
      <c r="L227" s="348"/>
      <c r="M227" s="348"/>
      <c r="N227" s="348"/>
      <c r="O227" s="348"/>
      <c r="P227" s="348"/>
      <c r="Q227" s="348"/>
      <c r="R227" s="348"/>
      <c r="S227" s="348"/>
      <c r="T227" s="348"/>
    </row>
    <row r="228" spans="1:20" ht="11.25" customHeight="1" x14ac:dyDescent="0.3">
      <c r="A228" s="351"/>
      <c r="B228" s="351"/>
      <c r="C228" s="351"/>
      <c r="D228" s="351"/>
      <c r="E228" s="351"/>
      <c r="F228" s="351"/>
      <c r="G228" s="351"/>
      <c r="H228" s="351"/>
      <c r="I228" s="351"/>
      <c r="J228" s="10"/>
      <c r="K228" s="10"/>
      <c r="L228" s="10"/>
      <c r="M228" s="10"/>
      <c r="N228" s="10"/>
      <c r="O228" s="10"/>
      <c r="P228" s="15"/>
      <c r="Q228" s="10"/>
      <c r="R228" s="10"/>
      <c r="S228" s="10"/>
      <c r="T228" s="10"/>
    </row>
    <row r="229" spans="1:20" ht="11.25" customHeight="1" x14ac:dyDescent="0.3">
      <c r="A229" s="351"/>
      <c r="B229" s="351"/>
      <c r="C229" s="351"/>
      <c r="D229" s="351"/>
      <c r="E229" s="351"/>
      <c r="F229" s="351"/>
      <c r="G229" s="351"/>
      <c r="H229" s="351"/>
      <c r="I229" s="351"/>
      <c r="J229" s="10"/>
      <c r="K229" s="10"/>
      <c r="L229" s="10"/>
      <c r="M229" s="10"/>
      <c r="N229" s="10"/>
      <c r="O229" s="10"/>
      <c r="P229" s="15"/>
      <c r="Q229" s="10"/>
      <c r="R229" s="10"/>
      <c r="S229" s="10"/>
      <c r="T229" s="10"/>
    </row>
    <row r="230" spans="1:20" ht="11.25" customHeight="1" x14ac:dyDescent="0.3">
      <c r="A230" s="351"/>
      <c r="B230" s="351"/>
      <c r="C230" s="351"/>
      <c r="D230" s="351"/>
      <c r="E230" s="351"/>
      <c r="F230" s="351"/>
      <c r="G230" s="351"/>
      <c r="H230" s="351"/>
      <c r="I230" s="351"/>
      <c r="J230" s="10"/>
      <c r="K230" s="10"/>
      <c r="L230" s="10"/>
      <c r="M230" s="10"/>
      <c r="N230" s="10"/>
      <c r="O230" s="10"/>
      <c r="P230" s="15"/>
      <c r="Q230" s="10"/>
      <c r="R230" s="10"/>
      <c r="S230" s="10"/>
      <c r="T230" s="10"/>
    </row>
    <row r="231" spans="1:20" ht="11.25" customHeight="1" x14ac:dyDescent="0.3">
      <c r="A231" s="335" t="s">
        <v>173</v>
      </c>
      <c r="B231" s="335"/>
      <c r="C231" s="335"/>
      <c r="D231" s="335"/>
      <c r="E231" s="335"/>
      <c r="F231" s="335"/>
      <c r="G231" s="335"/>
      <c r="H231" s="335"/>
      <c r="I231" s="335"/>
      <c r="J231" s="10"/>
      <c r="K231" s="10"/>
      <c r="L231" s="10"/>
      <c r="M231" s="10"/>
      <c r="N231" s="10"/>
      <c r="O231" s="10"/>
      <c r="P231" s="10"/>
      <c r="Q231" s="10"/>
      <c r="R231" s="10"/>
      <c r="S231" s="10"/>
      <c r="T231" s="10"/>
    </row>
    <row r="232" spans="1:20" ht="11.25" customHeight="1" x14ac:dyDescent="0.3">
      <c r="A232" s="324" t="s">
        <v>63</v>
      </c>
      <c r="B232" s="324"/>
      <c r="C232" s="324"/>
      <c r="D232" s="324"/>
      <c r="E232" s="324"/>
      <c r="F232" s="324"/>
      <c r="G232" s="324"/>
      <c r="H232" s="324"/>
      <c r="I232" s="324"/>
      <c r="J232" s="10"/>
      <c r="K232" s="10"/>
      <c r="L232" s="10"/>
      <c r="M232" s="10"/>
      <c r="N232" s="10"/>
      <c r="O232" s="10"/>
      <c r="P232" s="10"/>
      <c r="Q232" s="10"/>
      <c r="R232" s="10"/>
      <c r="S232" s="10"/>
      <c r="T232" s="10"/>
    </row>
    <row r="233" spans="1:20" ht="11.25" customHeight="1" x14ac:dyDescent="0.3">
      <c r="A233" s="335"/>
      <c r="B233" s="335"/>
      <c r="C233" s="335"/>
      <c r="D233" s="335"/>
      <c r="E233" s="335"/>
      <c r="F233" s="335"/>
      <c r="G233" s="335"/>
      <c r="H233" s="335"/>
      <c r="I233" s="335"/>
      <c r="J233" s="10"/>
      <c r="K233" s="10"/>
      <c r="L233" s="10"/>
      <c r="M233" s="10"/>
      <c r="N233" s="10"/>
      <c r="O233" s="10"/>
      <c r="P233" s="10"/>
      <c r="Q233" s="10"/>
      <c r="R233" s="10"/>
      <c r="S233" s="10"/>
      <c r="T233" s="10"/>
    </row>
    <row r="234" spans="1:20" ht="11.25" customHeight="1" x14ac:dyDescent="0.3">
      <c r="A234" s="335" t="s">
        <v>163</v>
      </c>
      <c r="B234" s="335"/>
      <c r="C234" s="335"/>
      <c r="D234" s="335"/>
      <c r="E234" s="335"/>
      <c r="F234" s="335"/>
      <c r="G234" s="335"/>
      <c r="H234" s="335"/>
      <c r="I234" s="335"/>
      <c r="J234" s="10"/>
      <c r="K234" s="10"/>
      <c r="L234" s="10"/>
      <c r="M234" s="10"/>
      <c r="N234" s="10"/>
      <c r="O234" s="10"/>
      <c r="P234" s="10"/>
      <c r="Q234" s="10"/>
      <c r="R234" s="10"/>
      <c r="S234" s="10"/>
      <c r="T234" s="10"/>
    </row>
    <row r="235" spans="1:20" ht="11.25" customHeight="1" x14ac:dyDescent="0.3">
      <c r="A235" s="330"/>
      <c r="B235" s="330"/>
      <c r="C235" s="330"/>
      <c r="D235" s="330"/>
      <c r="E235" s="330"/>
      <c r="F235" s="330"/>
      <c r="G235" s="330"/>
      <c r="H235" s="330"/>
      <c r="I235" s="330"/>
      <c r="J235" s="10"/>
      <c r="K235" s="10"/>
      <c r="L235" s="10"/>
      <c r="M235" s="10"/>
      <c r="N235" s="10"/>
      <c r="O235" s="10"/>
      <c r="P235" s="10"/>
      <c r="Q235" s="10"/>
      <c r="R235" s="10"/>
      <c r="S235" s="10"/>
      <c r="T235" s="10"/>
    </row>
    <row r="236" spans="1:20" ht="11.25" customHeight="1" x14ac:dyDescent="0.3">
      <c r="A236" s="42"/>
      <c r="B236" s="42"/>
      <c r="C236" s="328" t="s">
        <v>134</v>
      </c>
      <c r="D236" s="328"/>
      <c r="E236" s="328"/>
      <c r="F236" s="328"/>
      <c r="G236" s="328"/>
      <c r="H236" s="42"/>
      <c r="I236" s="42"/>
      <c r="J236" s="10"/>
      <c r="K236" s="10"/>
      <c r="L236" s="10"/>
      <c r="M236" s="10"/>
      <c r="N236" s="10"/>
      <c r="O236" s="10"/>
      <c r="P236" s="15"/>
      <c r="Q236" s="10"/>
      <c r="R236" s="10"/>
      <c r="S236" s="10"/>
      <c r="T236" s="10"/>
    </row>
    <row r="237" spans="1:20" s="24" customFormat="1" ht="11.25" customHeight="1" x14ac:dyDescent="0.3">
      <c r="A237" s="11"/>
      <c r="B237" s="11"/>
      <c r="C237" s="14" t="s">
        <v>178</v>
      </c>
      <c r="D237" s="10"/>
      <c r="E237" s="14" t="s">
        <v>175</v>
      </c>
      <c r="F237" s="15"/>
      <c r="G237" s="11"/>
      <c r="H237" s="11"/>
      <c r="I237" s="14"/>
      <c r="J237" s="11"/>
      <c r="K237" s="11"/>
      <c r="L237" s="11"/>
      <c r="M237" s="11"/>
      <c r="N237" s="11"/>
      <c r="O237" s="11"/>
      <c r="P237" s="11"/>
      <c r="Q237" s="11"/>
      <c r="R237" s="11"/>
      <c r="S237" s="11"/>
      <c r="T237" s="11"/>
    </row>
    <row r="238" spans="1:20" s="24" customFormat="1" ht="11.25" customHeight="1" x14ac:dyDescent="0.3">
      <c r="A238" s="11"/>
      <c r="B238" s="11"/>
      <c r="C238" s="120" t="s">
        <v>179</v>
      </c>
      <c r="D238" s="10"/>
      <c r="E238" s="14" t="s">
        <v>67</v>
      </c>
      <c r="F238" s="15"/>
      <c r="G238" s="14"/>
      <c r="H238" s="11"/>
      <c r="I238" s="14"/>
      <c r="J238" s="11"/>
      <c r="K238" s="11"/>
      <c r="L238" s="11"/>
      <c r="M238" s="11"/>
      <c r="N238" s="11"/>
      <c r="O238" s="11"/>
      <c r="P238" s="11"/>
      <c r="Q238" s="11"/>
      <c r="R238" s="11"/>
      <c r="S238" s="11"/>
      <c r="T238" s="11"/>
    </row>
    <row r="239" spans="1:20" s="270" customFormat="1" ht="11.25" customHeight="1" x14ac:dyDescent="0.3">
      <c r="A239" s="268"/>
      <c r="B239" s="268"/>
      <c r="C239" s="275" t="s">
        <v>177</v>
      </c>
      <c r="D239" s="269"/>
      <c r="E239" s="14" t="s">
        <v>176</v>
      </c>
      <c r="F239" s="15"/>
      <c r="G239" s="14"/>
      <c r="H239" s="268"/>
      <c r="I239" s="14"/>
      <c r="J239" s="268"/>
      <c r="K239" s="268"/>
      <c r="L239" s="268"/>
      <c r="M239" s="268"/>
      <c r="N239" s="268"/>
      <c r="O239" s="268"/>
      <c r="P239" s="268"/>
      <c r="Q239" s="268"/>
      <c r="R239" s="268"/>
      <c r="S239" s="268"/>
      <c r="T239" s="268"/>
    </row>
    <row r="240" spans="1:20" s="24" customFormat="1" ht="11.25" customHeight="1" x14ac:dyDescent="0.3">
      <c r="A240" s="19" t="s">
        <v>73</v>
      </c>
      <c r="B240" s="19"/>
      <c r="C240" s="22" t="s">
        <v>152</v>
      </c>
      <c r="D240" s="45"/>
      <c r="E240" s="22" t="s">
        <v>76</v>
      </c>
      <c r="F240" s="47"/>
      <c r="G240" s="22"/>
      <c r="H240" s="19"/>
      <c r="I240" s="22"/>
      <c r="J240" s="11"/>
      <c r="K240" s="11"/>
      <c r="L240" s="11"/>
      <c r="M240" s="11"/>
      <c r="N240" s="11"/>
      <c r="O240" s="11"/>
      <c r="P240" s="11"/>
      <c r="Q240" s="11"/>
      <c r="R240" s="11"/>
      <c r="S240" s="11"/>
      <c r="T240" s="11"/>
    </row>
    <row r="241" spans="1:20" s="67" customFormat="1" ht="11.25" customHeight="1" x14ac:dyDescent="0.3">
      <c r="A241" s="61" t="s">
        <v>6</v>
      </c>
      <c r="B241" s="62"/>
      <c r="C241" s="65">
        <v>90</v>
      </c>
      <c r="D241" s="73" t="s">
        <v>82</v>
      </c>
      <c r="E241" s="63" t="s">
        <v>81</v>
      </c>
      <c r="F241" s="64"/>
      <c r="G241" s="63"/>
      <c r="H241" s="73"/>
      <c r="I241" s="63"/>
      <c r="J241" s="71"/>
      <c r="K241" s="63"/>
      <c r="L241" s="68"/>
      <c r="M241" s="70"/>
      <c r="N241" s="68"/>
      <c r="O241" s="69"/>
      <c r="P241" s="71"/>
      <c r="Q241" s="69"/>
      <c r="R241" s="64"/>
      <c r="S241" s="74"/>
      <c r="T241" s="66"/>
    </row>
    <row r="242" spans="1:20" ht="11.25" customHeight="1" x14ac:dyDescent="0.3">
      <c r="A242" s="26" t="s">
        <v>7</v>
      </c>
      <c r="B242" s="10"/>
      <c r="C242" s="31">
        <v>107539</v>
      </c>
      <c r="D242" s="33"/>
      <c r="E242" s="36">
        <v>5872</v>
      </c>
      <c r="F242" s="32"/>
      <c r="G242" s="25"/>
      <c r="H242" s="49"/>
      <c r="I242" s="25"/>
      <c r="J242" s="15"/>
      <c r="K242" s="25"/>
      <c r="L242" s="33"/>
      <c r="M242" s="25"/>
      <c r="N242" s="33"/>
      <c r="O242" s="25"/>
      <c r="P242" s="33"/>
      <c r="Q242" s="25"/>
      <c r="R242" s="29"/>
      <c r="S242" s="35"/>
      <c r="T242" s="29"/>
    </row>
    <row r="243" spans="1:20" ht="11.25" customHeight="1" x14ac:dyDescent="0.3">
      <c r="A243" s="26" t="s">
        <v>8</v>
      </c>
      <c r="B243" s="10"/>
      <c r="C243" s="31">
        <v>4323</v>
      </c>
      <c r="D243" s="33" t="s">
        <v>198</v>
      </c>
      <c r="E243" s="25" t="s">
        <v>81</v>
      </c>
      <c r="F243" s="32"/>
      <c r="G243" s="25"/>
      <c r="H243" s="49"/>
      <c r="I243" s="31"/>
      <c r="J243" s="33"/>
      <c r="K243" s="25"/>
      <c r="L243" s="33"/>
      <c r="M243" s="25"/>
      <c r="N243" s="33"/>
      <c r="O243" s="25"/>
      <c r="P243" s="15"/>
      <c r="Q243" s="25"/>
      <c r="R243" s="32"/>
      <c r="S243" s="25"/>
      <c r="T243" s="29"/>
    </row>
    <row r="244" spans="1:20" ht="11.25" customHeight="1" x14ac:dyDescent="0.3">
      <c r="A244" s="26" t="s">
        <v>9</v>
      </c>
      <c r="B244" s="10"/>
      <c r="C244" s="25" t="s">
        <v>81</v>
      </c>
      <c r="D244" s="49"/>
      <c r="E244" s="25" t="s">
        <v>81</v>
      </c>
      <c r="F244" s="32"/>
      <c r="G244" s="31"/>
      <c r="H244" s="49"/>
      <c r="I244" s="25"/>
      <c r="J244" s="15"/>
      <c r="K244" s="25"/>
      <c r="L244" s="33"/>
      <c r="M244" s="25"/>
      <c r="N244" s="33"/>
      <c r="O244" s="25"/>
      <c r="P244" s="33"/>
      <c r="Q244" s="25"/>
      <c r="R244" s="29"/>
      <c r="S244" s="31"/>
      <c r="T244" s="29"/>
    </row>
    <row r="245" spans="1:20" ht="11.25" customHeight="1" x14ac:dyDescent="0.3">
      <c r="A245" s="26" t="s">
        <v>83</v>
      </c>
      <c r="B245" s="10"/>
      <c r="C245" s="31">
        <v>36300</v>
      </c>
      <c r="D245" s="33"/>
      <c r="E245" s="25" t="s">
        <v>81</v>
      </c>
      <c r="F245" s="32"/>
      <c r="G245" s="25"/>
      <c r="H245" s="49"/>
      <c r="I245" s="25"/>
      <c r="J245" s="15"/>
      <c r="K245" s="25"/>
      <c r="L245" s="33"/>
      <c r="M245" s="25"/>
      <c r="N245" s="33"/>
      <c r="O245" s="25"/>
      <c r="P245" s="33"/>
      <c r="Q245" s="25"/>
      <c r="R245" s="29"/>
      <c r="S245" s="25"/>
      <c r="T245" s="29"/>
    </row>
    <row r="246" spans="1:20" ht="11.25" customHeight="1" x14ac:dyDescent="0.3">
      <c r="A246" s="26" t="s">
        <v>11</v>
      </c>
      <c r="B246" s="10"/>
      <c r="C246" s="31">
        <v>3655</v>
      </c>
      <c r="D246" s="49"/>
      <c r="E246" s="25" t="s">
        <v>81</v>
      </c>
      <c r="F246" s="32"/>
      <c r="G246" s="34"/>
      <c r="H246" s="49"/>
      <c r="I246" s="34"/>
      <c r="J246" s="33"/>
      <c r="K246" s="34"/>
      <c r="L246" s="33"/>
      <c r="M246" s="34"/>
      <c r="N246" s="33"/>
      <c r="O246" s="34"/>
      <c r="P246" s="15"/>
      <c r="Q246" s="36"/>
      <c r="R246" s="32"/>
      <c r="S246" s="34"/>
      <c r="T246" s="29"/>
    </row>
    <row r="247" spans="1:20" ht="11.25" customHeight="1" x14ac:dyDescent="0.3">
      <c r="A247" s="26" t="s">
        <v>12</v>
      </c>
      <c r="B247" s="10"/>
      <c r="C247" s="25" t="s">
        <v>81</v>
      </c>
      <c r="D247" s="49"/>
      <c r="E247" s="25" t="s">
        <v>81</v>
      </c>
      <c r="F247" s="32"/>
      <c r="G247" s="31"/>
      <c r="H247" s="49"/>
      <c r="I247" s="34"/>
      <c r="J247" s="15"/>
      <c r="K247" s="34"/>
      <c r="L247" s="33"/>
      <c r="M247" s="34"/>
      <c r="N247" s="33"/>
      <c r="O247" s="34"/>
      <c r="P247" s="33"/>
      <c r="Q247" s="34"/>
      <c r="R247" s="30"/>
      <c r="S247" s="34"/>
      <c r="T247" s="29"/>
    </row>
    <row r="248" spans="1:20" ht="11.25" customHeight="1" x14ac:dyDescent="0.3">
      <c r="A248" s="26" t="s">
        <v>13</v>
      </c>
      <c r="B248" s="10"/>
      <c r="C248" s="31">
        <v>1390000</v>
      </c>
      <c r="D248" s="33"/>
      <c r="E248" s="31">
        <v>1890</v>
      </c>
      <c r="F248" s="32" t="s">
        <v>82</v>
      </c>
      <c r="G248" s="34"/>
      <c r="H248" s="49"/>
      <c r="I248" s="31"/>
      <c r="J248" s="33"/>
      <c r="K248" s="34"/>
      <c r="L248" s="33"/>
      <c r="M248" s="34"/>
      <c r="N248" s="33"/>
      <c r="O248" s="34"/>
      <c r="P248" s="33"/>
      <c r="Q248" s="34"/>
      <c r="R248" s="29"/>
      <c r="S248" s="31"/>
      <c r="T248" s="29"/>
    </row>
    <row r="249" spans="1:20" ht="11.25" customHeight="1" x14ac:dyDescent="0.3">
      <c r="A249" s="26" t="s">
        <v>14</v>
      </c>
      <c r="B249" s="10"/>
      <c r="C249" s="25" t="s">
        <v>81</v>
      </c>
      <c r="D249" s="49"/>
      <c r="E249" s="25" t="s">
        <v>81</v>
      </c>
      <c r="F249" s="32"/>
      <c r="G249" s="34"/>
      <c r="H249" s="49"/>
      <c r="I249" s="34"/>
      <c r="J249" s="33"/>
      <c r="K249" s="34"/>
      <c r="L249" s="33"/>
      <c r="M249" s="34"/>
      <c r="N249" s="33"/>
      <c r="O249" s="34"/>
      <c r="P249" s="33"/>
      <c r="Q249" s="34"/>
      <c r="R249" s="30"/>
      <c r="S249" s="34"/>
      <c r="T249" s="29"/>
    </row>
    <row r="250" spans="1:20" ht="11.25" customHeight="1" x14ac:dyDescent="0.3">
      <c r="A250" s="26" t="s">
        <v>15</v>
      </c>
      <c r="B250" s="10"/>
      <c r="C250" s="31">
        <v>254200</v>
      </c>
      <c r="D250" s="33"/>
      <c r="E250" s="36">
        <v>423</v>
      </c>
      <c r="F250" s="32"/>
      <c r="G250" s="34"/>
      <c r="H250" s="49"/>
      <c r="I250" s="31"/>
      <c r="J250" s="15"/>
      <c r="K250" s="34"/>
      <c r="L250" s="33"/>
      <c r="M250" s="34"/>
      <c r="N250" s="33"/>
      <c r="O250" s="34"/>
      <c r="P250" s="33"/>
      <c r="Q250" s="34"/>
      <c r="R250" s="29"/>
      <c r="S250" s="31"/>
      <c r="T250" s="29"/>
    </row>
    <row r="251" spans="1:20" ht="11.25" customHeight="1" x14ac:dyDescent="0.3">
      <c r="A251" s="26" t="s">
        <v>16</v>
      </c>
      <c r="B251" s="10"/>
      <c r="C251" s="31">
        <v>294920</v>
      </c>
      <c r="D251" s="33"/>
      <c r="E251" s="25" t="s">
        <v>81</v>
      </c>
      <c r="F251" s="32"/>
      <c r="G251" s="34"/>
      <c r="H251" s="49"/>
      <c r="I251" s="31"/>
      <c r="J251" s="33"/>
      <c r="K251" s="34"/>
      <c r="L251" s="33"/>
      <c r="M251" s="34"/>
      <c r="N251" s="33"/>
      <c r="O251" s="34"/>
      <c r="P251" s="33"/>
      <c r="Q251" s="34"/>
      <c r="R251" s="29"/>
      <c r="S251" s="34"/>
      <c r="T251" s="29"/>
    </row>
    <row r="252" spans="1:20" ht="11.25" customHeight="1" x14ac:dyDescent="0.3">
      <c r="A252" s="26" t="s">
        <v>17</v>
      </c>
      <c r="B252" s="10"/>
      <c r="C252" s="31">
        <v>3138</v>
      </c>
      <c r="D252" s="29"/>
      <c r="E252" s="25" t="s">
        <v>81</v>
      </c>
      <c r="F252" s="32"/>
      <c r="G252" s="34"/>
      <c r="H252" s="49"/>
      <c r="I252" s="34"/>
      <c r="J252" s="33"/>
      <c r="K252" s="34"/>
      <c r="L252" s="33"/>
      <c r="M252" s="34"/>
      <c r="N252" s="33"/>
      <c r="O252" s="34"/>
      <c r="P252" s="33"/>
      <c r="Q252" s="34"/>
      <c r="R252" s="29"/>
      <c r="S252" s="34"/>
      <c r="T252" s="29"/>
    </row>
    <row r="253" spans="1:20" ht="11.25" customHeight="1" x14ac:dyDescent="0.3">
      <c r="A253" s="26" t="s">
        <v>18</v>
      </c>
      <c r="B253" s="10"/>
      <c r="C253" s="25" t="s">
        <v>81</v>
      </c>
      <c r="D253" s="49"/>
      <c r="E253" s="25" t="s">
        <v>81</v>
      </c>
      <c r="F253" s="32"/>
      <c r="G253" s="34"/>
      <c r="H253" s="49"/>
      <c r="I253" s="34"/>
      <c r="J253" s="15"/>
      <c r="K253" s="34"/>
      <c r="L253" s="33"/>
      <c r="M253" s="34"/>
      <c r="N253" s="33"/>
      <c r="O253" s="34"/>
      <c r="P253" s="33"/>
      <c r="Q253" s="34"/>
      <c r="R253" s="29"/>
      <c r="S253" s="34"/>
      <c r="T253" s="29"/>
    </row>
    <row r="254" spans="1:20" ht="11.25" customHeight="1" x14ac:dyDescent="0.3">
      <c r="A254" s="26" t="s">
        <v>19</v>
      </c>
      <c r="B254" s="10"/>
      <c r="C254" s="25" t="s">
        <v>81</v>
      </c>
      <c r="D254" s="29"/>
      <c r="E254" s="25" t="s">
        <v>81</v>
      </c>
      <c r="F254" s="32"/>
      <c r="G254" s="34"/>
      <c r="H254" s="49"/>
      <c r="I254" s="57"/>
      <c r="J254" s="15"/>
      <c r="K254" s="34"/>
      <c r="L254" s="33"/>
      <c r="M254" s="31"/>
      <c r="N254" s="33"/>
      <c r="O254" s="36"/>
      <c r="P254" s="15"/>
      <c r="Q254" s="36"/>
      <c r="R254" s="32"/>
      <c r="S254" s="31"/>
      <c r="T254" s="29"/>
    </row>
    <row r="255" spans="1:20" ht="11.25" customHeight="1" x14ac:dyDescent="0.3">
      <c r="A255" s="26" t="s">
        <v>20</v>
      </c>
      <c r="B255" s="10"/>
      <c r="C255" s="25" t="s">
        <v>81</v>
      </c>
      <c r="D255" s="49"/>
      <c r="E255" s="25" t="s">
        <v>81</v>
      </c>
      <c r="F255" s="32"/>
      <c r="G255" s="31"/>
      <c r="H255" s="49"/>
      <c r="I255" s="31"/>
      <c r="J255" s="15"/>
      <c r="K255" s="34"/>
      <c r="L255" s="33"/>
      <c r="M255" s="34"/>
      <c r="N255" s="33"/>
      <c r="O255" s="34"/>
      <c r="P255" s="15"/>
      <c r="Q255" s="36"/>
      <c r="R255" s="32"/>
      <c r="S255" s="34"/>
      <c r="T255" s="29"/>
    </row>
    <row r="256" spans="1:20" ht="11.25" customHeight="1" x14ac:dyDescent="0.3">
      <c r="A256" s="26" t="s">
        <v>21</v>
      </c>
      <c r="B256" s="10"/>
      <c r="C256" s="31">
        <v>236000</v>
      </c>
      <c r="D256" s="33"/>
      <c r="E256" s="25" t="s">
        <v>81</v>
      </c>
      <c r="F256" s="32"/>
      <c r="G256" s="34"/>
      <c r="H256" s="49"/>
      <c r="I256" s="34"/>
      <c r="J256" s="15"/>
      <c r="K256" s="34"/>
      <c r="L256" s="33"/>
      <c r="M256" s="34"/>
      <c r="N256" s="33"/>
      <c r="O256" s="34"/>
      <c r="P256" s="33"/>
      <c r="Q256" s="34"/>
      <c r="R256" s="29"/>
      <c r="S256" s="31"/>
      <c r="T256" s="29"/>
    </row>
    <row r="257" spans="1:20" ht="11.25" customHeight="1" x14ac:dyDescent="0.3">
      <c r="A257" s="26" t="s">
        <v>22</v>
      </c>
      <c r="B257" s="10"/>
      <c r="C257" s="31">
        <v>6389</v>
      </c>
      <c r="D257" s="33"/>
      <c r="E257" s="25" t="s">
        <v>81</v>
      </c>
      <c r="F257" s="32"/>
      <c r="G257" s="31"/>
      <c r="H257" s="49"/>
      <c r="I257" s="31"/>
      <c r="J257" s="15"/>
      <c r="K257" s="34"/>
      <c r="L257" s="33"/>
      <c r="M257" s="34"/>
      <c r="N257" s="33"/>
      <c r="O257" s="34"/>
      <c r="P257" s="15"/>
      <c r="Q257" s="34"/>
      <c r="R257" s="32"/>
      <c r="S257" s="34"/>
      <c r="T257" s="29"/>
    </row>
    <row r="258" spans="1:20" ht="11.25" customHeight="1" x14ac:dyDescent="0.3">
      <c r="A258" s="26" t="s">
        <v>23</v>
      </c>
      <c r="B258" s="10"/>
      <c r="C258" s="25" t="s">
        <v>81</v>
      </c>
      <c r="D258" s="49"/>
      <c r="E258" s="25" t="s">
        <v>81</v>
      </c>
      <c r="F258" s="32"/>
      <c r="G258" s="31"/>
      <c r="H258" s="49"/>
      <c r="I258" s="34"/>
      <c r="J258" s="33"/>
      <c r="K258" s="34"/>
      <c r="L258" s="33"/>
      <c r="M258" s="34"/>
      <c r="N258" s="33"/>
      <c r="O258" s="34"/>
      <c r="P258" s="15"/>
      <c r="Q258" s="34"/>
      <c r="R258" s="32"/>
      <c r="S258" s="34"/>
      <c r="T258" s="29"/>
    </row>
    <row r="259" spans="1:20" ht="11.25" customHeight="1" x14ac:dyDescent="0.3">
      <c r="A259" s="26" t="s">
        <v>24</v>
      </c>
      <c r="B259" s="10"/>
      <c r="C259" s="25" t="s">
        <v>81</v>
      </c>
      <c r="D259" s="49"/>
      <c r="E259" s="25" t="s">
        <v>81</v>
      </c>
      <c r="F259" s="32"/>
      <c r="G259" s="34"/>
      <c r="H259" s="49"/>
      <c r="I259" s="34"/>
      <c r="J259" s="33"/>
      <c r="K259" s="34"/>
      <c r="L259" s="33"/>
      <c r="M259" s="34"/>
      <c r="N259" s="33"/>
      <c r="O259" s="34"/>
      <c r="P259" s="33"/>
      <c r="Q259" s="34"/>
      <c r="R259" s="29"/>
      <c r="S259" s="34"/>
      <c r="T259" s="29"/>
    </row>
    <row r="260" spans="1:20" ht="11.25" customHeight="1" x14ac:dyDescent="0.3">
      <c r="A260" s="26" t="s">
        <v>25</v>
      </c>
      <c r="B260" s="10"/>
      <c r="C260" s="31">
        <v>8949</v>
      </c>
      <c r="D260" s="33"/>
      <c r="E260" s="25" t="s">
        <v>81</v>
      </c>
      <c r="F260" s="32"/>
      <c r="G260" s="31"/>
      <c r="H260" s="49"/>
      <c r="I260" s="34"/>
      <c r="J260" s="15"/>
      <c r="K260" s="34"/>
      <c r="L260" s="33"/>
      <c r="M260" s="34"/>
      <c r="N260" s="33"/>
      <c r="O260" s="34"/>
      <c r="P260" s="33"/>
      <c r="Q260" s="34"/>
      <c r="R260" s="29"/>
      <c r="S260" s="34"/>
      <c r="T260" s="29"/>
    </row>
    <row r="261" spans="1:20" ht="11.25" customHeight="1" x14ac:dyDescent="0.3">
      <c r="A261" s="26" t="s">
        <v>26</v>
      </c>
      <c r="B261" s="10"/>
      <c r="C261" s="31">
        <v>32630</v>
      </c>
      <c r="D261" s="33"/>
      <c r="E261" s="31">
        <v>45</v>
      </c>
      <c r="F261" s="32" t="s">
        <v>82</v>
      </c>
      <c r="G261" s="34"/>
      <c r="H261" s="49"/>
      <c r="I261" s="34"/>
      <c r="J261" s="15"/>
      <c r="K261" s="34"/>
      <c r="L261" s="33"/>
      <c r="M261" s="34"/>
      <c r="N261" s="33"/>
      <c r="O261" s="34"/>
      <c r="P261" s="33"/>
      <c r="Q261" s="34"/>
      <c r="R261" s="29"/>
      <c r="S261" s="34"/>
      <c r="T261" s="29"/>
    </row>
    <row r="262" spans="1:20" ht="11.25" customHeight="1" x14ac:dyDescent="0.3">
      <c r="A262" s="26" t="s">
        <v>27</v>
      </c>
      <c r="B262" s="10"/>
      <c r="C262" s="31">
        <v>16400</v>
      </c>
      <c r="D262" s="33" t="s">
        <v>82</v>
      </c>
      <c r="E262" s="25" t="s">
        <v>81</v>
      </c>
      <c r="F262" s="32"/>
      <c r="G262" s="34"/>
      <c r="H262" s="49"/>
      <c r="I262" s="31"/>
      <c r="J262" s="33"/>
      <c r="K262" s="34"/>
      <c r="L262" s="33"/>
      <c r="M262" s="34"/>
      <c r="N262" s="33"/>
      <c r="O262" s="34"/>
      <c r="P262" s="33"/>
      <c r="Q262" s="34"/>
      <c r="R262" s="29"/>
      <c r="S262" s="34"/>
      <c r="T262" s="29"/>
    </row>
    <row r="263" spans="1:20" ht="11.25" customHeight="1" x14ac:dyDescent="0.3">
      <c r="A263" s="26" t="s">
        <v>28</v>
      </c>
      <c r="B263" s="10"/>
      <c r="C263" s="31">
        <v>1264</v>
      </c>
      <c r="D263" s="33"/>
      <c r="E263" s="25" t="s">
        <v>81</v>
      </c>
      <c r="F263" s="32"/>
      <c r="G263" s="38"/>
      <c r="H263" s="49"/>
      <c r="I263" s="34"/>
      <c r="J263" s="15"/>
      <c r="K263" s="38"/>
      <c r="L263" s="33"/>
      <c r="M263" s="38"/>
      <c r="N263" s="33"/>
      <c r="O263" s="34"/>
      <c r="P263" s="15"/>
      <c r="Q263" s="34"/>
      <c r="R263" s="32"/>
      <c r="S263" s="36"/>
      <c r="T263" s="29"/>
    </row>
    <row r="264" spans="1:20" ht="11.25" customHeight="1" x14ac:dyDescent="0.3">
      <c r="A264" s="26" t="s">
        <v>30</v>
      </c>
      <c r="B264" s="10"/>
      <c r="C264" s="25" t="s">
        <v>81</v>
      </c>
      <c r="D264" s="49"/>
      <c r="E264" s="25" t="s">
        <v>81</v>
      </c>
      <c r="F264" s="32"/>
      <c r="G264" s="34"/>
      <c r="H264" s="49"/>
      <c r="I264" s="34"/>
      <c r="J264" s="15"/>
      <c r="K264" s="34"/>
      <c r="L264" s="33"/>
      <c r="M264" s="57"/>
      <c r="N264" s="33"/>
      <c r="O264" s="34"/>
      <c r="P264" s="33"/>
      <c r="Q264" s="34"/>
      <c r="R264" s="29"/>
      <c r="S264" s="34"/>
      <c r="T264" s="29"/>
    </row>
    <row r="265" spans="1:20" ht="11.25" customHeight="1" x14ac:dyDescent="0.3">
      <c r="A265" s="26" t="s">
        <v>31</v>
      </c>
      <c r="B265" s="10"/>
      <c r="C265" s="25" t="s">
        <v>81</v>
      </c>
      <c r="D265" s="29"/>
      <c r="E265" s="25" t="s">
        <v>81</v>
      </c>
      <c r="F265" s="32"/>
      <c r="G265" s="34"/>
      <c r="H265" s="49"/>
      <c r="I265" s="34"/>
      <c r="J265" s="15"/>
      <c r="K265" s="34"/>
      <c r="L265" s="33"/>
      <c r="M265" s="34"/>
      <c r="N265" s="33"/>
      <c r="O265" s="34"/>
      <c r="P265" s="33"/>
      <c r="Q265" s="34"/>
      <c r="R265" s="29"/>
      <c r="S265" s="31"/>
      <c r="T265" s="29"/>
    </row>
    <row r="266" spans="1:20" ht="11.25" customHeight="1" x14ac:dyDescent="0.3">
      <c r="A266" s="26" t="s">
        <v>84</v>
      </c>
      <c r="B266" s="10"/>
      <c r="C266" s="31">
        <v>29</v>
      </c>
      <c r="D266" s="49"/>
      <c r="E266" s="25" t="s">
        <v>81</v>
      </c>
      <c r="F266" s="32"/>
      <c r="G266" s="34"/>
      <c r="H266" s="49"/>
      <c r="I266" s="34"/>
      <c r="J266" s="15"/>
      <c r="K266" s="34"/>
      <c r="L266" s="33"/>
      <c r="M266" s="34"/>
      <c r="N266" s="33"/>
      <c r="O266" s="34"/>
      <c r="P266" s="33"/>
      <c r="Q266" s="34"/>
      <c r="R266" s="29"/>
      <c r="S266" s="34"/>
      <c r="T266" s="29"/>
    </row>
    <row r="267" spans="1:20" ht="11.25" customHeight="1" x14ac:dyDescent="0.3">
      <c r="A267" s="26" t="s">
        <v>33</v>
      </c>
      <c r="B267" s="10"/>
      <c r="C267" s="31">
        <v>47158</v>
      </c>
      <c r="D267" s="29"/>
      <c r="E267" s="25" t="s">
        <v>81</v>
      </c>
      <c r="F267" s="32"/>
      <c r="G267" s="34"/>
      <c r="H267" s="49"/>
      <c r="I267" s="34"/>
      <c r="J267" s="15"/>
      <c r="K267" s="34"/>
      <c r="L267" s="33"/>
      <c r="M267" s="34"/>
      <c r="N267" s="33"/>
      <c r="O267" s="34"/>
      <c r="P267" s="33"/>
      <c r="Q267" s="34"/>
      <c r="R267" s="29"/>
      <c r="S267" s="34"/>
      <c r="T267" s="29"/>
    </row>
    <row r="268" spans="1:20" ht="11.25" customHeight="1" x14ac:dyDescent="0.3">
      <c r="A268" s="26" t="s">
        <v>35</v>
      </c>
      <c r="B268" s="10"/>
      <c r="C268" s="31">
        <v>102401</v>
      </c>
      <c r="D268" s="33"/>
      <c r="E268" s="25" t="s">
        <v>81</v>
      </c>
      <c r="F268" s="32"/>
      <c r="G268" s="34"/>
      <c r="H268" s="49"/>
      <c r="I268" s="34"/>
      <c r="J268" s="15"/>
      <c r="K268" s="34"/>
      <c r="L268" s="33"/>
      <c r="M268" s="34"/>
      <c r="N268" s="33"/>
      <c r="O268" s="34"/>
      <c r="P268" s="33"/>
      <c r="Q268" s="34"/>
      <c r="R268" s="29"/>
      <c r="S268" s="34"/>
      <c r="T268" s="29"/>
    </row>
    <row r="269" spans="1:20" ht="11.25" customHeight="1" x14ac:dyDescent="0.3">
      <c r="A269" s="41" t="s">
        <v>36</v>
      </c>
      <c r="B269" s="10"/>
      <c r="C269" s="223">
        <v>2550000</v>
      </c>
      <c r="D269" s="224" t="s">
        <v>82</v>
      </c>
      <c r="E269" s="223">
        <v>8230</v>
      </c>
      <c r="F269" s="224" t="s">
        <v>82</v>
      </c>
      <c r="G269" s="223"/>
      <c r="H269" s="9"/>
      <c r="I269" s="223"/>
      <c r="J269" s="10"/>
      <c r="K269" s="36"/>
      <c r="L269" s="10"/>
      <c r="M269" s="36"/>
      <c r="N269" s="10"/>
      <c r="O269" s="36"/>
      <c r="P269" s="15"/>
      <c r="Q269" s="36"/>
      <c r="R269" s="10"/>
      <c r="S269" s="36"/>
      <c r="T269" s="10"/>
    </row>
    <row r="270" spans="1:20" ht="11.25" customHeight="1" x14ac:dyDescent="0.3">
      <c r="A270" s="41" t="s">
        <v>85</v>
      </c>
      <c r="B270" s="10"/>
      <c r="C270" s="43">
        <f>C269/C273</f>
        <v>8.2000000000000003E-2</v>
      </c>
      <c r="D270" s="10"/>
      <c r="E270" s="43">
        <f>E269/E273</f>
        <v>0.14699999999999999</v>
      </c>
      <c r="F270" s="10"/>
      <c r="G270" s="58"/>
      <c r="H270" s="10"/>
      <c r="I270" s="58"/>
      <c r="J270" s="10"/>
      <c r="K270" s="58"/>
      <c r="L270" s="10"/>
      <c r="M270" s="58"/>
      <c r="N270" s="10"/>
      <c r="O270" s="58"/>
      <c r="P270" s="15"/>
      <c r="Q270" s="58"/>
      <c r="R270" s="10"/>
      <c r="S270" s="58"/>
      <c r="T270" s="10"/>
    </row>
    <row r="271" spans="1:20" ht="11.25" customHeight="1" x14ac:dyDescent="0.3">
      <c r="A271" s="44" t="s">
        <v>86</v>
      </c>
      <c r="B271" s="10"/>
      <c r="C271" s="65">
        <v>4000000</v>
      </c>
      <c r="D271" s="86" t="s">
        <v>180</v>
      </c>
      <c r="E271" s="85">
        <v>582</v>
      </c>
      <c r="F271" s="86" t="s">
        <v>181</v>
      </c>
      <c r="G271" s="72"/>
      <c r="H271" s="10"/>
      <c r="I271" s="25"/>
      <c r="J271" s="10"/>
      <c r="K271" s="34"/>
      <c r="L271" s="10"/>
      <c r="M271" s="34"/>
      <c r="N271" s="10"/>
      <c r="O271" s="36"/>
      <c r="P271" s="15"/>
      <c r="Q271" s="34"/>
      <c r="R271" s="10"/>
      <c r="S271" s="36"/>
      <c r="T271" s="10"/>
    </row>
    <row r="272" spans="1:20" ht="11.25" customHeight="1" x14ac:dyDescent="0.3">
      <c r="A272" s="41" t="s">
        <v>85</v>
      </c>
      <c r="B272" s="10"/>
      <c r="C272" s="258">
        <f>C271/C273</f>
        <v>0.128</v>
      </c>
      <c r="D272" s="162"/>
      <c r="E272" s="258">
        <f>E271/E273</f>
        <v>0.01</v>
      </c>
      <c r="F272" s="162"/>
      <c r="G272" s="273"/>
      <c r="H272" s="225"/>
      <c r="I272" s="226"/>
      <c r="J272" s="10"/>
      <c r="K272" s="25"/>
      <c r="L272" s="10"/>
      <c r="M272" s="25"/>
      <c r="N272" s="10"/>
      <c r="O272" s="58"/>
      <c r="P272" s="15"/>
      <c r="Q272" s="25"/>
      <c r="R272" s="10"/>
      <c r="S272" s="58"/>
      <c r="T272" s="10"/>
    </row>
    <row r="273" spans="1:20" ht="11.25" customHeight="1" x14ac:dyDescent="0.3">
      <c r="A273" s="44" t="s">
        <v>59</v>
      </c>
      <c r="B273" s="45"/>
      <c r="C273" s="133">
        <v>31200000</v>
      </c>
      <c r="D273" s="274"/>
      <c r="E273" s="133">
        <v>55800</v>
      </c>
      <c r="F273" s="274"/>
      <c r="G273" s="133"/>
      <c r="H273" s="45"/>
      <c r="I273" s="46"/>
      <c r="J273" s="10"/>
      <c r="K273" s="36"/>
      <c r="L273" s="10"/>
      <c r="M273" s="36"/>
      <c r="N273" s="10"/>
      <c r="O273" s="36"/>
      <c r="P273" s="15"/>
      <c r="Q273" s="36"/>
      <c r="R273" s="10"/>
      <c r="S273" s="36"/>
      <c r="T273" s="10"/>
    </row>
    <row r="274" spans="1:20" ht="11.25" customHeight="1" x14ac:dyDescent="0.3">
      <c r="A274" s="348" t="s">
        <v>89</v>
      </c>
      <c r="B274" s="348"/>
      <c r="C274" s="348"/>
      <c r="D274" s="348"/>
      <c r="E274" s="348"/>
      <c r="F274" s="348"/>
      <c r="G274" s="348"/>
      <c r="H274" s="348"/>
      <c r="I274" s="348"/>
      <c r="J274" s="348"/>
      <c r="K274" s="290"/>
      <c r="L274" s="290"/>
      <c r="M274" s="290"/>
      <c r="N274" s="290"/>
      <c r="O274" s="290"/>
      <c r="P274" s="290"/>
      <c r="Q274" s="290"/>
      <c r="R274" s="290"/>
      <c r="S274" s="290"/>
      <c r="T274" s="290"/>
    </row>
    <row r="275" spans="1:20" ht="11.25" customHeight="1" x14ac:dyDescent="0.3">
      <c r="A275" s="351"/>
      <c r="B275" s="351"/>
      <c r="C275" s="351"/>
      <c r="D275" s="351"/>
      <c r="E275" s="351"/>
      <c r="F275" s="351"/>
      <c r="G275" s="351"/>
      <c r="H275" s="351"/>
      <c r="I275" s="351"/>
      <c r="J275" s="291"/>
      <c r="K275" s="291"/>
      <c r="L275" s="291"/>
      <c r="M275" s="291"/>
      <c r="N275" s="291"/>
      <c r="O275" s="291"/>
      <c r="P275" s="15"/>
      <c r="Q275" s="291"/>
      <c r="R275" s="291"/>
      <c r="S275" s="291"/>
      <c r="T275" s="291"/>
    </row>
    <row r="276" spans="1:20" ht="11.25" customHeight="1" x14ac:dyDescent="0.3">
      <c r="A276" s="351"/>
      <c r="B276" s="351"/>
      <c r="C276" s="351"/>
      <c r="D276" s="351"/>
      <c r="E276" s="351"/>
      <c r="F276" s="351"/>
      <c r="G276" s="351"/>
      <c r="H276" s="351"/>
      <c r="I276" s="351"/>
      <c r="J276" s="291"/>
      <c r="K276" s="291"/>
      <c r="L276" s="291"/>
      <c r="M276" s="291"/>
      <c r="N276" s="291"/>
      <c r="O276" s="291"/>
      <c r="P276" s="15"/>
      <c r="Q276" s="291"/>
      <c r="R276" s="291"/>
      <c r="S276" s="291"/>
      <c r="T276" s="291"/>
    </row>
    <row r="277" spans="1:20" ht="11.25" customHeight="1" x14ac:dyDescent="0.3">
      <c r="A277" s="335" t="s">
        <v>173</v>
      </c>
      <c r="B277" s="335"/>
      <c r="C277" s="335"/>
      <c r="D277" s="335"/>
      <c r="E277" s="335"/>
      <c r="F277" s="335"/>
      <c r="G277" s="335"/>
      <c r="H277" s="335"/>
      <c r="I277" s="335"/>
      <c r="J277" s="291"/>
      <c r="K277" s="291"/>
      <c r="L277" s="291"/>
      <c r="M277" s="291"/>
      <c r="N277" s="291"/>
      <c r="O277" s="291"/>
      <c r="P277" s="291"/>
      <c r="Q277" s="291"/>
      <c r="R277" s="291"/>
      <c r="S277" s="291"/>
      <c r="T277" s="291"/>
    </row>
    <row r="278" spans="1:20" ht="11.25" customHeight="1" x14ac:dyDescent="0.3">
      <c r="A278" s="324" t="s">
        <v>63</v>
      </c>
      <c r="B278" s="324"/>
      <c r="C278" s="324"/>
      <c r="D278" s="324"/>
      <c r="E278" s="324"/>
      <c r="F278" s="324"/>
      <c r="G278" s="324"/>
      <c r="H278" s="324"/>
      <c r="I278" s="324"/>
      <c r="J278" s="291"/>
      <c r="K278" s="291"/>
      <c r="L278" s="291"/>
      <c r="M278" s="291"/>
      <c r="N278" s="291"/>
      <c r="O278" s="291"/>
      <c r="P278" s="291"/>
      <c r="Q278" s="291"/>
      <c r="R278" s="291"/>
      <c r="S278" s="291"/>
      <c r="T278" s="291"/>
    </row>
    <row r="279" spans="1:20" ht="11.25" customHeight="1" x14ac:dyDescent="0.3">
      <c r="A279" s="352"/>
      <c r="B279" s="352"/>
      <c r="C279" s="352"/>
      <c r="D279" s="352"/>
      <c r="E279" s="352"/>
      <c r="F279" s="352"/>
      <c r="G279" s="352"/>
      <c r="H279" s="352"/>
      <c r="I279" s="352"/>
      <c r="J279" s="291"/>
      <c r="K279" s="291"/>
      <c r="L279" s="291"/>
      <c r="M279" s="291"/>
      <c r="N279" s="291"/>
      <c r="O279" s="291"/>
      <c r="P279" s="291"/>
      <c r="Q279" s="291"/>
      <c r="R279" s="291"/>
      <c r="S279" s="291"/>
      <c r="T279" s="291"/>
    </row>
    <row r="280" spans="1:20" s="67" customFormat="1" ht="22.95" customHeight="1" x14ac:dyDescent="0.3">
      <c r="A280" s="349" t="s">
        <v>153</v>
      </c>
      <c r="B280" s="349"/>
      <c r="C280" s="349"/>
      <c r="D280" s="349"/>
      <c r="E280" s="349"/>
      <c r="F280" s="349"/>
      <c r="G280" s="349"/>
      <c r="H280" s="349"/>
      <c r="I280" s="349"/>
      <c r="J280" s="162"/>
      <c r="K280" s="76"/>
      <c r="L280" s="76"/>
      <c r="M280" s="76"/>
      <c r="N280" s="76"/>
      <c r="O280" s="76"/>
      <c r="P280" s="76"/>
      <c r="Q280" s="76"/>
      <c r="R280" s="76"/>
      <c r="S280" s="76"/>
      <c r="T280" s="76"/>
    </row>
    <row r="281" spans="1:20" s="67" customFormat="1" ht="34.200000000000003" customHeight="1" x14ac:dyDescent="0.3">
      <c r="A281" s="353" t="s">
        <v>154</v>
      </c>
      <c r="B281" s="353"/>
      <c r="C281" s="353"/>
      <c r="D281" s="353"/>
      <c r="E281" s="353"/>
      <c r="F281" s="353"/>
      <c r="G281" s="353"/>
      <c r="H281" s="353"/>
      <c r="I281" s="353"/>
      <c r="J281" s="277"/>
      <c r="K281" s="277"/>
      <c r="L281" s="277"/>
      <c r="M281" s="277"/>
      <c r="N281" s="277"/>
      <c r="O281" s="277"/>
      <c r="P281" s="277"/>
      <c r="Q281" s="277"/>
      <c r="R281" s="277"/>
      <c r="S281" s="277"/>
      <c r="T281" s="277"/>
    </row>
    <row r="282" spans="1:20" s="67" customFormat="1" ht="11.25" customHeight="1" x14ac:dyDescent="0.3">
      <c r="A282" s="354" t="s">
        <v>155</v>
      </c>
      <c r="B282" s="354"/>
      <c r="C282" s="354"/>
      <c r="D282" s="354"/>
      <c r="E282" s="354"/>
      <c r="F282" s="354"/>
      <c r="G282" s="354"/>
      <c r="H282" s="354"/>
      <c r="I282" s="354"/>
      <c r="J282" s="110"/>
      <c r="K282" s="110"/>
      <c r="L282" s="110"/>
      <c r="M282" s="110"/>
      <c r="N282" s="110"/>
      <c r="O282" s="110"/>
      <c r="P282" s="110"/>
      <c r="Q282" s="110"/>
      <c r="R282" s="110"/>
      <c r="S282" s="110"/>
      <c r="T282" s="110"/>
    </row>
    <row r="283" spans="1:20" s="67" customFormat="1" ht="22.95" customHeight="1" x14ac:dyDescent="0.3">
      <c r="A283" s="353" t="s">
        <v>156</v>
      </c>
      <c r="B283" s="353"/>
      <c r="C283" s="353"/>
      <c r="D283" s="353"/>
      <c r="E283" s="353"/>
      <c r="F283" s="353"/>
      <c r="G283" s="353"/>
      <c r="H283" s="353"/>
      <c r="I283" s="353"/>
      <c r="J283" s="110"/>
      <c r="K283" s="110"/>
      <c r="L283" s="110"/>
      <c r="M283" s="110"/>
      <c r="N283" s="110"/>
      <c r="O283" s="110"/>
      <c r="P283" s="110"/>
      <c r="Q283" s="110"/>
      <c r="R283" s="110"/>
      <c r="S283" s="110"/>
      <c r="T283" s="110"/>
    </row>
    <row r="284" spans="1:20" s="161" customFormat="1" ht="12.6" x14ac:dyDescent="0.3">
      <c r="A284" s="356" t="s">
        <v>199</v>
      </c>
      <c r="B284" s="356"/>
      <c r="C284" s="356"/>
      <c r="D284" s="356"/>
      <c r="E284" s="356"/>
      <c r="F284" s="356"/>
      <c r="G284" s="356"/>
      <c r="H284" s="356"/>
      <c r="I284" s="356"/>
      <c r="J284" s="165"/>
      <c r="K284" s="165"/>
      <c r="L284" s="165"/>
      <c r="M284" s="165"/>
      <c r="N284" s="165"/>
    </row>
    <row r="285" spans="1:20" s="67" customFormat="1" ht="11.25" customHeight="1" x14ac:dyDescent="0.3">
      <c r="A285" s="341" t="s">
        <v>187</v>
      </c>
      <c r="B285" s="341"/>
      <c r="C285" s="341"/>
      <c r="D285" s="341"/>
      <c r="E285" s="341"/>
      <c r="F285" s="341"/>
      <c r="G285" s="341"/>
      <c r="H285" s="341"/>
      <c r="I285" s="341"/>
      <c r="J285" s="62"/>
      <c r="K285" s="62"/>
      <c r="L285" s="62"/>
      <c r="M285" s="62"/>
      <c r="N285" s="62"/>
      <c r="O285" s="62"/>
      <c r="P285" s="62"/>
      <c r="Q285" s="62"/>
      <c r="R285" s="62"/>
      <c r="S285" s="62"/>
      <c r="T285" s="62"/>
    </row>
    <row r="286" spans="1:20" s="67" customFormat="1" ht="22.95" customHeight="1" x14ac:dyDescent="0.3">
      <c r="A286" s="355" t="s">
        <v>189</v>
      </c>
      <c r="B286" s="355"/>
      <c r="C286" s="355"/>
      <c r="D286" s="355"/>
      <c r="E286" s="355"/>
      <c r="F286" s="355"/>
      <c r="G286" s="355"/>
      <c r="H286" s="355"/>
      <c r="I286" s="355"/>
      <c r="P286" s="165"/>
    </row>
    <row r="287" spans="1:20" s="67" customFormat="1" ht="11.25" customHeight="1" x14ac:dyDescent="0.3">
      <c r="A287" s="341" t="s">
        <v>190</v>
      </c>
      <c r="B287" s="341"/>
      <c r="C287" s="341"/>
      <c r="D287" s="341"/>
      <c r="E287" s="341"/>
      <c r="F287" s="341"/>
      <c r="G287" s="341"/>
      <c r="H287" s="341"/>
      <c r="I287" s="341"/>
      <c r="J287" s="62"/>
      <c r="K287" s="62"/>
      <c r="L287" s="62"/>
      <c r="M287" s="62"/>
      <c r="N287" s="62"/>
      <c r="O287" s="110"/>
      <c r="P287" s="110"/>
      <c r="Q287" s="110"/>
      <c r="R287" s="110"/>
      <c r="S287" s="110"/>
      <c r="T287" s="110"/>
    </row>
    <row r="288" spans="1:20" s="67" customFormat="1" ht="12" customHeight="1" x14ac:dyDescent="0.3">
      <c r="A288" s="341" t="s">
        <v>192</v>
      </c>
      <c r="B288" s="341"/>
      <c r="C288" s="341"/>
      <c r="D288" s="341"/>
      <c r="E288" s="341"/>
      <c r="F288" s="341"/>
      <c r="G288" s="341"/>
      <c r="H288" s="341"/>
      <c r="I288" s="341"/>
      <c r="J288" s="62"/>
      <c r="K288" s="62"/>
      <c r="L288" s="62"/>
      <c r="M288" s="62"/>
      <c r="N288" s="62"/>
      <c r="O288" s="62"/>
      <c r="P288" s="62"/>
      <c r="Q288" s="62"/>
      <c r="R288" s="62"/>
      <c r="S288" s="62"/>
      <c r="T288" s="62"/>
    </row>
    <row r="289" spans="1:16" s="67" customFormat="1" ht="11.25" customHeight="1" x14ac:dyDescent="0.3">
      <c r="A289" s="348" t="s">
        <v>195</v>
      </c>
      <c r="B289" s="348"/>
      <c r="C289" s="348"/>
      <c r="D289" s="348"/>
      <c r="E289" s="348"/>
      <c r="F289" s="348"/>
      <c r="G289" s="348"/>
      <c r="H289" s="348"/>
      <c r="I289" s="348"/>
    </row>
    <row r="290" spans="1:16" s="67" customFormat="1" ht="11.25" customHeight="1" x14ac:dyDescent="0.3">
      <c r="A290" s="67" t="s">
        <v>196</v>
      </c>
      <c r="P290" s="165"/>
    </row>
    <row r="291" spans="1:16" s="67" customFormat="1" ht="11.25" customHeight="1" x14ac:dyDescent="0.3">
      <c r="A291" s="67" t="s">
        <v>197</v>
      </c>
      <c r="P291" s="165"/>
    </row>
    <row r="292" spans="1:16" s="67" customFormat="1" ht="11.25" customHeight="1" x14ac:dyDescent="0.3">
      <c r="P292" s="165"/>
    </row>
  </sheetData>
  <mergeCells count="84">
    <mergeCell ref="A289:I289"/>
    <mergeCell ref="A235:I235"/>
    <mergeCell ref="C236:G236"/>
    <mergeCell ref="A281:I281"/>
    <mergeCell ref="A282:I282"/>
    <mergeCell ref="A283:I283"/>
    <mergeCell ref="A286:I286"/>
    <mergeCell ref="A284:I284"/>
    <mergeCell ref="A228:I228"/>
    <mergeCell ref="A229:I229"/>
    <mergeCell ref="A230:I230"/>
    <mergeCell ref="A285:I285"/>
    <mergeCell ref="A288:I288"/>
    <mergeCell ref="A287:I287"/>
    <mergeCell ref="A275:I275"/>
    <mergeCell ref="A276:I276"/>
    <mergeCell ref="A277:I277"/>
    <mergeCell ref="A278:I278"/>
    <mergeCell ref="A279:I279"/>
    <mergeCell ref="A274:J274"/>
    <mergeCell ref="A138:T138"/>
    <mergeCell ref="A183:T183"/>
    <mergeCell ref="A184:T184"/>
    <mergeCell ref="A234:I234"/>
    <mergeCell ref="A280:I280"/>
    <mergeCell ref="A186:T186"/>
    <mergeCell ref="A187:T187"/>
    <mergeCell ref="A188:T188"/>
    <mergeCell ref="A189:T189"/>
    <mergeCell ref="C190:K190"/>
    <mergeCell ref="M190:T190"/>
    <mergeCell ref="M192:Q192"/>
    <mergeCell ref="A227:T227"/>
    <mergeCell ref="A231:I231"/>
    <mergeCell ref="A232:I232"/>
    <mergeCell ref="A233:I233"/>
    <mergeCell ref="C100:E100"/>
    <mergeCell ref="G100:I100"/>
    <mergeCell ref="O100:Q100"/>
    <mergeCell ref="A185:T185"/>
    <mergeCell ref="G101:I101"/>
    <mergeCell ref="A136:T136"/>
    <mergeCell ref="A139:T139"/>
    <mergeCell ref="A140:T140"/>
    <mergeCell ref="A141:T141"/>
    <mergeCell ref="A142:T142"/>
    <mergeCell ref="A143:T143"/>
    <mergeCell ref="C144:I144"/>
    <mergeCell ref="K144:T144"/>
    <mergeCell ref="G145:I145"/>
    <mergeCell ref="A182:T182"/>
    <mergeCell ref="A137:T137"/>
    <mergeCell ref="A96:T96"/>
    <mergeCell ref="A95:T95"/>
    <mergeCell ref="A97:T97"/>
    <mergeCell ref="C98:T98"/>
    <mergeCell ref="G99:I99"/>
    <mergeCell ref="A93:T93"/>
    <mergeCell ref="A94:T94"/>
    <mergeCell ref="A91:T91"/>
    <mergeCell ref="A92:T92"/>
    <mergeCell ref="K54:M54"/>
    <mergeCell ref="A90:T90"/>
    <mergeCell ref="A1:T1"/>
    <mergeCell ref="A2:T2"/>
    <mergeCell ref="A3:T3"/>
    <mergeCell ref="A4:T4"/>
    <mergeCell ref="A5:T5"/>
    <mergeCell ref="C6:T6"/>
    <mergeCell ref="C8:G8"/>
    <mergeCell ref="M8:O8"/>
    <mergeCell ref="Q7:S7"/>
    <mergeCell ref="K55:M55"/>
    <mergeCell ref="C9:G9"/>
    <mergeCell ref="A47:T47"/>
    <mergeCell ref="A44:T44"/>
    <mergeCell ref="A45:T45"/>
    <mergeCell ref="A46:T46"/>
    <mergeCell ref="A48:T48"/>
    <mergeCell ref="A49:T49"/>
    <mergeCell ref="A50:T50"/>
    <mergeCell ref="A51:T51"/>
    <mergeCell ref="C52:T52"/>
    <mergeCell ref="G53:I53"/>
  </mergeCells>
  <pageMargins left="0.5" right="0.5" top="0.5" bottom="0.75" header="0.3" footer="0.3"/>
  <pageSetup orientation="landscape" r:id="rId1"/>
  <rowBreaks count="2" manualBreakCount="2">
    <brk id="92" max="16383" man="1"/>
    <brk id="18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e_x0020_and_x0020_Time xmlns="d925d976-9e2a-4bab-ad6d-d3ef45ec2550" xsi:nil="true"/>
    <_ip_UnifiedCompliancePolicyProperties xmlns="http://schemas.microsoft.com/sharepoint/v3" xsi:nil="true"/>
    <lcf76f155ced4ddcb4097134ff3c332f xmlns="d925d976-9e2a-4bab-ad6d-d3ef45ec2550">
      <Terms xmlns="http://schemas.microsoft.com/office/infopath/2007/PartnerControls"/>
    </lcf76f155ced4ddcb4097134ff3c332f>
    <TaxCatchAll xmlns="31062a0d-ede8-4112-b4bb-00a9c1bc8e1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70AE6DDCCE4F64AB96B54634ACF1B32" ma:contentTypeVersion="16" ma:contentTypeDescription="Create a new document." ma:contentTypeScope="" ma:versionID="ae30e92b551665ef38f92f54247552b3">
  <xsd:schema xmlns:xsd="http://www.w3.org/2001/XMLSchema" xmlns:xs="http://www.w3.org/2001/XMLSchema" xmlns:p="http://schemas.microsoft.com/office/2006/metadata/properties" xmlns:ns1="http://schemas.microsoft.com/sharepoint/v3" xmlns:ns2="d925d976-9e2a-4bab-ad6d-d3ef45ec2550" xmlns:ns3="08020ff4-f632-4952-8504-a4a18e274e6c" xmlns:ns4="31062a0d-ede8-4112-b4bb-00a9c1bc8e16" targetNamespace="http://schemas.microsoft.com/office/2006/metadata/properties" ma:root="true" ma:fieldsID="59e7a9187e854ac88b1d5b4a370d4153" ns1:_="" ns2:_="" ns3:_="" ns4:_="">
    <xsd:import namespace="http://schemas.microsoft.com/sharepoint/v3"/>
    <xsd:import namespace="d925d976-9e2a-4bab-ad6d-d3ef45ec2550"/>
    <xsd:import namespace="08020ff4-f632-4952-8504-a4a18e274e6c"/>
    <xsd:import namespace="31062a0d-ede8-4112-b4bb-00a9c1bc8e1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Date_x0020_and_x0020_Tim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25d976-9e2a-4bab-ad6d-d3ef45ec25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Date_x0020_and_x0020_Time" ma:index="15" nillable="true" ma:displayName="Date and Time" ma:format="DateTime" ma:internalName="Date_x0020_and_x0020_Time">
      <xsd:simpleType>
        <xsd:restriction base="dms:DateTim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020ff4-f632-4952-8504-a4a18e274e6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062a0d-ede8-4112-b4bb-00a9c1bc8e1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5462c4f-e196-468f-8ddd-ac3b3426e5e8}" ma:internalName="TaxCatchAll" ma:showField="CatchAllData" ma:web="d36856fe-d4a9-4f0b-87a7-8fa063632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C1BD59-C165-43E3-AD5C-FF9C42EEA45D}">
  <ds:schemaRefs>
    <ds:schemaRef ds:uri="http://schemas.microsoft.com/office/2006/metadata/properties"/>
    <ds:schemaRef ds:uri="http://schemas.microsoft.com/office/infopath/2007/PartnerControls"/>
    <ds:schemaRef ds:uri="http://schemas.microsoft.com/sharepoint/v3"/>
    <ds:schemaRef ds:uri="d925d976-9e2a-4bab-ad6d-d3ef45ec2550"/>
    <ds:schemaRef ds:uri="31062a0d-ede8-4112-b4bb-00a9c1bc8e16"/>
  </ds:schemaRefs>
</ds:datastoreItem>
</file>

<file path=customXml/itemProps2.xml><?xml version="1.0" encoding="utf-8"?>
<ds:datastoreItem xmlns:ds="http://schemas.openxmlformats.org/officeDocument/2006/customXml" ds:itemID="{F5B40A05-7091-45E4-AC04-9C122BC51B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25d976-9e2a-4bab-ad6d-d3ef45ec2550"/>
    <ds:schemaRef ds:uri="08020ff4-f632-4952-8504-a4a18e274e6c"/>
    <ds:schemaRef ds:uri="31062a0d-ede8-4112-b4bb-00a9c1bc8e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C12A5B-E901-4805-89DA-E7918D9923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Text</vt:lpstr>
      <vt:lpstr>Table 1</vt:lpstr>
      <vt:lpstr>Table 2</vt:lpstr>
      <vt:lpstr>Table 3</vt:lpstr>
    </vt:vector>
  </TitlesOfParts>
  <Manager/>
  <Company>U.S. Geological Survey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Hastorun, Sinan</dc:creator>
  <cp:keywords/>
  <dc:description/>
  <cp:lastModifiedBy>National Minerals Information Center</cp:lastModifiedBy>
  <cp:revision/>
  <cp:lastPrinted>2022-08-12T20:03:42Z</cp:lastPrinted>
  <dcterms:created xsi:type="dcterms:W3CDTF">2015-03-25T13:22:56Z</dcterms:created>
  <dcterms:modified xsi:type="dcterms:W3CDTF">2022-08-22T22:08:19Z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0x010100E70AE6DDCCE4F64AB96B54634ACF1B32</vt:lpwstr>
  </property>
</Properties>
</file>