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jishee\Desktop\2020-21_MYB\_Completed layout to author\Finland\layout_by_XX\"/>
    </mc:Choice>
  </mc:AlternateContent>
  <xr:revisionPtr revIDLastSave="0" documentId="13_ncr:1_{B35A7E98-ADC2-4C10-94EC-A4503469794A}" xr6:coauthVersionLast="47" xr6:coauthVersionMax="47" xr10:uidLastSave="{00000000-0000-0000-0000-000000000000}"/>
  <bookViews>
    <workbookView xWindow="28680" yWindow="-75" windowWidth="29040" windowHeight="15720" xr2:uid="{00000000-000D-0000-FFFF-FFFF00000000}"/>
  </bookViews>
  <sheets>
    <sheet name="Text" sheetId="4" r:id="rId1"/>
    <sheet name="Table 1" sheetId="2" r:id="rId2"/>
    <sheet name="Table 2"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4" l="1"/>
</calcChain>
</file>

<file path=xl/sharedStrings.xml><?xml version="1.0" encoding="utf-8"?>
<sst xmlns="http://schemas.openxmlformats.org/spreadsheetml/2006/main" count="373" uniqueCount="205">
  <si>
    <t>This icon is linked to an embedded text document. Double-click on the icon to view the text document.</t>
  </si>
  <si>
    <t>First posted</t>
  </si>
  <si>
    <t>Advance release</t>
  </si>
  <si>
    <t xml:space="preserve">Correction posted </t>
  </si>
  <si>
    <t>This report will be included in the USGS Minerals Yearbook 2020–2021, volume III, Area Reports—International.</t>
  </si>
  <si>
    <r>
      <t>The Mineral Industry of Finland in 2020</t>
    </r>
    <r>
      <rPr>
        <b/>
        <sz val="10"/>
        <rFont val="Calibri"/>
        <family val="2"/>
      </rPr>
      <t>–</t>
    </r>
    <r>
      <rPr>
        <b/>
        <sz val="10"/>
        <rFont val="Times New Roman"/>
        <family val="2"/>
      </rPr>
      <t>2021</t>
    </r>
  </si>
  <si>
    <t>This workbook includes an embedded Word document and two tables (see tabs below).</t>
  </si>
  <si>
    <t>TABLE 1</t>
  </si>
  <si>
    <r>
      <t>FINLAND: PRODUCTION OF MINERAL COMMODITIES</t>
    </r>
    <r>
      <rPr>
        <vertAlign val="superscript"/>
        <sz val="8"/>
        <color theme="1"/>
        <rFont val="Times New Roman"/>
        <family val="1"/>
      </rPr>
      <t>1</t>
    </r>
  </si>
  <si>
    <t>(Metric tons, gross weight, unless otherwise specified)</t>
  </si>
  <si>
    <r>
      <t>Commodity</t>
    </r>
    <r>
      <rPr>
        <vertAlign val="superscript"/>
        <sz val="8"/>
        <color theme="1"/>
        <rFont val="Times New Roman"/>
        <family val="1"/>
      </rPr>
      <t>2</t>
    </r>
  </si>
  <si>
    <t>METALS</t>
  </si>
  <si>
    <t>Chromium, mine, chromite, ore</t>
  </si>
  <si>
    <t>Cobalt, Co content:</t>
  </si>
  <si>
    <t>Mine, ore, including non-recoverable</t>
  </si>
  <si>
    <t>Refinery, metal powder and salts</t>
  </si>
  <si>
    <t>r</t>
  </si>
  <si>
    <t>Copper:</t>
  </si>
  <si>
    <t>Mine, concentrates:</t>
  </si>
  <si>
    <t>Gross weight</t>
  </si>
  <si>
    <t>Cu content</t>
  </si>
  <si>
    <t>Smelter:</t>
  </si>
  <si>
    <t>Primary</t>
  </si>
  <si>
    <t>e</t>
  </si>
  <si>
    <t>Secondary</t>
  </si>
  <si>
    <t>Refinery:</t>
  </si>
  <si>
    <t>Ferroalloys, ferrochromium</t>
  </si>
  <si>
    <t>Gold, mine, Au content</t>
  </si>
  <si>
    <t>kilograms</t>
  </si>
  <si>
    <t>Iron and steel:</t>
  </si>
  <si>
    <t>Pig iron</t>
  </si>
  <si>
    <t>thousand metric tons</t>
  </si>
  <si>
    <t>Steel, raw steel</t>
  </si>
  <si>
    <t>do.</t>
  </si>
  <si>
    <t>Lead, mine, Pb content</t>
  </si>
  <si>
    <t>--</t>
  </si>
  <si>
    <t>Nickel, Ni content:</t>
  </si>
  <si>
    <t>Mine</t>
  </si>
  <si>
    <t>Smelter, matte</t>
  </si>
  <si>
    <t>Refinery, all forms, including metal and chemicals</t>
  </si>
  <si>
    <t>Platinum-group metals:</t>
  </si>
  <si>
    <t>Mine, primary:</t>
  </si>
  <si>
    <t>Palladium, Pd content</t>
  </si>
  <si>
    <t>Platinum, Pt content</t>
  </si>
  <si>
    <t>Palladium</t>
  </si>
  <si>
    <t>Platinum</t>
  </si>
  <si>
    <t>Selenium, metal, Se content</t>
  </si>
  <si>
    <t>Silver, mine, Ag content</t>
  </si>
  <si>
    <t>Zinc:</t>
  </si>
  <si>
    <t>Mine, Zn content</t>
  </si>
  <si>
    <t>Smelter, primary</t>
  </si>
  <si>
    <t>INDUSTRIAL MINERALS</t>
  </si>
  <si>
    <r>
      <t>Cement, hydraulic</t>
    </r>
    <r>
      <rPr>
        <vertAlign val="superscript"/>
        <sz val="8"/>
        <color theme="1"/>
        <rFont val="Times New Roman"/>
        <family val="1"/>
      </rPr>
      <t>e</t>
    </r>
  </si>
  <si>
    <t>Feldspar</t>
  </si>
  <si>
    <t>Mica:</t>
  </si>
  <si>
    <t>Biotite</t>
  </si>
  <si>
    <t>Concentrate</t>
  </si>
  <si>
    <t>Phosphate rock, apatite, concentrates:</t>
  </si>
  <si>
    <r>
      <t>P</t>
    </r>
    <r>
      <rPr>
        <vertAlign val="subscript"/>
        <sz val="8"/>
        <color theme="1"/>
        <rFont val="Times New Roman"/>
        <family val="1"/>
      </rPr>
      <t>2</t>
    </r>
    <r>
      <rPr>
        <sz val="8"/>
        <color theme="1"/>
        <rFont val="Times New Roman"/>
        <family val="1"/>
      </rPr>
      <t>O</t>
    </r>
    <r>
      <rPr>
        <vertAlign val="subscript"/>
        <sz val="8"/>
        <color theme="1"/>
        <rFont val="Times New Roman"/>
        <family val="1"/>
      </rPr>
      <t>5</t>
    </r>
    <r>
      <rPr>
        <sz val="8"/>
        <color theme="1"/>
        <rFont val="Times New Roman"/>
        <family val="1"/>
      </rPr>
      <t xml:space="preserve"> content</t>
    </r>
    <r>
      <rPr>
        <vertAlign val="superscript"/>
        <sz val="8"/>
        <color theme="1"/>
        <rFont val="Times New Roman"/>
        <family val="1"/>
      </rPr>
      <t>e</t>
    </r>
  </si>
  <si>
    <t>Sand and gravel, industrial, quartz, silica sand</t>
  </si>
  <si>
    <t>Stone, crushed, limestone, including dolomite</t>
  </si>
  <si>
    <t>Sulfur:</t>
  </si>
  <si>
    <t>Compounds, sulfuric acid</t>
  </si>
  <si>
    <t>r, e</t>
  </si>
  <si>
    <t>S content</t>
  </si>
  <si>
    <t>Talc</t>
  </si>
  <si>
    <t>MINERAL FUELS AND RELATED MATERIALS</t>
  </si>
  <si>
    <t>Peat:</t>
  </si>
  <si>
    <t>Fuel use</t>
  </si>
  <si>
    <t>Horticultural use</t>
  </si>
  <si>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  do. Ditto.  -- Zero.</t>
    </r>
  </si>
  <si>
    <r>
      <t>1</t>
    </r>
    <r>
      <rPr>
        <sz val="8"/>
        <color theme="1"/>
        <rFont val="Times New Roman"/>
        <family val="1"/>
      </rPr>
      <t>Table includes data available through November 26, 2022. All data are reported unless otherwise noted. Estimated data are rounded to no more than three significant digits.</t>
    </r>
  </si>
  <si>
    <r>
      <t>2</t>
    </r>
    <r>
      <rPr>
        <sz val="8"/>
        <color theme="1"/>
        <rFont val="Times New Roman"/>
        <family val="1"/>
      </rPr>
      <t>In addition to the commodities listed, refined gold, lime, refined silver, refined petroleum, and wollastonite may have been produced, but available information was inadequate to make reliable estimates of output.</t>
    </r>
  </si>
  <si>
    <t>TABLE 2</t>
  </si>
  <si>
    <t>FINLAND: STRUCTURE OF THE MINERAL INDUSTRY IN 2021</t>
  </si>
  <si>
    <t>(Thousand metric tons unless otherwise specified)</t>
  </si>
  <si>
    <t>Major operating companies</t>
  </si>
  <si>
    <t>Annual</t>
  </si>
  <si>
    <t>Commodity</t>
  </si>
  <si>
    <t>and major equity owners</t>
  </si>
  <si>
    <t>Location of main facilities</t>
  </si>
  <si>
    <t>capacity</t>
  </si>
  <si>
    <t>Cement</t>
  </si>
  <si>
    <t>Finnsementti Oy (Irish Cement Ltd., 100%)</t>
  </si>
  <si>
    <t>Plants at Lappeenranta and Parainen</t>
  </si>
  <si>
    <t>Chromium, chromite, ore</t>
  </si>
  <si>
    <t>Outokumpu Chrome Oyj (Solidium Oy, 21.69%)</t>
  </si>
  <si>
    <t>Mine at Kemi</t>
  </si>
  <si>
    <t>Cobalt:</t>
  </si>
  <si>
    <t>Ore, Co content</t>
  </si>
  <si>
    <t>metric tons</t>
  </si>
  <si>
    <t xml:space="preserve">Boliden Kevitsa Mining Oy (Boliden Mineral AB, 100%) </t>
  </si>
  <si>
    <t>Kevitsa Mine at Petkula</t>
  </si>
  <si>
    <t>Do.</t>
  </si>
  <si>
    <t xml:space="preserve">Boliden Kylylahti Oy (Boliden Mineral AB, 100%) </t>
  </si>
  <si>
    <r>
      <t>Kylylahti Mine near Polvijarvi</t>
    </r>
    <r>
      <rPr>
        <vertAlign val="superscript"/>
        <sz val="8"/>
        <rFont val="Times New Roman"/>
        <family val="1"/>
      </rPr>
      <t>1</t>
    </r>
  </si>
  <si>
    <t>Terrafame Oy [Finnish Minerals Group, 71.8% (Government owned)]</t>
  </si>
  <si>
    <t>Talvivaara Mine at Sotkamo</t>
  </si>
  <si>
    <t>NA</t>
  </si>
  <si>
    <t>Metal</t>
  </si>
  <si>
    <t xml:space="preserve">Freeport Cobalt Oy [Freeport-McMoRan Inc., 56%; </t>
  </si>
  <si>
    <r>
      <t>Plant at Kokkola</t>
    </r>
    <r>
      <rPr>
        <vertAlign val="superscript"/>
        <sz val="8"/>
        <rFont val="Times New Roman"/>
        <family val="1"/>
      </rPr>
      <t>2</t>
    </r>
  </si>
  <si>
    <t>Lundin Mining Corp., 24%; La Générale des Carrières et des</t>
  </si>
  <si>
    <t>Mines Sarl (Gécamines), 20%]</t>
  </si>
  <si>
    <t>Umicore N.V.</t>
  </si>
  <si>
    <t>Refinery at Kokkola</t>
  </si>
  <si>
    <t>Ore, Cu content</t>
  </si>
  <si>
    <t>Pyhasalmi Mine Oy (First Quantum Minerals Ltd., 100%)</t>
  </si>
  <si>
    <t>Pyhasalmi Mine at Pyhakumpu</t>
  </si>
  <si>
    <t>Mine at Talvivaara, Sotkamo</t>
  </si>
  <si>
    <t xml:space="preserve">Boliden Harjavalta Oy (Boliden Mineral AB, 100%) </t>
  </si>
  <si>
    <t xml:space="preserve">Smelter at Harjavalta </t>
  </si>
  <si>
    <t>Refinery at Pori</t>
  </si>
  <si>
    <t>Sibelco Nordic Oy Ab</t>
  </si>
  <si>
    <t>Mine and plant at Kemionsaari</t>
  </si>
  <si>
    <t>Ferrochromium</t>
  </si>
  <si>
    <t>Outokumpu Oyj [Solidium Oy, 15.5% (Government owned)]</t>
  </si>
  <si>
    <t>Smelter at Tornio</t>
  </si>
  <si>
    <t>Gold:</t>
  </si>
  <si>
    <t>Ore, Au content</t>
  </si>
  <si>
    <t>Agnico Eagle Finland Oy (Agnico Eagle Mines Ltd., 100%)</t>
  </si>
  <si>
    <t>Mine at Kittila</t>
  </si>
  <si>
    <t>Boliden Kevitsa Mining Oy (Boliden Mineral AB, 100%)</t>
  </si>
  <si>
    <t>Dragon Mining Ltd.</t>
  </si>
  <si>
    <r>
      <t>Mines at Jokisivu, Kaapelinkulma,</t>
    </r>
    <r>
      <rPr>
        <vertAlign val="superscript"/>
        <sz val="8"/>
        <rFont val="Times New Roman"/>
        <family val="1"/>
      </rPr>
      <t>3</t>
    </r>
  </si>
  <si>
    <r>
      <t>and Orivesi</t>
    </r>
    <r>
      <rPr>
        <vertAlign val="superscript"/>
        <sz val="8"/>
        <rFont val="Times New Roman"/>
        <family val="1"/>
      </rPr>
      <t>4</t>
    </r>
  </si>
  <si>
    <t>Endomines AB</t>
  </si>
  <si>
    <r>
      <t>Mine at Pampalo, Ilomantsi</t>
    </r>
    <r>
      <rPr>
        <vertAlign val="superscript"/>
        <sz val="8"/>
        <rFont val="Times New Roman"/>
        <family val="1"/>
      </rPr>
      <t>5</t>
    </r>
  </si>
  <si>
    <t>Otso Gold Corp.</t>
  </si>
  <si>
    <r>
      <t>Otso Mine (Laiva) near Raahe</t>
    </r>
    <r>
      <rPr>
        <vertAlign val="superscript"/>
        <sz val="8"/>
        <rFont val="Times New Roman"/>
        <family val="1"/>
      </rPr>
      <t>6</t>
    </r>
  </si>
  <si>
    <t>Rupert Resources Ltd.</t>
  </si>
  <si>
    <r>
      <t>Pahtavaara Mine near Sodankyla</t>
    </r>
    <r>
      <rPr>
        <vertAlign val="superscript"/>
        <sz val="8"/>
        <rFont val="Times New Roman"/>
        <family val="1"/>
      </rPr>
      <t>7</t>
    </r>
  </si>
  <si>
    <t>Sotkamo Silver Oy (Sotkamo Silver AB)</t>
  </si>
  <si>
    <t xml:space="preserve">Hopeakaivos Mine at Sotkamo </t>
  </si>
  <si>
    <t>Boliden Harjavalta Oy (Boliden Mineral AB, 100%)</t>
  </si>
  <si>
    <t>Smelter at Harjavalta</t>
  </si>
  <si>
    <t>Raw steel</t>
  </si>
  <si>
    <t>Ovako AB (Sanyo Special Steel Ltd., 100%)</t>
  </si>
  <si>
    <t>Plant at Imatra</t>
  </si>
  <si>
    <t>Rautaruukki Oyj (SSAB AB, 41.3%, and Government, 39.7%)</t>
  </si>
  <si>
    <t>Plants at Hameenlinna,</t>
  </si>
  <si>
    <t>Kankaanpaa, and Raahe</t>
  </si>
  <si>
    <t>Stainless steel</t>
  </si>
  <si>
    <t xml:space="preserve"> </t>
  </si>
  <si>
    <t>Plant at Tornio</t>
  </si>
  <si>
    <t>Lead</t>
  </si>
  <si>
    <t>Mica</t>
  </si>
  <si>
    <t>Yara Suomi Oy (Yara International ASA)</t>
  </si>
  <si>
    <t>Mine and plant at Siilinjarvi</t>
  </si>
  <si>
    <t>Nickel:</t>
  </si>
  <si>
    <t>Ore, Ni content</t>
  </si>
  <si>
    <t>Norilsk Nickel Harjavalta Oy (MMC Norilsk Nickel "Nornickel," 100%)</t>
  </si>
  <si>
    <t>Refinery at Harjavalta</t>
  </si>
  <si>
    <t>Petroleum, products</t>
  </si>
  <si>
    <t>Neste Oyj (Government, 35.91%)</t>
  </si>
  <si>
    <r>
      <t>Refinery at Naantali</t>
    </r>
    <r>
      <rPr>
        <vertAlign val="superscript"/>
        <sz val="8"/>
        <rFont val="Times New Roman"/>
        <family val="1"/>
      </rPr>
      <t>8</t>
    </r>
  </si>
  <si>
    <t>Refinery at Porvoo</t>
  </si>
  <si>
    <t>Phosphate rock</t>
  </si>
  <si>
    <t>Ore</t>
  </si>
  <si>
    <t>Plant at Harjavalta</t>
  </si>
  <si>
    <t>Quartz</t>
  </si>
  <si>
    <t>Mines at Kemio and Nilsia</t>
  </si>
  <si>
    <t>SMA Mineral Oy</t>
  </si>
  <si>
    <t>Mine at Tornio</t>
  </si>
  <si>
    <t>Selenium</t>
  </si>
  <si>
    <t>Silver:</t>
  </si>
  <si>
    <t>Ore, Ag content</t>
  </si>
  <si>
    <t xml:space="preserve">Smelter at Harjavalta and refinery </t>
  </si>
  <si>
    <t xml:space="preserve">at Pori </t>
  </si>
  <si>
    <t>Stone:</t>
  </si>
  <si>
    <t>Dolomite</t>
  </si>
  <si>
    <t>Juuan Dolomiittikalkki Oy</t>
  </si>
  <si>
    <t>Mines at Juuka and Paltamo</t>
  </si>
  <si>
    <t xml:space="preserve">Mine at Pieksamaki and Tornio </t>
  </si>
  <si>
    <t>Limestone</t>
  </si>
  <si>
    <t>Nordkalk Oy Ab (Nordkalk Corp.) (Rettig Group Ltd., 100%)</t>
  </si>
  <si>
    <t>Mines at Lappeenranta and Parainen</t>
  </si>
  <si>
    <t>Mines at Pieksamaki and Tornio</t>
  </si>
  <si>
    <t>Sulfur</t>
  </si>
  <si>
    <t>Elementis Minerals B.V.</t>
  </si>
  <si>
    <t>Hormanaho-Pehmytkivi and</t>
  </si>
  <si>
    <t>Karnuka Mines at Polvijarvi</t>
  </si>
  <si>
    <t xml:space="preserve">and Punasuo and Uutela Mines </t>
  </si>
  <si>
    <t>at Sotkamo</t>
  </si>
  <si>
    <t>Wollastonite</t>
  </si>
  <si>
    <t>Mine and plant at Lappeenranta</t>
  </si>
  <si>
    <t>Ore, Zn content</t>
  </si>
  <si>
    <t>Boliden Kokkola Oy (Boliden Mineral AB, 100%)</t>
  </si>
  <si>
    <t>Smelter at Kokkola</t>
  </si>
  <si>
    <t>Do., do. Ditto.  NA Not available.</t>
  </si>
  <si>
    <r>
      <t>1</t>
    </r>
    <r>
      <rPr>
        <sz val="8"/>
        <rFont val="Times New Roman"/>
        <family val="1"/>
      </rPr>
      <t>In November 2020, Boliden Kylylahti Oy ceased production at the Kylylahti Mine.</t>
    </r>
  </si>
  <si>
    <r>
      <t>2</t>
    </r>
    <r>
      <rPr>
        <sz val="8"/>
        <rFont val="Times New Roman"/>
        <family val="1"/>
      </rPr>
      <t>In December 2019, the refinery in Kokkola and related cobalt cathode precursor activities were sold to Umicore N.V. Freeport Cobalt Oy retained the cobalt fine powders, chemicals, catalyst, ceramics, and pigments operations.</t>
    </r>
  </si>
  <si>
    <r>
      <t>3</t>
    </r>
    <r>
      <rPr>
        <sz val="8"/>
        <rFont val="Times New Roman"/>
        <family val="1"/>
      </rPr>
      <t>In April 2021, Dragon Mining Ltd. ceased production at the Kaapelinkulma Mine.</t>
    </r>
  </si>
  <si>
    <r>
      <t>4</t>
    </r>
    <r>
      <rPr>
        <sz val="8"/>
        <rFont val="Times New Roman"/>
        <family val="1"/>
      </rPr>
      <t>In 2019, Dragon Mining Ltd. ceased production at the Orivesi Mine.</t>
    </r>
  </si>
  <si>
    <r>
      <t>5</t>
    </r>
    <r>
      <rPr>
        <sz val="8"/>
        <rFont val="Times New Roman"/>
        <family val="1"/>
      </rPr>
      <t>In 2018, the Pampalo Mine was put on care-and-maintenance status.</t>
    </r>
  </si>
  <si>
    <r>
      <t>6</t>
    </r>
    <r>
      <rPr>
        <sz val="8"/>
        <rFont val="Times New Roman"/>
        <family val="1"/>
      </rPr>
      <t>In September 2021, Otso Gold Corp. started production at the Otso gold mine.</t>
    </r>
  </si>
  <si>
    <r>
      <t>7</t>
    </r>
    <r>
      <rPr>
        <sz val="8"/>
        <rFont val="Times New Roman"/>
        <family val="1"/>
      </rPr>
      <t>In 2021, Pahtavaara Mine was not in operation.</t>
    </r>
  </si>
  <si>
    <r>
      <t>8</t>
    </r>
    <r>
      <rPr>
        <sz val="8"/>
        <rFont val="Times New Roman"/>
        <family val="1"/>
      </rPr>
      <t>In March 2021, Neste Oyj shut down petroleum refinery operations in Naantali.</t>
    </r>
  </si>
  <si>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</si>
  <si>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</si>
  <si>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</si>
  <si>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</si>
  <si>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Pyrite:</t>
  </si>
  <si>
    <t xml:space="preserve">thousand </t>
  </si>
  <si>
    <t>42-gallon barrels per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</si>
</sst>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mmmm\ d\,\ yyyy;@"/>
  </numFmts>
  <fonts count="19" x14ac:knownFonts="1">
    <font>
      <sz val="10"/>
      <color theme="1"/>
      <name val="Times New Roman"/>
      <family val="2"/>
    </font>
    <font>
      <sz val="11"/>
      <color theme="1"/>
      <name val="Calibri"/>
      <family val="2"/>
      <scheme val="minor"/>
    </font>
    <font>
      <b/>
      <sz val="10"/>
      <name val="Times New Roman"/>
      <family val="2"/>
    </font>
    <font>
      <sz val="10"/>
      <name val="Times New Roman"/>
      <family val="2"/>
    </font>
    <font>
      <sz val="10"/>
      <name val="Times New Roman"/>
      <family val="1"/>
    </font>
    <font>
      <sz val="8"/>
      <name val="Times New Roman"/>
      <family val="1"/>
    </font>
    <font>
      <b/>
      <sz val="10"/>
      <name val="Calibri"/>
      <family val="2"/>
    </font>
    <font>
      <sz val="8"/>
      <name val="Times New Roman"/>
      <family val="2"/>
    </font>
    <font>
      <b/>
      <sz val="10"/>
      <color theme="1"/>
      <name val="Times New Roman"/>
      <family val="1"/>
    </font>
    <font>
      <sz val="8"/>
      <color theme="1"/>
      <name val="Times New Roman"/>
      <family val="2"/>
    </font>
    <font>
      <sz val="8"/>
      <color theme="1"/>
      <name val="Times New Roman"/>
      <family val="1"/>
    </font>
    <font>
      <vertAlign val="superscript"/>
      <sz val="8"/>
      <color theme="1"/>
      <name val="Times New Roman"/>
      <family val="1"/>
    </font>
    <font>
      <sz val="12"/>
      <color theme="1"/>
      <name val="Calibri"/>
      <family val="2"/>
      <scheme val="minor"/>
    </font>
    <font>
      <vertAlign val="superscript"/>
      <sz val="8"/>
      <name val="Times New Roman"/>
      <family val="1"/>
    </font>
    <font>
      <vertAlign val="subscript"/>
      <sz val="8"/>
      <color theme="1"/>
      <name val="Times New Roman"/>
      <family val="1"/>
    </font>
    <font>
      <sz val="12"/>
      <name val="Arial"/>
      <family val="2"/>
    </font>
    <font>
      <sz val="10"/>
      <name val="Arial"/>
      <family val="2"/>
    </font>
    <font>
      <i/>
      <sz val="8"/>
      <name val="Times New Roman"/>
      <family val="1"/>
    </font>
    <font>
      <i/>
      <sz val="10"/>
      <name val="Arial"/>
      <family val="2"/>
    </font>
  </fonts>
  <fills count="2">
    <fill>
      <patternFill patternType="none"/>
    </fill>
    <fill>
      <patternFill patternType="gray125"/>
    </fill>
  </fills>
  <borders count="8">
    <border>
      <left/>
      <right/>
      <top/>
      <bottom/>
      <diagonal/>
    </border>
    <border>
      <left/>
      <right/>
      <top/>
      <bottom style="hair">
        <color auto="1"/>
      </bottom>
      <diagonal/>
    </border>
    <border>
      <left/>
      <right/>
      <top style="hair">
        <color auto="1"/>
      </top>
      <bottom style="hair">
        <color auto="1"/>
      </bottom>
      <diagonal/>
    </border>
    <border>
      <left/>
      <right/>
      <top style="hair">
        <color indexed="64"/>
      </top>
      <bottom/>
      <diagonal/>
    </border>
    <border>
      <left/>
      <right/>
      <top/>
      <bottom style="hair">
        <color indexed="8"/>
      </bottom>
      <diagonal/>
    </border>
    <border>
      <left/>
      <right/>
      <top style="hair">
        <color indexed="8"/>
      </top>
      <bottom/>
      <diagonal/>
    </border>
    <border>
      <left/>
      <right/>
      <top style="hair">
        <color indexed="8"/>
      </top>
      <bottom style="hair">
        <color indexed="8"/>
      </bottom>
      <diagonal/>
    </border>
    <border>
      <left/>
      <right/>
      <top style="hair">
        <color auto="1"/>
      </top>
      <bottom style="hair">
        <color auto="1"/>
      </bottom>
      <diagonal/>
    </border>
  </borders>
  <cellStyleXfs count="6">
    <xf numFmtId="0" fontId="0" fillId="0" borderId="0"/>
    <xf numFmtId="0" fontId="1" fillId="0" borderId="0"/>
    <xf numFmtId="43" fontId="12" fillId="0" borderId="0" applyFont="0" applyFill="0" applyBorder="0" applyAlignment="0" applyProtection="0"/>
    <xf numFmtId="37" fontId="15" fillId="0" borderId="0"/>
    <xf numFmtId="0" fontId="16" fillId="0" borderId="0"/>
    <xf numFmtId="0" fontId="9" fillId="0" borderId="0"/>
  </cellStyleXfs>
  <cellXfs count="124">
    <xf numFmtId="0" fontId="0" fillId="0" borderId="0" xfId="0"/>
    <xf numFmtId="0" fontId="2" fillId="0" borderId="0" xfId="0" applyFont="1"/>
    <xf numFmtId="0" fontId="3" fillId="0" borderId="0" xfId="0" applyFont="1"/>
    <xf numFmtId="0" fontId="8" fillId="0" borderId="0" xfId="0" applyFont="1"/>
    <xf numFmtId="164" fontId="5" fillId="0" borderId="0" xfId="0" applyNumberFormat="1" applyFont="1"/>
    <xf numFmtId="0" fontId="7" fillId="0" borderId="0" xfId="0" applyFont="1"/>
    <xf numFmtId="0" fontId="9" fillId="0" borderId="0" xfId="0" applyFont="1"/>
    <xf numFmtId="164" fontId="0" fillId="0" borderId="0" xfId="0" applyNumberFormat="1"/>
    <xf numFmtId="49" fontId="10" fillId="0" borderId="0" xfId="1" applyNumberFormat="1" applyFont="1" applyAlignment="1">
      <alignment vertical="center"/>
    </xf>
    <xf numFmtId="49" fontId="10" fillId="0" borderId="2" xfId="1" applyNumberFormat="1" applyFont="1" applyBorder="1" applyAlignment="1">
      <alignment horizontal="right" vertical="center"/>
    </xf>
    <xf numFmtId="49" fontId="10" fillId="0" borderId="2" xfId="2" applyNumberFormat="1" applyFont="1" applyBorder="1" applyAlignment="1">
      <alignment horizontal="right" vertical="center"/>
    </xf>
    <xf numFmtId="49" fontId="11" fillId="0" borderId="2" xfId="1" applyNumberFormat="1" applyFont="1" applyBorder="1" applyAlignment="1">
      <alignment horizontal="left" vertical="center"/>
    </xf>
    <xf numFmtId="49" fontId="10" fillId="0" borderId="0" xfId="1" applyNumberFormat="1" applyFont="1" applyAlignment="1">
      <alignment horizontal="right" vertical="center"/>
    </xf>
    <xf numFmtId="49" fontId="10" fillId="0" borderId="0" xfId="2" applyNumberFormat="1" applyFont="1" applyAlignment="1">
      <alignment horizontal="right" vertical="center"/>
    </xf>
    <xf numFmtId="49" fontId="11" fillId="0" borderId="0" xfId="1" applyNumberFormat="1" applyFont="1" applyAlignment="1">
      <alignment horizontal="left" vertical="center"/>
    </xf>
    <xf numFmtId="49" fontId="10" fillId="0" borderId="2" xfId="1" applyNumberFormat="1" applyFont="1" applyBorder="1" applyAlignment="1">
      <alignment horizontal="left" vertical="center"/>
    </xf>
    <xf numFmtId="49" fontId="10" fillId="0" borderId="1" xfId="1" applyNumberFormat="1" applyFont="1" applyBorder="1" applyAlignment="1">
      <alignment horizontal="right" vertical="center"/>
    </xf>
    <xf numFmtId="3" fontId="10" fillId="0" borderId="1" xfId="2" applyNumberFormat="1" applyFont="1" applyBorder="1" applyAlignment="1">
      <alignment horizontal="right" vertical="center"/>
    </xf>
    <xf numFmtId="49" fontId="11" fillId="0" borderId="1" xfId="1" applyNumberFormat="1" applyFont="1" applyBorder="1" applyAlignment="1">
      <alignment horizontal="left" vertical="center"/>
    </xf>
    <xf numFmtId="49" fontId="10" fillId="0" borderId="0" xfId="1" applyNumberFormat="1" applyFont="1" applyAlignment="1">
      <alignment horizontal="left" vertical="center"/>
    </xf>
    <xf numFmtId="49" fontId="10" fillId="0" borderId="2" xfId="1" applyNumberFormat="1" applyFont="1" applyBorder="1" applyAlignment="1">
      <alignment horizontal="left" vertical="center" indent="1"/>
    </xf>
    <xf numFmtId="3" fontId="10" fillId="0" borderId="1" xfId="2" applyNumberFormat="1" applyFont="1" applyFill="1" applyBorder="1" applyAlignment="1">
      <alignment horizontal="right" vertical="center"/>
    </xf>
    <xf numFmtId="3" fontId="10" fillId="0" borderId="2" xfId="2" applyNumberFormat="1" applyFont="1" applyFill="1" applyBorder="1" applyAlignment="1">
      <alignment horizontal="right" vertical="center"/>
    </xf>
    <xf numFmtId="3" fontId="10" fillId="0" borderId="0" xfId="2" applyNumberFormat="1" applyFont="1" applyFill="1" applyAlignment="1">
      <alignment horizontal="right" vertical="center"/>
    </xf>
    <xf numFmtId="49" fontId="10" fillId="0" borderId="2" xfId="1" applyNumberFormat="1" applyFont="1" applyBorder="1" applyAlignment="1">
      <alignment horizontal="left" vertical="center" indent="2"/>
    </xf>
    <xf numFmtId="49" fontId="10" fillId="0" borderId="0" xfId="1" applyNumberFormat="1" applyFont="1" applyAlignment="1">
      <alignment horizontal="left" vertical="center" indent="1"/>
    </xf>
    <xf numFmtId="49" fontId="10" fillId="0" borderId="0" xfId="2" applyNumberFormat="1" applyFont="1" applyFill="1" applyAlignment="1">
      <alignment horizontal="right" vertical="center"/>
    </xf>
    <xf numFmtId="3" fontId="5" fillId="0" borderId="1" xfId="2" applyNumberFormat="1" applyFont="1" applyFill="1" applyBorder="1" applyAlignment="1">
      <alignment horizontal="right" vertical="center"/>
    </xf>
    <xf numFmtId="49" fontId="13" fillId="0" borderId="1" xfId="1" applyNumberFormat="1" applyFont="1" applyBorder="1" applyAlignment="1">
      <alignment horizontal="left" vertical="center"/>
    </xf>
    <xf numFmtId="49" fontId="10" fillId="0" borderId="2" xfId="2" applyNumberFormat="1" applyFont="1" applyFill="1" applyBorder="1" applyAlignment="1">
      <alignment horizontal="right" vertical="center"/>
    </xf>
    <xf numFmtId="3" fontId="10" fillId="0" borderId="0" xfId="2" applyNumberFormat="1" applyFont="1" applyAlignment="1">
      <alignment horizontal="right" vertical="center"/>
    </xf>
    <xf numFmtId="3" fontId="10" fillId="0" borderId="2" xfId="2" applyNumberFormat="1" applyFont="1" applyBorder="1" applyAlignment="1">
      <alignment horizontal="right" vertical="center"/>
    </xf>
    <xf numFmtId="3" fontId="5" fillId="0" borderId="2" xfId="2" applyNumberFormat="1" applyFont="1" applyFill="1" applyBorder="1" applyAlignment="1">
      <alignment horizontal="right" vertical="center"/>
    </xf>
    <xf numFmtId="49" fontId="10" fillId="0" borderId="2" xfId="1" applyNumberFormat="1" applyFont="1" applyBorder="1" applyAlignment="1">
      <alignment horizontal="center" vertical="center"/>
    </xf>
    <xf numFmtId="49" fontId="10" fillId="0" borderId="0" xfId="2" applyNumberFormat="1" applyFont="1" applyAlignment="1">
      <alignment horizontal="right"/>
    </xf>
    <xf numFmtId="0" fontId="16" fillId="0" borderId="0" xfId="4"/>
    <xf numFmtId="37" fontId="5" fillId="0" borderId="5" xfId="3" applyFont="1" applyBorder="1" applyAlignment="1">
      <alignment vertical="center"/>
    </xf>
    <xf numFmtId="49" fontId="5" fillId="0" borderId="5" xfId="3" applyNumberFormat="1" applyFont="1" applyBorder="1" applyAlignment="1">
      <alignment horizontal="center" vertical="center"/>
    </xf>
    <xf numFmtId="37" fontId="5" fillId="0" borderId="5" xfId="3" applyFont="1" applyBorder="1" applyAlignment="1">
      <alignment horizontal="center" vertical="center"/>
    </xf>
    <xf numFmtId="49" fontId="5" fillId="0" borderId="5" xfId="3" applyNumberFormat="1" applyFont="1" applyBorder="1" applyAlignment="1">
      <alignment horizontal="right" vertical="center"/>
    </xf>
    <xf numFmtId="49" fontId="5" fillId="0" borderId="4" xfId="3" applyNumberFormat="1" applyFont="1" applyBorder="1" applyAlignment="1">
      <alignment horizontal="center" vertical="center"/>
    </xf>
    <xf numFmtId="37" fontId="5" fillId="0" borderId="4" xfId="3" applyFont="1" applyBorder="1" applyAlignment="1">
      <alignment vertical="center"/>
    </xf>
    <xf numFmtId="37" fontId="5" fillId="0" borderId="4" xfId="3" applyFont="1" applyBorder="1" applyAlignment="1">
      <alignment horizontal="center" vertical="center"/>
    </xf>
    <xf numFmtId="49" fontId="5" fillId="0" borderId="4" xfId="3" applyNumberFormat="1" applyFont="1" applyBorder="1" applyAlignment="1">
      <alignment horizontal="right" vertical="center"/>
    </xf>
    <xf numFmtId="49" fontId="5" fillId="0" borderId="6" xfId="3" applyNumberFormat="1" applyFont="1" applyBorder="1" applyAlignment="1">
      <alignment vertical="center"/>
    </xf>
    <xf numFmtId="37" fontId="5" fillId="0" borderId="6" xfId="3" applyFont="1" applyBorder="1" applyAlignment="1">
      <alignment vertical="center"/>
    </xf>
    <xf numFmtId="3" fontId="5" fillId="0" borderId="6" xfId="3" applyNumberFormat="1" applyFont="1" applyBorder="1" applyAlignment="1">
      <alignment horizontal="right" vertical="center"/>
    </xf>
    <xf numFmtId="37" fontId="5" fillId="0" borderId="6" xfId="3" applyFont="1" applyBorder="1" applyAlignment="1">
      <alignment horizontal="right" vertical="center"/>
    </xf>
    <xf numFmtId="1" fontId="5" fillId="0" borderId="5" xfId="3" applyNumberFormat="1" applyFont="1" applyBorder="1" applyAlignment="1">
      <alignment horizontal="right" vertical="center"/>
    </xf>
    <xf numFmtId="49" fontId="5" fillId="0" borderId="6" xfId="3" applyNumberFormat="1" applyFont="1" applyBorder="1" applyAlignment="1">
      <alignment horizontal="left" vertical="center" indent="1"/>
    </xf>
    <xf numFmtId="49" fontId="5" fillId="0" borderId="6" xfId="3" applyNumberFormat="1" applyFont="1" applyBorder="1" applyAlignment="1">
      <alignment horizontal="right" vertical="center"/>
    </xf>
    <xf numFmtId="49" fontId="5" fillId="0" borderId="0" xfId="3" applyNumberFormat="1" applyFont="1" applyAlignment="1">
      <alignment vertical="center"/>
    </xf>
    <xf numFmtId="37" fontId="5" fillId="0" borderId="0" xfId="3" applyFont="1" applyAlignment="1">
      <alignment vertical="center"/>
    </xf>
    <xf numFmtId="49" fontId="5" fillId="0" borderId="4" xfId="4" applyNumberFormat="1" applyFont="1" applyBorder="1" applyAlignment="1">
      <alignment vertical="center"/>
    </xf>
    <xf numFmtId="1" fontId="5" fillId="0" borderId="0" xfId="3" applyNumberFormat="1" applyFont="1" applyAlignment="1">
      <alignment horizontal="right" vertical="center"/>
    </xf>
    <xf numFmtId="49" fontId="5" fillId="0" borderId="6" xfId="3" applyNumberFormat="1" applyFont="1" applyBorder="1" applyAlignment="1">
      <alignment horizontal="left" vertical="center" indent="2"/>
    </xf>
    <xf numFmtId="49" fontId="5" fillId="0" borderId="6" xfId="4" applyNumberFormat="1" applyFont="1" applyBorder="1" applyAlignment="1">
      <alignment vertical="center"/>
    </xf>
    <xf numFmtId="1" fontId="5" fillId="0" borderId="6" xfId="3" applyNumberFormat="1" applyFont="1" applyBorder="1" applyAlignment="1">
      <alignment horizontal="right" vertical="center"/>
    </xf>
    <xf numFmtId="0" fontId="16" fillId="0" borderId="0" xfId="4" applyAlignment="1">
      <alignment vertical="center"/>
    </xf>
    <xf numFmtId="49" fontId="5" fillId="0" borderId="5" xfId="3" applyNumberFormat="1" applyFont="1" applyBorder="1" applyAlignment="1">
      <alignment horizontal="left" vertical="center"/>
    </xf>
    <xf numFmtId="49" fontId="5" fillId="0" borderId="5" xfId="3" applyNumberFormat="1" applyFont="1" applyBorder="1" applyAlignment="1">
      <alignment horizontal="left" vertical="center" indent="1"/>
    </xf>
    <xf numFmtId="37" fontId="5" fillId="0" borderId="5" xfId="3" applyFont="1" applyBorder="1" applyAlignment="1">
      <alignment horizontal="right" vertical="center"/>
    </xf>
    <xf numFmtId="37" fontId="5" fillId="0" borderId="5" xfId="3" applyFont="1" applyBorder="1" applyAlignment="1">
      <alignment horizontal="left" vertical="center"/>
    </xf>
    <xf numFmtId="49" fontId="5" fillId="0" borderId="5" xfId="2" applyNumberFormat="1" applyFont="1" applyFill="1" applyBorder="1" applyAlignment="1" applyProtection="1">
      <alignment horizontal="right" vertical="center"/>
    </xf>
    <xf numFmtId="37" fontId="5" fillId="0" borderId="0" xfId="3" applyFont="1" applyAlignment="1">
      <alignment horizontal="left" vertical="center"/>
    </xf>
    <xf numFmtId="49" fontId="5" fillId="0" borderId="0" xfId="3" applyNumberFormat="1" applyFont="1" applyAlignment="1">
      <alignment horizontal="left" vertical="center" indent="1"/>
    </xf>
    <xf numFmtId="37" fontId="5" fillId="0" borderId="4" xfId="3" applyFont="1" applyBorder="1" applyAlignment="1">
      <alignment horizontal="left" vertical="center" indent="1"/>
    </xf>
    <xf numFmtId="49" fontId="5" fillId="0" borderId="4" xfId="3" applyNumberFormat="1" applyFont="1" applyBorder="1" applyAlignment="1">
      <alignment horizontal="left" vertical="center" indent="1"/>
    </xf>
    <xf numFmtId="0" fontId="5" fillId="0" borderId="4" xfId="4" applyFont="1" applyBorder="1" applyAlignment="1">
      <alignment vertical="center"/>
    </xf>
    <xf numFmtId="1" fontId="5" fillId="0" borderId="4" xfId="3" applyNumberFormat="1" applyFont="1" applyBorder="1" applyAlignment="1">
      <alignment horizontal="right" vertical="center"/>
    </xf>
    <xf numFmtId="49" fontId="5" fillId="0" borderId="4" xfId="3" applyNumberFormat="1" applyFont="1" applyBorder="1" applyAlignment="1">
      <alignment vertical="center"/>
    </xf>
    <xf numFmtId="1" fontId="5" fillId="0" borderId="4" xfId="4" applyNumberFormat="1" applyFont="1" applyBorder="1" applyAlignment="1">
      <alignment horizontal="right" vertical="center"/>
    </xf>
    <xf numFmtId="1" fontId="5" fillId="0" borderId="6" xfId="4" applyNumberFormat="1" applyFont="1" applyBorder="1" applyAlignment="1">
      <alignment horizontal="right" vertical="center"/>
    </xf>
    <xf numFmtId="0" fontId="5" fillId="0" borderId="6" xfId="3" quotePrefix="1" applyNumberFormat="1" applyFont="1" applyBorder="1" applyAlignment="1">
      <alignment horizontal="right" vertical="center"/>
    </xf>
    <xf numFmtId="0" fontId="5" fillId="0" borderId="6" xfId="3" applyNumberFormat="1" applyFont="1" applyBorder="1" applyAlignment="1">
      <alignment horizontal="right" vertical="center"/>
    </xf>
    <xf numFmtId="1" fontId="5" fillId="0" borderId="6" xfId="3" quotePrefix="1" applyNumberFormat="1" applyFont="1" applyBorder="1" applyAlignment="1">
      <alignment horizontal="right" vertical="center"/>
    </xf>
    <xf numFmtId="49" fontId="5" fillId="0" borderId="5" xfId="3" applyNumberFormat="1" applyFont="1" applyBorder="1" applyAlignment="1">
      <alignment horizontal="left" vertical="center" indent="2"/>
    </xf>
    <xf numFmtId="49" fontId="5" fillId="0" borderId="5" xfId="3" applyNumberFormat="1" applyFont="1" applyBorder="1" applyAlignment="1">
      <alignment vertical="center"/>
    </xf>
    <xf numFmtId="37" fontId="5" fillId="0" borderId="4" xfId="3" applyFont="1" applyBorder="1" applyAlignment="1">
      <alignment horizontal="left" vertical="center" indent="2"/>
    </xf>
    <xf numFmtId="37" fontId="5" fillId="0" borderId="4" xfId="3" applyFont="1" applyBorder="1" applyAlignment="1">
      <alignment horizontal="right" vertical="center"/>
    </xf>
    <xf numFmtId="49" fontId="5" fillId="0" borderId="6" xfId="3" quotePrefix="1" applyNumberFormat="1" applyFont="1" applyBorder="1" applyAlignment="1">
      <alignment horizontal="right" vertical="center"/>
    </xf>
    <xf numFmtId="37" fontId="17" fillId="0" borderId="4" xfId="3" applyFont="1" applyBorder="1" applyAlignment="1">
      <alignment vertical="center"/>
    </xf>
    <xf numFmtId="49" fontId="5" fillId="0" borderId="4" xfId="3" applyNumberFormat="1" applyFont="1" applyBorder="1" applyAlignment="1">
      <alignment horizontal="left" vertical="center"/>
    </xf>
    <xf numFmtId="0" fontId="5" fillId="0" borderId="5" xfId="3" applyNumberFormat="1" applyFont="1" applyBorder="1" applyAlignment="1">
      <alignment horizontal="right" vertical="center"/>
    </xf>
    <xf numFmtId="3" fontId="5" fillId="0" borderId="0" xfId="3" applyNumberFormat="1" applyFont="1" applyAlignment="1">
      <alignment horizontal="right" vertical="center"/>
    </xf>
    <xf numFmtId="37" fontId="5" fillId="0" borderId="7" xfId="3" applyFont="1" applyBorder="1" applyAlignment="1">
      <alignment vertical="center"/>
    </xf>
    <xf numFmtId="0" fontId="5" fillId="0" borderId="6" xfId="4" applyFont="1" applyBorder="1" applyAlignment="1">
      <alignment vertical="center"/>
    </xf>
    <xf numFmtId="0" fontId="18" fillId="0" borderId="0" xfId="4" applyFont="1"/>
    <xf numFmtId="49" fontId="5" fillId="0" borderId="6" xfId="3" applyNumberFormat="1" applyFont="1" applyBorder="1" applyAlignment="1">
      <alignment horizontal="left" vertical="center"/>
    </xf>
    <xf numFmtId="37" fontId="17" fillId="0" borderId="5" xfId="3" applyFont="1" applyBorder="1" applyAlignment="1">
      <alignment vertical="center"/>
    </xf>
    <xf numFmtId="1" fontId="17" fillId="0" borderId="5" xfId="3" applyNumberFormat="1" applyFont="1" applyBorder="1" applyAlignment="1">
      <alignment horizontal="right" vertical="center"/>
    </xf>
    <xf numFmtId="49" fontId="5" fillId="0" borderId="4" xfId="4" applyNumberFormat="1" applyFont="1" applyBorder="1" applyAlignment="1">
      <alignment horizontal="right" vertical="center"/>
    </xf>
    <xf numFmtId="49" fontId="5" fillId="0" borderId="6" xfId="4" applyNumberFormat="1" applyFont="1" applyBorder="1" applyAlignment="1">
      <alignment horizontal="right" vertical="center"/>
    </xf>
    <xf numFmtId="1" fontId="5" fillId="0" borderId="5" xfId="3" quotePrefix="1" applyNumberFormat="1" applyFont="1" applyBorder="1" applyAlignment="1">
      <alignment horizontal="right" vertical="center"/>
    </xf>
    <xf numFmtId="37" fontId="5" fillId="0" borderId="1" xfId="3" applyFont="1" applyBorder="1" applyAlignment="1">
      <alignment vertical="center"/>
    </xf>
    <xf numFmtId="49" fontId="5" fillId="0" borderId="1" xfId="3" applyNumberFormat="1" applyFont="1" applyBorder="1" applyAlignment="1">
      <alignment horizontal="left" vertical="center"/>
    </xf>
    <xf numFmtId="49" fontId="5" fillId="0" borderId="1" xfId="3" applyNumberFormat="1" applyFont="1" applyBorder="1" applyAlignment="1">
      <alignment vertical="center"/>
    </xf>
    <xf numFmtId="49" fontId="5" fillId="0" borderId="1" xfId="3" quotePrefix="1" applyNumberFormat="1" applyFont="1" applyBorder="1" applyAlignment="1">
      <alignment horizontal="right" vertical="center"/>
    </xf>
    <xf numFmtId="49" fontId="5" fillId="0" borderId="7" xfId="5" applyNumberFormat="1" applyFont="1" applyBorder="1" applyAlignment="1">
      <alignment vertical="center"/>
    </xf>
    <xf numFmtId="49" fontId="5" fillId="0" borderId="4" xfId="3" quotePrefix="1" applyNumberFormat="1" applyFont="1" applyBorder="1" applyAlignment="1">
      <alignment horizontal="right" vertical="center"/>
    </xf>
    <xf numFmtId="3" fontId="5" fillId="0" borderId="5" xfId="3" applyNumberFormat="1" applyFont="1" applyBorder="1" applyAlignment="1">
      <alignment horizontal="right" vertical="center"/>
    </xf>
    <xf numFmtId="49" fontId="5" fillId="0" borderId="0" xfId="5" applyNumberFormat="1" applyFont="1" applyAlignment="1">
      <alignment vertical="center"/>
    </xf>
    <xf numFmtId="37" fontId="5" fillId="0" borderId="0" xfId="3" applyFont="1" applyAlignment="1">
      <alignment horizontal="right" vertical="center"/>
    </xf>
    <xf numFmtId="0" fontId="5" fillId="0" borderId="0" xfId="3" quotePrefix="1" applyNumberFormat="1" applyFont="1" applyAlignment="1">
      <alignment horizontal="right" vertical="center"/>
    </xf>
    <xf numFmtId="37" fontId="5" fillId="0" borderId="0" xfId="3" applyFont="1" applyAlignment="1">
      <alignment horizontal="left" vertical="center" indent="1"/>
    </xf>
    <xf numFmtId="49" fontId="5" fillId="0" borderId="0" xfId="3" applyNumberFormat="1" applyFont="1" applyAlignment="1">
      <alignment horizontal="right" vertical="center"/>
    </xf>
    <xf numFmtId="0" fontId="5" fillId="0" borderId="0" xfId="3" applyNumberFormat="1" applyFont="1" applyAlignment="1">
      <alignment horizontal="right" vertical="center"/>
    </xf>
    <xf numFmtId="0" fontId="16" fillId="0" borderId="0" xfId="4" applyAlignment="1">
      <alignment horizontal="right"/>
    </xf>
    <xf numFmtId="0" fontId="4" fillId="0" borderId="0" xfId="0" applyFont="1"/>
    <xf numFmtId="0" fontId="4" fillId="0" borderId="0" xfId="0" applyFont="1"/>
    <xf numFmtId="49" fontId="11" fillId="0" borderId="0" xfId="1" applyNumberFormat="1" applyFont="1" applyAlignment="1">
      <alignment vertical="center" wrapText="1"/>
    </xf>
    <xf numFmtId="49" fontId="10" fillId="0" borderId="0" xfId="1" applyNumberFormat="1" applyFont="1" applyAlignment="1">
      <alignment horizontal="center" vertical="center"/>
    </xf>
    <xf numFmtId="49" fontId="10" fillId="0" borderId="1" xfId="1" applyNumberFormat="1" applyFont="1" applyBorder="1" applyAlignment="1">
      <alignment horizontal="center" vertical="center"/>
    </xf>
    <xf numFmtId="49" fontId="10" fillId="0" borderId="2" xfId="1" applyNumberFormat="1" applyFont="1" applyBorder="1" applyAlignment="1">
      <alignment horizontal="center" vertical="center"/>
    </xf>
    <xf numFmtId="49" fontId="11" fillId="0" borderId="3" xfId="1" applyNumberFormat="1" applyFont="1" applyBorder="1" applyAlignment="1">
      <alignment horizontal="left" vertical="center"/>
    </xf>
    <xf numFmtId="49" fontId="5" fillId="0" borderId="5" xfId="3" applyNumberFormat="1" applyFont="1" applyBorder="1" applyAlignment="1">
      <alignment vertical="center"/>
    </xf>
    <xf numFmtId="0" fontId="5" fillId="0" borderId="5" xfId="4" applyFont="1" applyBorder="1" applyAlignment="1">
      <alignment vertical="center"/>
    </xf>
    <xf numFmtId="49" fontId="5" fillId="0" borderId="0" xfId="3" applyNumberFormat="1" applyFont="1" applyAlignment="1">
      <alignment horizontal="center" vertical="center"/>
    </xf>
    <xf numFmtId="37" fontId="5" fillId="0" borderId="0" xfId="3" applyFont="1" applyAlignment="1">
      <alignment horizontal="center" vertical="center"/>
    </xf>
    <xf numFmtId="37" fontId="5" fillId="0" borderId="4" xfId="3" applyFont="1" applyBorder="1" applyAlignment="1">
      <alignment horizontal="center" vertical="center"/>
    </xf>
    <xf numFmtId="49" fontId="13" fillId="0" borderId="0" xfId="3" applyNumberFormat="1" applyFont="1" applyAlignment="1">
      <alignment vertical="center"/>
    </xf>
    <xf numFmtId="0" fontId="13" fillId="0" borderId="0" xfId="4" applyFont="1" applyAlignment="1">
      <alignment vertical="center"/>
    </xf>
    <xf numFmtId="49" fontId="13" fillId="0" borderId="0" xfId="3" applyNumberFormat="1" applyFont="1" applyAlignment="1">
      <alignment vertical="center" wrapText="1"/>
    </xf>
    <xf numFmtId="37" fontId="13" fillId="0" borderId="0" xfId="3" applyFont="1" applyAlignment="1">
      <alignment vertical="center" wrapText="1"/>
    </xf>
  </cellXfs>
  <cellStyles count="6">
    <cellStyle name="Comma 7" xfId="2" xr:uid="{66B6558B-52DD-4901-9855-1CA4B7EFC111}"/>
    <cellStyle name="Normal" xfId="0" builtinId="0"/>
    <cellStyle name="Normal 2" xfId="1" xr:uid="{51D70454-B842-46D9-BBAE-C9B7A77DD5F5}"/>
    <cellStyle name="Normal 2 2" xfId="4" xr:uid="{465A2246-78CD-4ECE-A0CB-8915D339F0F9}"/>
    <cellStyle name="Normal 3" xfId="5" xr:uid="{16195AAB-AAF9-4CC8-B4AF-FDDEDC1CF189}"/>
    <cellStyle name="Normal_Table02" xfId="3" xr:uid="{25DE4F83-3D73-437E-916E-8AD5561589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847850" cy="567690"/>
    <xdr:pic>
      <xdr:nvPicPr>
        <xdr:cNvPr id="2" name="Picture 2">
          <a:extLst>
            <a:ext uri="{FF2B5EF4-FFF2-40B4-BE49-F238E27FC236}">
              <a16:creationId xmlns:a16="http://schemas.microsoft.com/office/drawing/2014/main" id="{EA6D185B-EDAC-45A9-AC82-05B60B79F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47850"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15</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CD8928E-352B-1E73-7664-28A44A12887B}"/>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1346B-8B5E-403F-B78E-3CF476321B58}">
  <dimension ref="A5:G27"/>
  <sheetViews>
    <sheetView tabSelected="1" zoomScaleNormal="100" workbookViewId="0">
      <selection activeCell="A5" sqref="A5"/>
    </sheetView>
  </sheetViews>
  <sheetFormatPr defaultRowHeight="13.2" x14ac:dyDescent="0.25"/>
  <cols>
    <col min="1" max="1" width="27" customWidth="1"/>
    <col min="2" max="2" width="17.77734375" bestFit="1" customWidth="1"/>
    <col min="7" max="7" width="26.109375" customWidth="1"/>
  </cols>
  <sheetData>
    <row r="5" spans="1:7" x14ac:dyDescent="0.25">
      <c r="A5" s="3" t="s">
        <v>2</v>
      </c>
    </row>
    <row r="6" spans="1:7" x14ac:dyDescent="0.25">
      <c r="A6" s="3"/>
    </row>
    <row r="7" spans="1:7" x14ac:dyDescent="0.25">
      <c r="A7" s="109" t="s">
        <v>4</v>
      </c>
      <c r="B7" s="109"/>
      <c r="C7" s="109"/>
      <c r="D7" s="109"/>
      <c r="E7" s="109"/>
      <c r="F7" s="109"/>
      <c r="G7" s="109"/>
    </row>
    <row r="8" spans="1:7" x14ac:dyDescent="0.25">
      <c r="A8" s="108"/>
    </row>
    <row r="9" spans="1:7" ht="13.8" x14ac:dyDescent="0.3">
      <c r="A9" s="1" t="s">
        <v>5</v>
      </c>
    </row>
    <row r="10" spans="1:7" x14ac:dyDescent="0.25">
      <c r="A10" s="109" t="s">
        <v>6</v>
      </c>
      <c r="B10" s="109"/>
      <c r="C10" s="109"/>
      <c r="D10" s="109"/>
      <c r="E10" s="109"/>
      <c r="F10" s="109"/>
      <c r="G10" s="109"/>
    </row>
    <row r="11" spans="1:7" x14ac:dyDescent="0.25">
      <c r="A11" s="2"/>
    </row>
    <row r="12" spans="1:7" x14ac:dyDescent="0.25">
      <c r="A12" s="2"/>
    </row>
    <row r="13" spans="1:7" x14ac:dyDescent="0.25">
      <c r="A13" s="2"/>
    </row>
    <row r="14" spans="1:7" x14ac:dyDescent="0.25">
      <c r="A14" s="2"/>
    </row>
    <row r="15" spans="1:7" x14ac:dyDescent="0.25">
      <c r="A15" s="2"/>
    </row>
    <row r="16" spans="1:7" x14ac:dyDescent="0.25">
      <c r="A16" s="2"/>
    </row>
    <row r="17" spans="1:2" x14ac:dyDescent="0.25">
      <c r="A17" s="2"/>
    </row>
    <row r="18" spans="1:2" x14ac:dyDescent="0.25">
      <c r="A18" s="2" t="s">
        <v>0</v>
      </c>
    </row>
    <row r="19" spans="1:2" x14ac:dyDescent="0.25">
      <c r="B19" s="4"/>
    </row>
    <row r="20" spans="1:2" x14ac:dyDescent="0.25">
      <c r="A20" s="5" t="s">
        <v>1</v>
      </c>
      <c r="B20" s="4">
        <f ca="1">TODAY()</f>
        <v>45701</v>
      </c>
    </row>
    <row r="21" spans="1:2" hidden="1" x14ac:dyDescent="0.25">
      <c r="A21" s="6" t="s">
        <v>3</v>
      </c>
      <c r="B21" s="4"/>
    </row>
    <row r="22" spans="1:2" x14ac:dyDescent="0.25">
      <c r="B22" s="7"/>
    </row>
    <row r="24" spans="1:2" x14ac:dyDescent="0.25">
      <c r="A24" t="s">
        <v>198</v>
      </c>
    </row>
    <row r="25" spans="1:2" x14ac:dyDescent="0.25">
      <c r="A25" t="s">
        <v>199</v>
      </c>
    </row>
    <row r="26" spans="1:2" x14ac:dyDescent="0.25">
      <c r="A26" t="s">
        <v>200</v>
      </c>
    </row>
    <row r="27" spans="1:2" x14ac:dyDescent="0.25">
      <c r="A27" t="s">
        <v>201</v>
      </c>
    </row>
  </sheetData>
  <mergeCells count="2">
    <mergeCell ref="A7:G7"/>
    <mergeCell ref="A10:G10"/>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0</xdr:col>
                <xdr:colOff>0</xdr:colOff>
                <xdr:row>11</xdr:row>
                <xdr:rowOff>0</xdr:rowOff>
              </from>
              <to>
                <xdr:col>0</xdr:col>
                <xdr:colOff>914400</xdr:colOff>
                <xdr:row>15</xdr:row>
                <xdr:rowOff>0</xdr:rowOff>
              </to>
            </anchor>
          </objectPr>
        </oleObject>
      </mc:Choice>
      <mc:Fallback>
        <oleObject progId="Document" dvAspect="DVASPECT_ICON"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320DD-6007-41B1-836E-DEB5205E0761}">
  <dimension ref="A1:N67"/>
  <sheetViews>
    <sheetView showGridLines="0" topLeftCell="A37" zoomScaleNormal="100" workbookViewId="0">
      <selection activeCell="O18" sqref="O18"/>
    </sheetView>
  </sheetViews>
  <sheetFormatPr defaultColWidth="11.109375" defaultRowHeight="12.6" x14ac:dyDescent="0.2"/>
  <cols>
    <col min="1" max="1" width="32" style="19" customWidth="1"/>
    <col min="2" max="2" width="14.77734375" style="12" customWidth="1"/>
    <col min="3" max="4" width="2" style="12" customWidth="1"/>
    <col min="5" max="5" width="9.77734375" style="34" customWidth="1"/>
    <col min="6" max="6" width="2" style="14" customWidth="1"/>
    <col min="7" max="7" width="9.77734375" style="34" customWidth="1"/>
    <col min="8" max="8" width="2" style="14" customWidth="1"/>
    <col min="9" max="9" width="9.77734375" style="34" customWidth="1"/>
    <col min="10" max="10" width="3.33203125" style="14" customWidth="1"/>
    <col min="11" max="11" width="9.77734375" style="34" customWidth="1"/>
    <col min="12" max="12" width="2" style="14" customWidth="1"/>
    <col min="13" max="13" width="9.77734375" style="34" customWidth="1"/>
    <col min="14" max="14" width="1.44140625" style="14" bestFit="1" customWidth="1"/>
    <col min="15" max="16384" width="11.109375" style="8"/>
  </cols>
  <sheetData>
    <row r="1" spans="1:14" ht="11.25" customHeight="1" x14ac:dyDescent="0.25">
      <c r="A1" s="111" t="s">
        <v>7</v>
      </c>
      <c r="B1" s="111"/>
      <c r="C1" s="111"/>
      <c r="D1" s="111"/>
      <c r="E1" s="111"/>
      <c r="F1" s="111"/>
      <c r="G1" s="111"/>
      <c r="H1" s="111"/>
      <c r="I1" s="111"/>
      <c r="J1" s="111"/>
      <c r="K1" s="111"/>
      <c r="L1" s="111"/>
      <c r="M1" s="111"/>
      <c r="N1" s="111"/>
    </row>
    <row r="2" spans="1:14" ht="12.45" customHeight="1" x14ac:dyDescent="0.25">
      <c r="A2" s="111" t="s">
        <v>8</v>
      </c>
      <c r="B2" s="111"/>
      <c r="C2" s="111"/>
      <c r="D2" s="111"/>
      <c r="E2" s="111"/>
      <c r="F2" s="111"/>
      <c r="G2" s="111"/>
      <c r="H2" s="111"/>
      <c r="I2" s="111"/>
      <c r="J2" s="111"/>
      <c r="K2" s="111"/>
      <c r="L2" s="111"/>
      <c r="M2" s="111"/>
      <c r="N2" s="111"/>
    </row>
    <row r="3" spans="1:14" ht="11.25" customHeight="1" x14ac:dyDescent="0.25">
      <c r="A3" s="111"/>
      <c r="B3" s="111"/>
      <c r="C3" s="111"/>
      <c r="D3" s="111"/>
      <c r="E3" s="111"/>
      <c r="F3" s="111"/>
      <c r="G3" s="111"/>
      <c r="H3" s="111"/>
      <c r="I3" s="111"/>
      <c r="J3" s="111"/>
      <c r="K3" s="111"/>
      <c r="L3" s="111"/>
      <c r="M3" s="111"/>
      <c r="N3" s="111"/>
    </row>
    <row r="4" spans="1:14" ht="11.25" customHeight="1" x14ac:dyDescent="0.25">
      <c r="A4" s="111" t="s">
        <v>9</v>
      </c>
      <c r="B4" s="111"/>
      <c r="C4" s="111"/>
      <c r="D4" s="111"/>
      <c r="E4" s="111"/>
      <c r="F4" s="111"/>
      <c r="G4" s="111"/>
      <c r="H4" s="111"/>
      <c r="I4" s="111"/>
      <c r="J4" s="111"/>
      <c r="K4" s="111"/>
      <c r="L4" s="111"/>
      <c r="M4" s="111"/>
      <c r="N4" s="111"/>
    </row>
    <row r="5" spans="1:14" ht="11.25" customHeight="1" x14ac:dyDescent="0.25">
      <c r="A5" s="112"/>
      <c r="B5" s="112"/>
      <c r="C5" s="112"/>
      <c r="D5" s="112"/>
      <c r="E5" s="112"/>
      <c r="F5" s="112"/>
      <c r="G5" s="112"/>
      <c r="H5" s="112"/>
      <c r="I5" s="112"/>
      <c r="J5" s="112"/>
      <c r="K5" s="112"/>
      <c r="L5" s="112"/>
      <c r="M5" s="112"/>
      <c r="N5" s="112"/>
    </row>
    <row r="6" spans="1:14" ht="12.45" customHeight="1" x14ac:dyDescent="0.25">
      <c r="A6" s="113" t="s">
        <v>10</v>
      </c>
      <c r="B6" s="113"/>
      <c r="C6" s="113"/>
      <c r="D6" s="9"/>
      <c r="E6" s="10">
        <v>2017</v>
      </c>
      <c r="F6" s="11"/>
      <c r="G6" s="10">
        <v>2018</v>
      </c>
      <c r="H6" s="11"/>
      <c r="I6" s="10">
        <v>2019</v>
      </c>
      <c r="J6" s="11"/>
      <c r="K6" s="10">
        <v>2020</v>
      </c>
      <c r="L6" s="11"/>
      <c r="M6" s="10">
        <v>2021</v>
      </c>
      <c r="N6" s="11"/>
    </row>
    <row r="7" spans="1:14" ht="11.25" customHeight="1" x14ac:dyDescent="0.25">
      <c r="A7" s="113" t="s">
        <v>11</v>
      </c>
      <c r="B7" s="113"/>
      <c r="C7" s="113"/>
      <c r="E7" s="13"/>
      <c r="G7" s="13"/>
      <c r="I7" s="13"/>
      <c r="K7" s="13"/>
      <c r="M7" s="13"/>
    </row>
    <row r="8" spans="1:14" ht="11.25" customHeight="1" x14ac:dyDescent="0.25">
      <c r="A8" s="15" t="s">
        <v>12</v>
      </c>
      <c r="B8" s="9"/>
      <c r="C8" s="9"/>
      <c r="D8" s="16"/>
      <c r="E8" s="17">
        <v>1954282</v>
      </c>
      <c r="F8" s="18"/>
      <c r="G8" s="17">
        <v>2211284</v>
      </c>
      <c r="H8" s="18"/>
      <c r="I8" s="17">
        <v>2415287</v>
      </c>
      <c r="J8" s="18"/>
      <c r="K8" s="17">
        <v>2293330</v>
      </c>
      <c r="L8" s="18"/>
      <c r="M8" s="17">
        <v>2273857</v>
      </c>
      <c r="N8" s="18"/>
    </row>
    <row r="9" spans="1:14" ht="11.25" customHeight="1" x14ac:dyDescent="0.25">
      <c r="A9" s="19" t="s">
        <v>13</v>
      </c>
      <c r="E9" s="13"/>
      <c r="G9" s="13"/>
      <c r="I9" s="13"/>
      <c r="K9" s="13"/>
      <c r="M9" s="13"/>
    </row>
    <row r="10" spans="1:14" ht="11.25" customHeight="1" x14ac:dyDescent="0.25">
      <c r="A10" s="20" t="s">
        <v>14</v>
      </c>
      <c r="B10" s="9"/>
      <c r="C10" s="9"/>
      <c r="D10" s="16"/>
      <c r="E10" s="21">
        <v>1600</v>
      </c>
      <c r="F10" s="18"/>
      <c r="G10" s="21">
        <v>1377</v>
      </c>
      <c r="H10" s="18"/>
      <c r="I10" s="21">
        <v>1454</v>
      </c>
      <c r="J10" s="18"/>
      <c r="K10" s="21">
        <v>1559</v>
      </c>
      <c r="L10" s="18"/>
      <c r="M10" s="21">
        <v>1084</v>
      </c>
      <c r="N10" s="18"/>
    </row>
    <row r="11" spans="1:14" ht="11.25" customHeight="1" x14ac:dyDescent="0.25">
      <c r="A11" s="20" t="s">
        <v>15</v>
      </c>
      <c r="B11" s="9"/>
      <c r="C11" s="9"/>
      <c r="D11" s="9"/>
      <c r="E11" s="22">
        <v>13585</v>
      </c>
      <c r="F11" s="11" t="s">
        <v>16</v>
      </c>
      <c r="G11" s="22">
        <v>14295</v>
      </c>
      <c r="H11" s="11" t="s">
        <v>16</v>
      </c>
      <c r="I11" s="22">
        <v>14283</v>
      </c>
      <c r="J11" s="11" t="s">
        <v>16</v>
      </c>
      <c r="K11" s="22">
        <v>15148</v>
      </c>
      <c r="L11" s="11"/>
      <c r="M11" s="22">
        <v>14287</v>
      </c>
      <c r="N11" s="11"/>
    </row>
    <row r="12" spans="1:14" ht="11.25" customHeight="1" x14ac:dyDescent="0.25">
      <c r="A12" s="15" t="s">
        <v>17</v>
      </c>
      <c r="B12" s="9"/>
      <c r="C12" s="9"/>
      <c r="E12" s="23"/>
      <c r="G12" s="23"/>
      <c r="I12" s="23"/>
      <c r="K12" s="23"/>
      <c r="M12" s="23"/>
    </row>
    <row r="13" spans="1:14" ht="11.25" customHeight="1" x14ac:dyDescent="0.25">
      <c r="A13" s="20" t="s">
        <v>18</v>
      </c>
      <c r="B13" s="9"/>
      <c r="C13" s="9"/>
      <c r="E13" s="23"/>
      <c r="G13" s="23"/>
      <c r="I13" s="23"/>
      <c r="K13" s="23"/>
      <c r="M13" s="23"/>
    </row>
    <row r="14" spans="1:14" ht="11.25" customHeight="1" x14ac:dyDescent="0.25">
      <c r="A14" s="24" t="s">
        <v>19</v>
      </c>
      <c r="B14" s="9"/>
      <c r="C14" s="9"/>
      <c r="D14" s="16"/>
      <c r="E14" s="21">
        <v>207264</v>
      </c>
      <c r="F14" s="18"/>
      <c r="G14" s="21">
        <v>193091</v>
      </c>
      <c r="H14" s="18"/>
      <c r="I14" s="21">
        <v>138140</v>
      </c>
      <c r="J14" s="18"/>
      <c r="K14" s="21">
        <v>152122</v>
      </c>
      <c r="L14" s="18"/>
      <c r="M14" s="21">
        <v>130769</v>
      </c>
      <c r="N14" s="18"/>
    </row>
    <row r="15" spans="1:14" ht="11.25" customHeight="1" x14ac:dyDescent="0.25">
      <c r="A15" s="24" t="s">
        <v>20</v>
      </c>
      <c r="B15" s="9"/>
      <c r="C15" s="9"/>
      <c r="D15" s="9"/>
      <c r="E15" s="22">
        <v>53144</v>
      </c>
      <c r="F15" s="11"/>
      <c r="G15" s="22">
        <v>46674</v>
      </c>
      <c r="H15" s="11"/>
      <c r="I15" s="22">
        <v>32861</v>
      </c>
      <c r="J15" s="11"/>
      <c r="K15" s="22">
        <v>36278</v>
      </c>
      <c r="L15" s="11"/>
      <c r="M15" s="22">
        <v>32384</v>
      </c>
      <c r="N15" s="11"/>
    </row>
    <row r="16" spans="1:14" ht="11.25" customHeight="1" x14ac:dyDescent="0.25">
      <c r="A16" s="25" t="s">
        <v>21</v>
      </c>
      <c r="E16" s="26"/>
      <c r="G16" s="26"/>
      <c r="I16" s="26"/>
      <c r="K16" s="26"/>
      <c r="M16" s="26"/>
    </row>
    <row r="17" spans="1:14" ht="11.25" customHeight="1" x14ac:dyDescent="0.25">
      <c r="A17" s="24" t="s">
        <v>22</v>
      </c>
      <c r="B17" s="9"/>
      <c r="C17" s="9"/>
      <c r="D17" s="16"/>
      <c r="E17" s="21">
        <v>112400</v>
      </c>
      <c r="F17" s="18" t="s">
        <v>16</v>
      </c>
      <c r="G17" s="21">
        <v>123500</v>
      </c>
      <c r="H17" s="18" t="s">
        <v>16</v>
      </c>
      <c r="I17" s="21">
        <v>109700</v>
      </c>
      <c r="J17" s="18" t="s">
        <v>16</v>
      </c>
      <c r="K17" s="21">
        <v>130000</v>
      </c>
      <c r="L17" s="18" t="s">
        <v>23</v>
      </c>
      <c r="M17" s="21">
        <v>144000</v>
      </c>
      <c r="N17" s="18"/>
    </row>
    <row r="18" spans="1:14" ht="11.25" customHeight="1" x14ac:dyDescent="0.25">
      <c r="A18" s="24" t="s">
        <v>24</v>
      </c>
      <c r="B18" s="9"/>
      <c r="C18" s="9"/>
      <c r="D18" s="9"/>
      <c r="E18" s="22">
        <v>5900</v>
      </c>
      <c r="F18" s="11"/>
      <c r="G18" s="22">
        <v>6500</v>
      </c>
      <c r="H18" s="11"/>
      <c r="I18" s="22">
        <v>5800</v>
      </c>
      <c r="J18" s="11"/>
      <c r="K18" s="22">
        <v>7000</v>
      </c>
      <c r="L18" s="11" t="s">
        <v>23</v>
      </c>
      <c r="M18" s="22">
        <v>7500</v>
      </c>
      <c r="N18" s="11"/>
    </row>
    <row r="19" spans="1:14" ht="11.25" customHeight="1" x14ac:dyDescent="0.25">
      <c r="A19" s="20" t="s">
        <v>25</v>
      </c>
      <c r="B19" s="9"/>
      <c r="C19" s="9"/>
      <c r="E19" s="23"/>
      <c r="G19" s="23"/>
      <c r="I19" s="23"/>
      <c r="K19" s="23"/>
      <c r="M19" s="23"/>
    </row>
    <row r="20" spans="1:14" ht="11.25" customHeight="1" x14ac:dyDescent="0.25">
      <c r="A20" s="24" t="s">
        <v>22</v>
      </c>
      <c r="B20" s="9"/>
      <c r="C20" s="9"/>
      <c r="D20" s="16"/>
      <c r="E20" s="21">
        <v>126500</v>
      </c>
      <c r="F20" s="18" t="s">
        <v>16</v>
      </c>
      <c r="G20" s="21">
        <v>132100</v>
      </c>
      <c r="H20" s="18" t="s">
        <v>16</v>
      </c>
      <c r="I20" s="21">
        <v>114727</v>
      </c>
      <c r="J20" s="18" t="s">
        <v>16</v>
      </c>
      <c r="K20" s="21">
        <v>139888</v>
      </c>
      <c r="L20" s="18"/>
      <c r="M20" s="21">
        <v>143761</v>
      </c>
      <c r="N20" s="18"/>
    </row>
    <row r="21" spans="1:14" ht="11.25" customHeight="1" x14ac:dyDescent="0.25">
      <c r="A21" s="24" t="s">
        <v>24</v>
      </c>
      <c r="B21" s="9"/>
      <c r="C21" s="9"/>
      <c r="D21" s="9"/>
      <c r="E21" s="22">
        <v>6700</v>
      </c>
      <c r="F21" s="11"/>
      <c r="G21" s="22">
        <v>7000</v>
      </c>
      <c r="H21" s="11"/>
      <c r="I21" s="22">
        <v>5642</v>
      </c>
      <c r="J21" s="11"/>
      <c r="K21" s="22">
        <v>5959</v>
      </c>
      <c r="L21" s="11"/>
      <c r="M21" s="22">
        <v>7545</v>
      </c>
      <c r="N21" s="11"/>
    </row>
    <row r="22" spans="1:14" ht="11.25" customHeight="1" x14ac:dyDescent="0.25">
      <c r="A22" s="15" t="s">
        <v>26</v>
      </c>
      <c r="B22" s="9"/>
      <c r="C22" s="9"/>
      <c r="D22" s="9"/>
      <c r="E22" s="22">
        <v>416285</v>
      </c>
      <c r="F22" s="11"/>
      <c r="G22" s="22">
        <v>492774</v>
      </c>
      <c r="H22" s="11"/>
      <c r="I22" s="22">
        <v>505000</v>
      </c>
      <c r="J22" s="11"/>
      <c r="K22" s="22">
        <v>498000</v>
      </c>
      <c r="L22" s="11"/>
      <c r="M22" s="22">
        <v>515000</v>
      </c>
      <c r="N22" s="11"/>
    </row>
    <row r="23" spans="1:14" ht="11.25" customHeight="1" x14ac:dyDescent="0.25">
      <c r="A23" s="15" t="s">
        <v>27</v>
      </c>
      <c r="B23" s="9"/>
      <c r="C23" s="9" t="s">
        <v>28</v>
      </c>
      <c r="D23" s="9"/>
      <c r="E23" s="22">
        <v>9102</v>
      </c>
      <c r="F23" s="11"/>
      <c r="G23" s="22">
        <v>8732</v>
      </c>
      <c r="H23" s="11"/>
      <c r="I23" s="22">
        <v>7927</v>
      </c>
      <c r="J23" s="11"/>
      <c r="K23" s="22">
        <v>8668</v>
      </c>
      <c r="L23" s="11"/>
      <c r="M23" s="22">
        <v>9082</v>
      </c>
      <c r="N23" s="11"/>
    </row>
    <row r="24" spans="1:14" ht="11.25" customHeight="1" x14ac:dyDescent="0.25">
      <c r="A24" s="15" t="s">
        <v>29</v>
      </c>
      <c r="B24" s="9"/>
      <c r="C24" s="9"/>
      <c r="E24" s="23"/>
      <c r="G24" s="23"/>
      <c r="I24" s="23"/>
      <c r="K24" s="23"/>
      <c r="M24" s="23"/>
    </row>
    <row r="25" spans="1:14" ht="11.25" customHeight="1" x14ac:dyDescent="0.25">
      <c r="A25" s="20" t="s">
        <v>30</v>
      </c>
      <c r="B25" s="9"/>
      <c r="C25" s="9" t="s">
        <v>31</v>
      </c>
      <c r="D25" s="16"/>
      <c r="E25" s="21">
        <v>2604</v>
      </c>
      <c r="F25" s="18"/>
      <c r="G25" s="21">
        <v>2976</v>
      </c>
      <c r="H25" s="18"/>
      <c r="I25" s="27">
        <v>2260</v>
      </c>
      <c r="J25" s="28" t="s">
        <v>16</v>
      </c>
      <c r="K25" s="21">
        <v>2275</v>
      </c>
      <c r="L25" s="18"/>
      <c r="M25" s="21">
        <v>2800</v>
      </c>
      <c r="N25" s="18" t="s">
        <v>23</v>
      </c>
    </row>
    <row r="26" spans="1:14" ht="11.25" customHeight="1" x14ac:dyDescent="0.25">
      <c r="A26" s="20" t="s">
        <v>32</v>
      </c>
      <c r="B26" s="9"/>
      <c r="C26" s="9" t="s">
        <v>33</v>
      </c>
      <c r="D26" s="9"/>
      <c r="E26" s="22">
        <v>4004</v>
      </c>
      <c r="F26" s="11"/>
      <c r="G26" s="22">
        <v>4100</v>
      </c>
      <c r="H26" s="11" t="s">
        <v>16</v>
      </c>
      <c r="I26" s="22">
        <v>3511</v>
      </c>
      <c r="J26" s="11"/>
      <c r="K26" s="22">
        <v>3482</v>
      </c>
      <c r="L26" s="11"/>
      <c r="M26" s="22">
        <v>4322</v>
      </c>
      <c r="N26" s="11"/>
    </row>
    <row r="27" spans="1:14" ht="11.25" customHeight="1" x14ac:dyDescent="0.25">
      <c r="A27" s="15" t="s">
        <v>34</v>
      </c>
      <c r="B27" s="9"/>
      <c r="C27" s="9"/>
      <c r="D27" s="9"/>
      <c r="E27" s="29" t="s">
        <v>35</v>
      </c>
      <c r="F27" s="11"/>
      <c r="G27" s="29" t="s">
        <v>35</v>
      </c>
      <c r="H27" s="11"/>
      <c r="I27" s="22">
        <v>937</v>
      </c>
      <c r="J27" s="11"/>
      <c r="K27" s="22">
        <v>1530</v>
      </c>
      <c r="L27" s="11"/>
      <c r="M27" s="22">
        <v>1494</v>
      </c>
      <c r="N27" s="11"/>
    </row>
    <row r="28" spans="1:14" ht="11.25" customHeight="1" x14ac:dyDescent="0.25">
      <c r="A28" s="15" t="s">
        <v>36</v>
      </c>
      <c r="B28" s="9"/>
      <c r="C28" s="9"/>
      <c r="E28" s="23"/>
      <c r="G28" s="23"/>
      <c r="I28" s="23"/>
      <c r="K28" s="23"/>
      <c r="M28" s="23"/>
    </row>
    <row r="29" spans="1:14" ht="11.25" customHeight="1" x14ac:dyDescent="0.25">
      <c r="A29" s="20" t="s">
        <v>37</v>
      </c>
      <c r="B29" s="9"/>
      <c r="C29" s="9"/>
      <c r="D29" s="16"/>
      <c r="E29" s="21">
        <v>34641</v>
      </c>
      <c r="F29" s="18"/>
      <c r="G29" s="21">
        <v>43572</v>
      </c>
      <c r="H29" s="18"/>
      <c r="I29" s="21">
        <v>38530</v>
      </c>
      <c r="J29" s="18"/>
      <c r="K29" s="21">
        <v>41429</v>
      </c>
      <c r="L29" s="18"/>
      <c r="M29" s="21">
        <v>42163</v>
      </c>
      <c r="N29" s="18"/>
    </row>
    <row r="30" spans="1:14" ht="11.25" customHeight="1" x14ac:dyDescent="0.25">
      <c r="A30" s="20" t="s">
        <v>38</v>
      </c>
      <c r="B30" s="9"/>
      <c r="C30" s="9"/>
      <c r="D30" s="9"/>
      <c r="E30" s="22">
        <v>25000</v>
      </c>
      <c r="F30" s="11"/>
      <c r="G30" s="22">
        <v>31000</v>
      </c>
      <c r="H30" s="11"/>
      <c r="I30" s="22">
        <v>26000</v>
      </c>
      <c r="J30" s="11"/>
      <c r="K30" s="22">
        <v>25000</v>
      </c>
      <c r="L30" s="11"/>
      <c r="M30" s="22">
        <v>19000</v>
      </c>
      <c r="N30" s="11"/>
    </row>
    <row r="31" spans="1:14" ht="11.25" customHeight="1" x14ac:dyDescent="0.25">
      <c r="A31" s="20" t="s">
        <v>39</v>
      </c>
      <c r="B31" s="9"/>
      <c r="C31" s="9"/>
      <c r="D31" s="9"/>
      <c r="E31" s="22">
        <v>59716</v>
      </c>
      <c r="F31" s="11"/>
      <c r="G31" s="22">
        <v>60765</v>
      </c>
      <c r="H31" s="11"/>
      <c r="I31" s="22">
        <v>62422</v>
      </c>
      <c r="J31" s="11"/>
      <c r="K31" s="22">
        <v>63352</v>
      </c>
      <c r="L31" s="11"/>
      <c r="M31" s="22">
        <v>47198</v>
      </c>
      <c r="N31" s="11"/>
    </row>
    <row r="32" spans="1:14" ht="11.25" customHeight="1" x14ac:dyDescent="0.25">
      <c r="A32" s="15" t="s">
        <v>40</v>
      </c>
      <c r="B32" s="9"/>
      <c r="C32" s="9"/>
      <c r="E32" s="23"/>
      <c r="G32" s="23"/>
      <c r="I32" s="23"/>
      <c r="K32" s="23"/>
      <c r="M32" s="23"/>
    </row>
    <row r="33" spans="1:14" ht="11.25" customHeight="1" x14ac:dyDescent="0.25">
      <c r="A33" s="20" t="s">
        <v>41</v>
      </c>
      <c r="B33" s="9"/>
      <c r="C33" s="9"/>
      <c r="E33" s="23"/>
      <c r="G33" s="23"/>
      <c r="I33" s="23"/>
      <c r="K33" s="23"/>
      <c r="M33" s="23"/>
    </row>
    <row r="34" spans="1:14" ht="11.25" customHeight="1" x14ac:dyDescent="0.25">
      <c r="A34" s="24" t="s">
        <v>42</v>
      </c>
      <c r="B34" s="9"/>
      <c r="C34" s="9" t="s">
        <v>28</v>
      </c>
      <c r="D34" s="16"/>
      <c r="E34" s="21">
        <v>1021</v>
      </c>
      <c r="F34" s="18"/>
      <c r="G34" s="21">
        <v>1157</v>
      </c>
      <c r="H34" s="18"/>
      <c r="I34" s="21">
        <v>699</v>
      </c>
      <c r="J34" s="18"/>
      <c r="K34" s="21">
        <v>858</v>
      </c>
      <c r="L34" s="18"/>
      <c r="M34" s="21">
        <v>1036</v>
      </c>
      <c r="N34" s="18"/>
    </row>
    <row r="35" spans="1:14" ht="11.25" customHeight="1" x14ac:dyDescent="0.25">
      <c r="A35" s="24" t="s">
        <v>43</v>
      </c>
      <c r="B35" s="9"/>
      <c r="C35" s="9" t="s">
        <v>33</v>
      </c>
      <c r="D35" s="9"/>
      <c r="E35" s="22">
        <v>1418</v>
      </c>
      <c r="F35" s="11"/>
      <c r="G35" s="22">
        <v>1576</v>
      </c>
      <c r="H35" s="11"/>
      <c r="I35" s="22">
        <v>953</v>
      </c>
      <c r="J35" s="11"/>
      <c r="K35" s="22">
        <v>1277</v>
      </c>
      <c r="L35" s="11"/>
      <c r="M35" s="22">
        <v>1447</v>
      </c>
      <c r="N35" s="11"/>
    </row>
    <row r="36" spans="1:14" ht="11.25" customHeight="1" x14ac:dyDescent="0.25">
      <c r="A36" s="20" t="s">
        <v>25</v>
      </c>
      <c r="B36" s="9"/>
      <c r="C36" s="9"/>
      <c r="E36" s="23"/>
      <c r="G36" s="23"/>
      <c r="I36" s="23"/>
      <c r="K36" s="23"/>
      <c r="M36" s="23"/>
    </row>
    <row r="37" spans="1:14" ht="11.25" customHeight="1" x14ac:dyDescent="0.25">
      <c r="A37" s="24" t="s">
        <v>44</v>
      </c>
      <c r="B37" s="9"/>
      <c r="C37" s="9" t="s">
        <v>33</v>
      </c>
      <c r="D37" s="16"/>
      <c r="E37" s="21">
        <v>1306</v>
      </c>
      <c r="F37" s="18" t="s">
        <v>16</v>
      </c>
      <c r="G37" s="21">
        <v>1804</v>
      </c>
      <c r="H37" s="18" t="s">
        <v>16</v>
      </c>
      <c r="I37" s="21">
        <v>1680</v>
      </c>
      <c r="J37" s="18" t="s">
        <v>16</v>
      </c>
      <c r="K37" s="21">
        <v>529</v>
      </c>
      <c r="L37" s="18"/>
      <c r="M37" s="21">
        <v>933</v>
      </c>
      <c r="N37" s="18"/>
    </row>
    <row r="38" spans="1:14" ht="11.25" customHeight="1" x14ac:dyDescent="0.25">
      <c r="A38" s="24" t="s">
        <v>45</v>
      </c>
      <c r="B38" s="9"/>
      <c r="C38" s="9" t="s">
        <v>33</v>
      </c>
      <c r="D38" s="9"/>
      <c r="E38" s="22">
        <v>311</v>
      </c>
      <c r="F38" s="11" t="s">
        <v>16</v>
      </c>
      <c r="G38" s="22">
        <v>342</v>
      </c>
      <c r="H38" s="11" t="s">
        <v>16</v>
      </c>
      <c r="I38" s="22">
        <v>373</v>
      </c>
      <c r="J38" s="11" t="s">
        <v>16</v>
      </c>
      <c r="K38" s="22">
        <v>124</v>
      </c>
      <c r="L38" s="11"/>
      <c r="M38" s="22">
        <v>218</v>
      </c>
      <c r="N38" s="11"/>
    </row>
    <row r="39" spans="1:14" ht="11.25" customHeight="1" x14ac:dyDescent="0.25">
      <c r="A39" s="15" t="s">
        <v>46</v>
      </c>
      <c r="B39" s="9"/>
      <c r="C39" s="9" t="s">
        <v>33</v>
      </c>
      <c r="D39" s="9"/>
      <c r="E39" s="22">
        <v>100198</v>
      </c>
      <c r="F39" s="11"/>
      <c r="G39" s="22">
        <v>108918</v>
      </c>
      <c r="H39" s="11"/>
      <c r="I39" s="22">
        <v>115236</v>
      </c>
      <c r="J39" s="11"/>
      <c r="K39" s="22">
        <v>84213</v>
      </c>
      <c r="L39" s="11"/>
      <c r="M39" s="22">
        <v>99851</v>
      </c>
      <c r="N39" s="11"/>
    </row>
    <row r="40" spans="1:14" ht="11.25" customHeight="1" x14ac:dyDescent="0.25">
      <c r="A40" s="15" t="s">
        <v>47</v>
      </c>
      <c r="B40" s="9"/>
      <c r="C40" s="9" t="s">
        <v>33</v>
      </c>
      <c r="D40" s="9"/>
      <c r="E40" s="22">
        <v>13654</v>
      </c>
      <c r="F40" s="11"/>
      <c r="G40" s="22">
        <v>12849</v>
      </c>
      <c r="H40" s="11"/>
      <c r="I40" s="22">
        <v>40461</v>
      </c>
      <c r="J40" s="11"/>
      <c r="K40" s="22">
        <v>54833</v>
      </c>
      <c r="L40" s="11"/>
      <c r="M40" s="22">
        <v>45338</v>
      </c>
      <c r="N40" s="11"/>
    </row>
    <row r="41" spans="1:14" ht="11.25" customHeight="1" x14ac:dyDescent="0.25">
      <c r="A41" s="15" t="s">
        <v>48</v>
      </c>
      <c r="B41" s="9"/>
      <c r="C41" s="9"/>
      <c r="E41" s="30"/>
      <c r="G41" s="30"/>
      <c r="I41" s="30"/>
      <c r="K41" s="30"/>
      <c r="M41" s="30"/>
    </row>
    <row r="42" spans="1:14" ht="11.25" customHeight="1" x14ac:dyDescent="0.25">
      <c r="A42" s="20" t="s">
        <v>49</v>
      </c>
      <c r="B42" s="9"/>
      <c r="C42" s="9"/>
      <c r="D42" s="16"/>
      <c r="E42" s="17">
        <v>66284</v>
      </c>
      <c r="F42" s="18"/>
      <c r="G42" s="17">
        <v>85335</v>
      </c>
      <c r="H42" s="18"/>
      <c r="I42" s="17">
        <v>69800</v>
      </c>
      <c r="J42" s="18" t="s">
        <v>16</v>
      </c>
      <c r="K42" s="17">
        <v>61213</v>
      </c>
      <c r="L42" s="18"/>
      <c r="M42" s="17">
        <v>54353</v>
      </c>
      <c r="N42" s="18"/>
    </row>
    <row r="43" spans="1:14" ht="11.25" customHeight="1" x14ac:dyDescent="0.25">
      <c r="A43" s="20" t="s">
        <v>50</v>
      </c>
      <c r="B43" s="9"/>
      <c r="C43" s="9"/>
      <c r="D43" s="9"/>
      <c r="E43" s="31">
        <v>284992</v>
      </c>
      <c r="F43" s="11"/>
      <c r="G43" s="31">
        <v>295029</v>
      </c>
      <c r="H43" s="11"/>
      <c r="I43" s="31">
        <v>290844</v>
      </c>
      <c r="J43" s="11"/>
      <c r="K43" s="31">
        <v>297257</v>
      </c>
      <c r="L43" s="11"/>
      <c r="M43" s="31">
        <v>292648</v>
      </c>
      <c r="N43" s="11"/>
    </row>
    <row r="44" spans="1:14" ht="11.25" customHeight="1" x14ac:dyDescent="0.25">
      <c r="A44" s="113" t="s">
        <v>51</v>
      </c>
      <c r="B44" s="113"/>
      <c r="C44" s="113"/>
      <c r="E44" s="30"/>
      <c r="G44" s="30"/>
      <c r="I44" s="30"/>
      <c r="K44" s="30"/>
      <c r="M44" s="30"/>
    </row>
    <row r="45" spans="1:14" ht="12" customHeight="1" x14ac:dyDescent="0.25">
      <c r="A45" s="15" t="s">
        <v>52</v>
      </c>
      <c r="B45" s="9"/>
      <c r="C45" s="9" t="s">
        <v>31</v>
      </c>
      <c r="D45" s="16"/>
      <c r="E45" s="17">
        <v>1510</v>
      </c>
      <c r="F45" s="18"/>
      <c r="G45" s="17">
        <v>1460</v>
      </c>
      <c r="H45" s="18"/>
      <c r="I45" s="17">
        <v>1430</v>
      </c>
      <c r="J45" s="18"/>
      <c r="K45" s="17">
        <v>1470</v>
      </c>
      <c r="L45" s="18"/>
      <c r="M45" s="17">
        <v>1500</v>
      </c>
      <c r="N45" s="18"/>
    </row>
    <row r="46" spans="1:14" ht="11.25" customHeight="1" x14ac:dyDescent="0.25">
      <c r="A46" s="15" t="s">
        <v>53</v>
      </c>
      <c r="B46" s="9"/>
      <c r="C46" s="9"/>
      <c r="D46" s="9"/>
      <c r="E46" s="31">
        <v>14926</v>
      </c>
      <c r="F46" s="11"/>
      <c r="G46" s="31">
        <v>17469</v>
      </c>
      <c r="H46" s="11"/>
      <c r="I46" s="31">
        <v>17997</v>
      </c>
      <c r="J46" s="11"/>
      <c r="K46" s="31">
        <v>16137</v>
      </c>
      <c r="L46" s="11"/>
      <c r="M46" s="32">
        <v>52706</v>
      </c>
      <c r="N46" s="11"/>
    </row>
    <row r="47" spans="1:14" ht="11.25" customHeight="1" x14ac:dyDescent="0.25">
      <c r="A47" s="15" t="s">
        <v>54</v>
      </c>
      <c r="B47" s="9"/>
      <c r="C47" s="9"/>
      <c r="E47" s="30"/>
      <c r="G47" s="30"/>
      <c r="I47" s="30"/>
      <c r="K47" s="30"/>
      <c r="M47" s="30"/>
    </row>
    <row r="48" spans="1:14" ht="11.25" customHeight="1" x14ac:dyDescent="0.25">
      <c r="A48" s="20" t="s">
        <v>55</v>
      </c>
      <c r="B48" s="9"/>
      <c r="C48" s="9"/>
      <c r="D48" s="16"/>
      <c r="E48" s="17">
        <v>47123</v>
      </c>
      <c r="F48" s="18"/>
      <c r="G48" s="17">
        <v>50456</v>
      </c>
      <c r="H48" s="18"/>
      <c r="I48" s="17">
        <v>64505</v>
      </c>
      <c r="J48" s="18"/>
      <c r="K48" s="17">
        <v>57861</v>
      </c>
      <c r="L48" s="18"/>
      <c r="M48" s="17">
        <v>45757</v>
      </c>
      <c r="N48" s="18"/>
    </row>
    <row r="49" spans="1:14" ht="11.25" customHeight="1" x14ac:dyDescent="0.25">
      <c r="A49" s="20" t="s">
        <v>56</v>
      </c>
      <c r="B49" s="9"/>
      <c r="C49" s="9"/>
      <c r="D49" s="9"/>
      <c r="E49" s="31">
        <v>10740</v>
      </c>
      <c r="F49" s="11"/>
      <c r="G49" s="31">
        <v>12122</v>
      </c>
      <c r="H49" s="11"/>
      <c r="I49" s="31">
        <v>9440</v>
      </c>
      <c r="J49" s="11"/>
      <c r="K49" s="31">
        <v>7247</v>
      </c>
      <c r="L49" s="11"/>
      <c r="M49" s="31">
        <v>10138</v>
      </c>
      <c r="N49" s="11"/>
    </row>
    <row r="50" spans="1:14" ht="11.25" customHeight="1" x14ac:dyDescent="0.25">
      <c r="A50" s="15" t="s">
        <v>57</v>
      </c>
      <c r="B50" s="9"/>
      <c r="C50" s="9"/>
      <c r="E50" s="30"/>
      <c r="G50" s="30"/>
      <c r="I50" s="30"/>
      <c r="K50" s="30"/>
      <c r="M50" s="30"/>
    </row>
    <row r="51" spans="1:14" ht="11.25" customHeight="1" x14ac:dyDescent="0.25">
      <c r="A51" s="20" t="s">
        <v>19</v>
      </c>
      <c r="B51" s="9"/>
      <c r="C51" s="9"/>
      <c r="D51" s="16"/>
      <c r="E51" s="17">
        <v>978613</v>
      </c>
      <c r="F51" s="18"/>
      <c r="G51" s="17">
        <v>989073</v>
      </c>
      <c r="H51" s="18"/>
      <c r="I51" s="17">
        <v>994572</v>
      </c>
      <c r="J51" s="18"/>
      <c r="K51" s="17">
        <v>995066</v>
      </c>
      <c r="L51" s="18"/>
      <c r="M51" s="17">
        <v>990261</v>
      </c>
      <c r="N51" s="18"/>
    </row>
    <row r="52" spans="1:14" ht="12.45" customHeight="1" x14ac:dyDescent="0.25">
      <c r="A52" s="20" t="s">
        <v>58</v>
      </c>
      <c r="B52" s="9"/>
      <c r="C52" s="9"/>
      <c r="D52" s="9"/>
      <c r="E52" s="31">
        <v>420000</v>
      </c>
      <c r="F52" s="11"/>
      <c r="G52" s="31">
        <v>410000</v>
      </c>
      <c r="H52" s="11"/>
      <c r="I52" s="31">
        <v>410000</v>
      </c>
      <c r="J52" s="11"/>
      <c r="K52" s="31">
        <v>410000</v>
      </c>
      <c r="L52" s="11"/>
      <c r="M52" s="31">
        <v>400000</v>
      </c>
      <c r="N52" s="11"/>
    </row>
    <row r="53" spans="1:14" ht="11.25" customHeight="1" x14ac:dyDescent="0.25">
      <c r="A53" s="15" t="s">
        <v>59</v>
      </c>
      <c r="B53" s="9"/>
      <c r="C53" s="9" t="s">
        <v>31</v>
      </c>
      <c r="D53" s="9"/>
      <c r="E53" s="31">
        <v>72</v>
      </c>
      <c r="F53" s="11"/>
      <c r="G53" s="31">
        <v>81</v>
      </c>
      <c r="H53" s="11"/>
      <c r="I53" s="31">
        <v>213</v>
      </c>
      <c r="J53" s="11"/>
      <c r="K53" s="31">
        <v>197</v>
      </c>
      <c r="L53" s="11"/>
      <c r="M53" s="31">
        <v>156</v>
      </c>
      <c r="N53" s="11"/>
    </row>
    <row r="54" spans="1:14" ht="11.25" customHeight="1" x14ac:dyDescent="0.25">
      <c r="A54" s="15" t="s">
        <v>60</v>
      </c>
      <c r="B54" s="9"/>
      <c r="C54" s="9" t="s">
        <v>33</v>
      </c>
      <c r="D54" s="16"/>
      <c r="E54" s="17">
        <v>3565</v>
      </c>
      <c r="F54" s="18"/>
      <c r="G54" s="17">
        <v>3726</v>
      </c>
      <c r="H54" s="18"/>
      <c r="I54" s="17">
        <v>3312</v>
      </c>
      <c r="J54" s="18"/>
      <c r="K54" s="17">
        <v>3335</v>
      </c>
      <c r="L54" s="18"/>
      <c r="M54" s="17">
        <v>3640</v>
      </c>
      <c r="N54" s="18"/>
    </row>
    <row r="55" spans="1:14" ht="11.25" customHeight="1" x14ac:dyDescent="0.25">
      <c r="A55" s="15" t="s">
        <v>61</v>
      </c>
      <c r="B55" s="9"/>
      <c r="C55" s="9"/>
      <c r="E55" s="30"/>
      <c r="G55" s="30"/>
      <c r="I55" s="30"/>
      <c r="K55" s="30"/>
      <c r="M55" s="30"/>
    </row>
    <row r="56" spans="1:14" ht="11.25" customHeight="1" x14ac:dyDescent="0.25">
      <c r="A56" s="20" t="s">
        <v>62</v>
      </c>
      <c r="B56" s="9"/>
      <c r="C56" s="9" t="s">
        <v>33</v>
      </c>
      <c r="D56" s="16"/>
      <c r="E56" s="17">
        <v>1803</v>
      </c>
      <c r="F56" s="18"/>
      <c r="G56" s="17">
        <v>1793</v>
      </c>
      <c r="H56" s="18"/>
      <c r="I56" s="21">
        <v>1750</v>
      </c>
      <c r="J56" s="18" t="s">
        <v>63</v>
      </c>
      <c r="K56" s="17">
        <v>1900</v>
      </c>
      <c r="L56" s="18" t="s">
        <v>23</v>
      </c>
      <c r="M56" s="17">
        <v>1840</v>
      </c>
      <c r="N56" s="18" t="s">
        <v>23</v>
      </c>
    </row>
    <row r="57" spans="1:14" ht="11.25" customHeight="1" x14ac:dyDescent="0.25">
      <c r="A57" s="20" t="s">
        <v>202</v>
      </c>
      <c r="B57" s="9"/>
      <c r="C57" s="9"/>
      <c r="E57" s="30"/>
      <c r="G57" s="30"/>
      <c r="I57" s="30"/>
      <c r="K57" s="30"/>
      <c r="M57" s="30"/>
    </row>
    <row r="58" spans="1:14" ht="11.25" customHeight="1" x14ac:dyDescent="0.25">
      <c r="A58" s="24" t="s">
        <v>19</v>
      </c>
      <c r="B58" s="9"/>
      <c r="C58" s="9" t="s">
        <v>33</v>
      </c>
      <c r="D58" s="16"/>
      <c r="E58" s="17">
        <v>692</v>
      </c>
      <c r="F58" s="18" t="s">
        <v>16</v>
      </c>
      <c r="G58" s="17">
        <v>646</v>
      </c>
      <c r="H58" s="18" t="s">
        <v>16</v>
      </c>
      <c r="I58" s="17">
        <v>554</v>
      </c>
      <c r="J58" s="18" t="s">
        <v>16</v>
      </c>
      <c r="K58" s="17">
        <v>462</v>
      </c>
      <c r="L58" s="18"/>
      <c r="M58" s="17">
        <v>434</v>
      </c>
      <c r="N58" s="18"/>
    </row>
    <row r="59" spans="1:14" ht="11.25" customHeight="1" x14ac:dyDescent="0.25">
      <c r="A59" s="24" t="s">
        <v>64</v>
      </c>
      <c r="B59" s="9"/>
      <c r="C59" s="9" t="s">
        <v>33</v>
      </c>
      <c r="D59" s="9"/>
      <c r="E59" s="31">
        <v>370</v>
      </c>
      <c r="F59" s="11" t="s">
        <v>16</v>
      </c>
      <c r="G59" s="31">
        <v>345</v>
      </c>
      <c r="H59" s="11"/>
      <c r="I59" s="31">
        <v>296</v>
      </c>
      <c r="J59" s="11" t="s">
        <v>16</v>
      </c>
      <c r="K59" s="31">
        <v>247</v>
      </c>
      <c r="L59" s="11"/>
      <c r="M59" s="31">
        <v>232</v>
      </c>
      <c r="N59" s="11"/>
    </row>
    <row r="60" spans="1:14" ht="11.25" customHeight="1" x14ac:dyDescent="0.25">
      <c r="A60" s="15" t="s">
        <v>65</v>
      </c>
      <c r="B60" s="9"/>
      <c r="C60" s="9"/>
      <c r="D60" s="9"/>
      <c r="E60" s="22">
        <v>354819</v>
      </c>
      <c r="F60" s="11"/>
      <c r="G60" s="22">
        <v>374398</v>
      </c>
      <c r="H60" s="11"/>
      <c r="I60" s="22">
        <v>329891</v>
      </c>
      <c r="J60" s="11"/>
      <c r="K60" s="22">
        <v>278331</v>
      </c>
      <c r="L60" s="11"/>
      <c r="M60" s="22">
        <v>296833</v>
      </c>
      <c r="N60" s="11"/>
    </row>
    <row r="61" spans="1:14" ht="11.25" customHeight="1" x14ac:dyDescent="0.25">
      <c r="A61" s="113" t="s">
        <v>66</v>
      </c>
      <c r="B61" s="113"/>
      <c r="C61" s="113"/>
      <c r="E61" s="30"/>
      <c r="G61" s="30"/>
      <c r="I61" s="30"/>
      <c r="K61" s="30"/>
      <c r="M61" s="30"/>
    </row>
    <row r="62" spans="1:14" ht="11.25" customHeight="1" x14ac:dyDescent="0.25">
      <c r="A62" s="15" t="s">
        <v>67</v>
      </c>
      <c r="B62" s="33"/>
      <c r="C62" s="33"/>
      <c r="E62" s="30"/>
      <c r="G62" s="30"/>
      <c r="I62" s="30"/>
      <c r="K62" s="30"/>
      <c r="M62" s="30"/>
    </row>
    <row r="63" spans="1:14" ht="11.25" customHeight="1" x14ac:dyDescent="0.25">
      <c r="A63" s="20" t="s">
        <v>68</v>
      </c>
      <c r="B63" s="9"/>
      <c r="C63" s="9" t="s">
        <v>31</v>
      </c>
      <c r="D63" s="16"/>
      <c r="E63" s="17">
        <v>8366</v>
      </c>
      <c r="F63" s="18"/>
      <c r="G63" s="17">
        <v>17306</v>
      </c>
      <c r="H63" s="18"/>
      <c r="I63" s="17">
        <v>10077</v>
      </c>
      <c r="J63" s="18"/>
      <c r="K63" s="17">
        <v>5735</v>
      </c>
      <c r="L63" s="18"/>
      <c r="M63" s="17">
        <v>2342</v>
      </c>
      <c r="N63" s="18"/>
    </row>
    <row r="64" spans="1:14" ht="11.25" customHeight="1" x14ac:dyDescent="0.25">
      <c r="A64" s="20" t="s">
        <v>69</v>
      </c>
      <c r="B64" s="9"/>
      <c r="C64" s="9" t="s">
        <v>33</v>
      </c>
      <c r="E64" s="30">
        <v>1409</v>
      </c>
      <c r="G64" s="30">
        <v>2272</v>
      </c>
      <c r="I64" s="30">
        <v>1763</v>
      </c>
      <c r="K64" s="30">
        <v>2071</v>
      </c>
      <c r="M64" s="30">
        <v>3083</v>
      </c>
    </row>
    <row r="65" spans="1:14" ht="11.25" customHeight="1" x14ac:dyDescent="0.25">
      <c r="A65" s="114" t="s">
        <v>70</v>
      </c>
      <c r="B65" s="114"/>
      <c r="C65" s="114"/>
      <c r="D65" s="114"/>
      <c r="E65" s="114"/>
      <c r="F65" s="114"/>
      <c r="G65" s="114"/>
      <c r="H65" s="114"/>
      <c r="I65" s="114"/>
      <c r="J65" s="114"/>
      <c r="K65" s="114"/>
      <c r="L65" s="114"/>
      <c r="M65" s="114"/>
      <c r="N65" s="114"/>
    </row>
    <row r="66" spans="1:14" ht="22.95" customHeight="1" x14ac:dyDescent="0.25">
      <c r="A66" s="110" t="s">
        <v>71</v>
      </c>
      <c r="B66" s="110"/>
      <c r="C66" s="110"/>
      <c r="D66" s="110"/>
      <c r="E66" s="110"/>
      <c r="F66" s="110"/>
      <c r="G66" s="110"/>
      <c r="H66" s="110"/>
      <c r="I66" s="110"/>
      <c r="J66" s="110"/>
      <c r="K66" s="110"/>
      <c r="L66" s="110"/>
      <c r="M66" s="110"/>
      <c r="N66" s="110"/>
    </row>
    <row r="67" spans="1:14" ht="22.95" customHeight="1" x14ac:dyDescent="0.25">
      <c r="A67" s="110" t="s">
        <v>72</v>
      </c>
      <c r="B67" s="110"/>
      <c r="C67" s="110"/>
      <c r="D67" s="110"/>
      <c r="E67" s="110"/>
      <c r="F67" s="110"/>
      <c r="G67" s="110"/>
      <c r="H67" s="110"/>
      <c r="I67" s="110"/>
      <c r="J67" s="110"/>
      <c r="K67" s="110"/>
      <c r="L67" s="110"/>
      <c r="M67" s="110"/>
      <c r="N67" s="110"/>
    </row>
  </sheetData>
  <mergeCells count="12">
    <mergeCell ref="A67:N67"/>
    <mergeCell ref="A1:N1"/>
    <mergeCell ref="A2:N2"/>
    <mergeCell ref="A3:N3"/>
    <mergeCell ref="A4:N4"/>
    <mergeCell ref="A5:N5"/>
    <mergeCell ref="A6:C6"/>
    <mergeCell ref="A7:C7"/>
    <mergeCell ref="A44:C44"/>
    <mergeCell ref="A61:C61"/>
    <mergeCell ref="A65:N65"/>
    <mergeCell ref="A66:N66"/>
  </mergeCells>
  <pageMargins left="0.5" right="0.5" top="0.5" bottom="0.75"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D40CA-5E2B-49FD-90E8-C5732C7A452E}">
  <dimension ref="A1:H94"/>
  <sheetViews>
    <sheetView showGridLines="0" zoomScaleNormal="100" workbookViewId="0">
      <selection sqref="A1:H1"/>
    </sheetView>
  </sheetViews>
  <sheetFormatPr defaultColWidth="9.33203125" defaultRowHeight="13.2" x14ac:dyDescent="0.25"/>
  <cols>
    <col min="1" max="1" width="17.77734375" style="35" customWidth="1"/>
    <col min="2" max="2" width="9.6640625" style="35" customWidth="1"/>
    <col min="3" max="3" width="1.77734375" style="35" customWidth="1"/>
    <col min="4" max="4" width="50" style="35" bestFit="1" customWidth="1"/>
    <col min="5" max="5" width="1.109375" style="35" customWidth="1"/>
    <col min="6" max="6" width="26" style="35" customWidth="1"/>
    <col min="7" max="7" width="0.77734375" style="35" customWidth="1"/>
    <col min="8" max="8" width="7.33203125" style="107" customWidth="1"/>
    <col min="9" max="16384" width="9.33203125" style="35"/>
  </cols>
  <sheetData>
    <row r="1" spans="1:8" ht="11.25" customHeight="1" x14ac:dyDescent="0.25">
      <c r="A1" s="117" t="s">
        <v>73</v>
      </c>
      <c r="B1" s="118"/>
      <c r="C1" s="118"/>
      <c r="D1" s="118"/>
      <c r="E1" s="118"/>
      <c r="F1" s="118"/>
      <c r="G1" s="118"/>
      <c r="H1" s="118"/>
    </row>
    <row r="2" spans="1:8" ht="11.25" customHeight="1" x14ac:dyDescent="0.25">
      <c r="A2" s="117" t="s">
        <v>74</v>
      </c>
      <c r="B2" s="118"/>
      <c r="C2" s="118"/>
      <c r="D2" s="118"/>
      <c r="E2" s="118"/>
      <c r="F2" s="118"/>
      <c r="G2" s="118"/>
      <c r="H2" s="118"/>
    </row>
    <row r="3" spans="1:8" ht="11.25" customHeight="1" x14ac:dyDescent="0.25">
      <c r="A3" s="118"/>
      <c r="B3" s="118"/>
      <c r="C3" s="118"/>
      <c r="D3" s="118"/>
      <c r="E3" s="118"/>
      <c r="F3" s="118"/>
      <c r="G3" s="118"/>
      <c r="H3" s="118"/>
    </row>
    <row r="4" spans="1:8" ht="11.25" customHeight="1" x14ac:dyDescent="0.25">
      <c r="A4" s="117" t="s">
        <v>75</v>
      </c>
      <c r="B4" s="118"/>
      <c r="C4" s="118"/>
      <c r="D4" s="118"/>
      <c r="E4" s="118"/>
      <c r="F4" s="118"/>
      <c r="G4" s="118"/>
      <c r="H4" s="118"/>
    </row>
    <row r="5" spans="1:8" ht="11.25" customHeight="1" x14ac:dyDescent="0.25">
      <c r="A5" s="119"/>
      <c r="B5" s="119"/>
      <c r="C5" s="119"/>
      <c r="D5" s="119"/>
      <c r="E5" s="119"/>
      <c r="F5" s="119"/>
      <c r="G5" s="119"/>
      <c r="H5" s="119"/>
    </row>
    <row r="6" spans="1:8" ht="11.25" customHeight="1" x14ac:dyDescent="0.25">
      <c r="A6" s="36"/>
      <c r="B6" s="36"/>
      <c r="C6" s="36"/>
      <c r="D6" s="37" t="s">
        <v>76</v>
      </c>
      <c r="E6" s="38"/>
      <c r="F6" s="38"/>
      <c r="G6" s="38"/>
      <c r="H6" s="39" t="s">
        <v>77</v>
      </c>
    </row>
    <row r="7" spans="1:8" ht="11.25" customHeight="1" x14ac:dyDescent="0.25">
      <c r="A7" s="40" t="s">
        <v>78</v>
      </c>
      <c r="B7" s="41"/>
      <c r="C7" s="41"/>
      <c r="D7" s="40" t="s">
        <v>79</v>
      </c>
      <c r="E7" s="42"/>
      <c r="F7" s="40" t="s">
        <v>80</v>
      </c>
      <c r="G7" s="42"/>
      <c r="H7" s="43" t="s">
        <v>81</v>
      </c>
    </row>
    <row r="8" spans="1:8" ht="11.25" customHeight="1" x14ac:dyDescent="0.25">
      <c r="A8" s="44" t="s">
        <v>82</v>
      </c>
      <c r="B8" s="45"/>
      <c r="C8" s="45"/>
      <c r="D8" s="44" t="s">
        <v>83</v>
      </c>
      <c r="E8" s="45"/>
      <c r="F8" s="44" t="s">
        <v>84</v>
      </c>
      <c r="G8" s="45"/>
      <c r="H8" s="46">
        <v>1700</v>
      </c>
    </row>
    <row r="9" spans="1:8" ht="11.25" customHeight="1" x14ac:dyDescent="0.25">
      <c r="A9" s="44" t="s">
        <v>85</v>
      </c>
      <c r="B9" s="45"/>
      <c r="C9" s="45"/>
      <c r="D9" s="44" t="s">
        <v>86</v>
      </c>
      <c r="E9" s="45"/>
      <c r="F9" s="44" t="s">
        <v>87</v>
      </c>
      <c r="G9" s="45"/>
      <c r="H9" s="46">
        <v>2700</v>
      </c>
    </row>
    <row r="10" spans="1:8" ht="11.25" customHeight="1" x14ac:dyDescent="0.25">
      <c r="A10" s="44" t="s">
        <v>88</v>
      </c>
      <c r="B10" s="47"/>
      <c r="C10" s="36"/>
      <c r="D10" s="36"/>
      <c r="E10" s="36"/>
      <c r="F10" s="36"/>
      <c r="G10" s="36"/>
      <c r="H10" s="48"/>
    </row>
    <row r="11" spans="1:8" ht="11.25" customHeight="1" x14ac:dyDescent="0.25">
      <c r="A11" s="49" t="s">
        <v>89</v>
      </c>
      <c r="B11" s="50" t="s">
        <v>90</v>
      </c>
      <c r="C11" s="36"/>
      <c r="D11" s="51" t="s">
        <v>91</v>
      </c>
      <c r="E11" s="52"/>
      <c r="F11" s="53" t="s">
        <v>92</v>
      </c>
      <c r="G11" s="52"/>
      <c r="H11" s="54">
        <v>600</v>
      </c>
    </row>
    <row r="12" spans="1:8" s="58" customFormat="1" ht="11.25" customHeight="1" x14ac:dyDescent="0.25">
      <c r="A12" s="55" t="s">
        <v>93</v>
      </c>
      <c r="B12" s="50" t="s">
        <v>33</v>
      </c>
      <c r="C12" s="45"/>
      <c r="D12" s="44" t="s">
        <v>94</v>
      </c>
      <c r="E12" s="45"/>
      <c r="F12" s="56" t="s">
        <v>95</v>
      </c>
      <c r="G12" s="45"/>
      <c r="H12" s="57">
        <v>280</v>
      </c>
    </row>
    <row r="13" spans="1:8" s="58" customFormat="1" ht="11.25" customHeight="1" x14ac:dyDescent="0.25">
      <c r="A13" s="55" t="s">
        <v>93</v>
      </c>
      <c r="B13" s="47"/>
      <c r="C13" s="36"/>
      <c r="D13" s="59" t="s">
        <v>96</v>
      </c>
      <c r="E13" s="36"/>
      <c r="F13" s="44" t="s">
        <v>97</v>
      </c>
      <c r="G13" s="36"/>
      <c r="H13" s="39" t="s">
        <v>98</v>
      </c>
    </row>
    <row r="14" spans="1:8" s="58" customFormat="1" ht="11.25" customHeight="1" x14ac:dyDescent="0.25">
      <c r="A14" s="60" t="s">
        <v>99</v>
      </c>
      <c r="B14" s="61"/>
      <c r="C14" s="36"/>
      <c r="D14" s="59" t="s">
        <v>100</v>
      </c>
      <c r="E14" s="36"/>
      <c r="F14" s="59" t="s">
        <v>101</v>
      </c>
      <c r="G14" s="62"/>
      <c r="H14" s="63" t="s">
        <v>98</v>
      </c>
    </row>
    <row r="15" spans="1:8" s="58" customFormat="1" ht="11.25" customHeight="1" x14ac:dyDescent="0.25">
      <c r="A15" s="64"/>
      <c r="B15" s="52"/>
      <c r="C15" s="52"/>
      <c r="D15" s="65" t="s">
        <v>102</v>
      </c>
      <c r="E15" s="52"/>
      <c r="F15" s="64"/>
      <c r="G15" s="64"/>
      <c r="H15" s="54"/>
    </row>
    <row r="16" spans="1:8" s="58" customFormat="1" ht="11.25" customHeight="1" x14ac:dyDescent="0.25">
      <c r="A16" s="66"/>
      <c r="B16" s="41"/>
      <c r="C16" s="41"/>
      <c r="D16" s="67" t="s">
        <v>103</v>
      </c>
      <c r="E16" s="41"/>
      <c r="F16" s="68"/>
      <c r="G16" s="41"/>
      <c r="H16" s="69"/>
    </row>
    <row r="17" spans="1:8" s="58" customFormat="1" ht="11.25" customHeight="1" x14ac:dyDescent="0.25">
      <c r="A17" s="55" t="s">
        <v>93</v>
      </c>
      <c r="B17" s="50" t="s">
        <v>90</v>
      </c>
      <c r="C17" s="36"/>
      <c r="D17" s="59" t="s">
        <v>104</v>
      </c>
      <c r="E17" s="36"/>
      <c r="F17" s="59" t="s">
        <v>105</v>
      </c>
      <c r="G17" s="62"/>
      <c r="H17" s="48">
        <v>15</v>
      </c>
    </row>
    <row r="18" spans="1:8" ht="11.25" customHeight="1" x14ac:dyDescent="0.25">
      <c r="A18" s="44" t="s">
        <v>17</v>
      </c>
      <c r="B18" s="47"/>
      <c r="C18" s="36"/>
      <c r="D18" s="36"/>
      <c r="E18" s="36"/>
      <c r="F18" s="36"/>
      <c r="G18" s="36"/>
      <c r="H18" s="48"/>
    </row>
    <row r="19" spans="1:8" ht="11.25" customHeight="1" x14ac:dyDescent="0.25">
      <c r="A19" s="49" t="s">
        <v>106</v>
      </c>
      <c r="B19" s="47"/>
      <c r="C19" s="41"/>
      <c r="D19" s="70" t="s">
        <v>91</v>
      </c>
      <c r="E19" s="41"/>
      <c r="F19" s="53" t="s">
        <v>92</v>
      </c>
      <c r="G19" s="41"/>
      <c r="H19" s="71">
        <v>30</v>
      </c>
    </row>
    <row r="20" spans="1:8" ht="11.25" customHeight="1" x14ac:dyDescent="0.25">
      <c r="A20" s="55" t="s">
        <v>93</v>
      </c>
      <c r="B20" s="47"/>
      <c r="C20" s="45"/>
      <c r="D20" s="44" t="s">
        <v>94</v>
      </c>
      <c r="E20" s="45"/>
      <c r="F20" s="56" t="s">
        <v>95</v>
      </c>
      <c r="G20" s="45"/>
      <c r="H20" s="72">
        <v>12</v>
      </c>
    </row>
    <row r="21" spans="1:8" ht="11.25" customHeight="1" x14ac:dyDescent="0.25">
      <c r="A21" s="55" t="s">
        <v>93</v>
      </c>
      <c r="B21" s="47"/>
      <c r="C21" s="41"/>
      <c r="D21" s="70" t="s">
        <v>107</v>
      </c>
      <c r="E21" s="41"/>
      <c r="F21" s="70" t="s">
        <v>108</v>
      </c>
      <c r="G21" s="41"/>
      <c r="H21" s="69">
        <v>18</v>
      </c>
    </row>
    <row r="22" spans="1:8" ht="11.25" customHeight="1" x14ac:dyDescent="0.25">
      <c r="A22" s="55" t="s">
        <v>93</v>
      </c>
      <c r="B22" s="47"/>
      <c r="C22" s="45"/>
      <c r="D22" s="59" t="s">
        <v>96</v>
      </c>
      <c r="E22" s="45"/>
      <c r="F22" s="44" t="s">
        <v>109</v>
      </c>
      <c r="G22" s="45"/>
      <c r="H22" s="50" t="s">
        <v>98</v>
      </c>
    </row>
    <row r="23" spans="1:8" ht="11.25" customHeight="1" x14ac:dyDescent="0.25">
      <c r="A23" s="49" t="s">
        <v>99</v>
      </c>
      <c r="B23" s="47"/>
      <c r="C23" s="45"/>
      <c r="D23" s="44" t="s">
        <v>110</v>
      </c>
      <c r="E23" s="45"/>
      <c r="F23" s="44" t="s">
        <v>111</v>
      </c>
      <c r="G23" s="45"/>
      <c r="H23" s="73">
        <v>210</v>
      </c>
    </row>
    <row r="24" spans="1:8" ht="11.25" customHeight="1" x14ac:dyDescent="0.25">
      <c r="A24" s="55" t="s">
        <v>93</v>
      </c>
      <c r="B24" s="47"/>
      <c r="C24" s="45"/>
      <c r="D24" s="49" t="s">
        <v>33</v>
      </c>
      <c r="E24" s="45"/>
      <c r="F24" s="44" t="s">
        <v>112</v>
      </c>
      <c r="G24" s="45"/>
      <c r="H24" s="73">
        <v>155</v>
      </c>
    </row>
    <row r="25" spans="1:8" ht="11.25" customHeight="1" x14ac:dyDescent="0.25">
      <c r="A25" s="44" t="s">
        <v>53</v>
      </c>
      <c r="B25" s="47"/>
      <c r="C25" s="45"/>
      <c r="D25" s="44" t="s">
        <v>113</v>
      </c>
      <c r="E25" s="45"/>
      <c r="F25" s="44" t="s">
        <v>114</v>
      </c>
      <c r="G25" s="45"/>
      <c r="H25" s="74">
        <v>50</v>
      </c>
    </row>
    <row r="26" spans="1:8" ht="11.25" customHeight="1" x14ac:dyDescent="0.25">
      <c r="A26" s="44" t="s">
        <v>115</v>
      </c>
      <c r="B26" s="47"/>
      <c r="C26" s="45"/>
      <c r="D26" s="44" t="s">
        <v>116</v>
      </c>
      <c r="E26" s="45"/>
      <c r="F26" s="44" t="s">
        <v>117</v>
      </c>
      <c r="G26" s="45"/>
      <c r="H26" s="74">
        <v>530</v>
      </c>
    </row>
    <row r="27" spans="1:8" ht="11.25" customHeight="1" x14ac:dyDescent="0.25">
      <c r="A27" s="44" t="s">
        <v>118</v>
      </c>
      <c r="B27" s="47"/>
      <c r="C27" s="36"/>
      <c r="D27" s="36"/>
      <c r="E27" s="36"/>
      <c r="F27" s="36"/>
      <c r="G27" s="36"/>
      <c r="H27" s="48"/>
    </row>
    <row r="28" spans="1:8" ht="11.25" customHeight="1" x14ac:dyDescent="0.25">
      <c r="A28" s="49" t="s">
        <v>119</v>
      </c>
      <c r="B28" s="50" t="s">
        <v>90</v>
      </c>
      <c r="C28" s="41"/>
      <c r="D28" s="53" t="s">
        <v>120</v>
      </c>
      <c r="E28" s="41"/>
      <c r="F28" s="53" t="s">
        <v>121</v>
      </c>
      <c r="G28" s="41"/>
      <c r="H28" s="71">
        <v>6</v>
      </c>
    </row>
    <row r="29" spans="1:8" ht="11.25" customHeight="1" x14ac:dyDescent="0.25">
      <c r="A29" s="55" t="s">
        <v>93</v>
      </c>
      <c r="B29" s="50" t="s">
        <v>33</v>
      </c>
      <c r="C29" s="45"/>
      <c r="D29" s="44" t="s">
        <v>122</v>
      </c>
      <c r="E29" s="45"/>
      <c r="F29" s="56" t="s">
        <v>92</v>
      </c>
      <c r="G29" s="45"/>
      <c r="H29" s="75">
        <v>1</v>
      </c>
    </row>
    <row r="30" spans="1:8" ht="11.25" customHeight="1" x14ac:dyDescent="0.25">
      <c r="A30" s="55" t="s">
        <v>93</v>
      </c>
      <c r="B30" s="50" t="s">
        <v>33</v>
      </c>
      <c r="C30" s="45"/>
      <c r="D30" s="44" t="s">
        <v>94</v>
      </c>
      <c r="E30" s="45"/>
      <c r="F30" s="56" t="s">
        <v>95</v>
      </c>
      <c r="G30" s="45"/>
      <c r="H30" s="75">
        <v>1</v>
      </c>
    </row>
    <row r="31" spans="1:8" ht="11.25" customHeight="1" x14ac:dyDescent="0.25">
      <c r="A31" s="76" t="s">
        <v>93</v>
      </c>
      <c r="B31" s="39" t="s">
        <v>33</v>
      </c>
      <c r="C31" s="36"/>
      <c r="D31" s="77" t="s">
        <v>123</v>
      </c>
      <c r="E31" s="36"/>
      <c r="F31" s="77" t="s">
        <v>124</v>
      </c>
      <c r="G31" s="36"/>
      <c r="H31" s="48">
        <v>4</v>
      </c>
    </row>
    <row r="32" spans="1:8" ht="11.25" customHeight="1" x14ac:dyDescent="0.25">
      <c r="A32" s="78"/>
      <c r="B32" s="79"/>
      <c r="C32" s="41"/>
      <c r="D32" s="41"/>
      <c r="E32" s="41"/>
      <c r="F32" s="67" t="s">
        <v>125</v>
      </c>
      <c r="G32" s="41"/>
      <c r="H32" s="71"/>
    </row>
    <row r="33" spans="1:8" ht="11.25" customHeight="1" x14ac:dyDescent="0.25">
      <c r="A33" s="55" t="s">
        <v>93</v>
      </c>
      <c r="B33" s="50" t="s">
        <v>33</v>
      </c>
      <c r="C33" s="45"/>
      <c r="D33" s="44" t="s">
        <v>126</v>
      </c>
      <c r="E33" s="45"/>
      <c r="F33" s="44" t="s">
        <v>127</v>
      </c>
      <c r="G33" s="45"/>
      <c r="H33" s="57">
        <v>2</v>
      </c>
    </row>
    <row r="34" spans="1:8" ht="11.25" customHeight="1" x14ac:dyDescent="0.25">
      <c r="A34" s="55" t="s">
        <v>93</v>
      </c>
      <c r="B34" s="50"/>
      <c r="C34" s="45"/>
      <c r="D34" s="44" t="s">
        <v>128</v>
      </c>
      <c r="E34" s="45"/>
      <c r="F34" s="44" t="s">
        <v>129</v>
      </c>
      <c r="G34" s="45"/>
      <c r="H34" s="80" t="s">
        <v>98</v>
      </c>
    </row>
    <row r="35" spans="1:8" ht="11.25" customHeight="1" x14ac:dyDescent="0.25">
      <c r="A35" s="55" t="s">
        <v>93</v>
      </c>
      <c r="B35" s="50" t="s">
        <v>90</v>
      </c>
      <c r="C35" s="45"/>
      <c r="D35" s="44" t="s">
        <v>130</v>
      </c>
      <c r="E35" s="45"/>
      <c r="F35" s="44" t="s">
        <v>131</v>
      </c>
      <c r="G35" s="45"/>
      <c r="H35" s="73">
        <v>2</v>
      </c>
    </row>
    <row r="36" spans="1:8" ht="11.25" customHeight="1" x14ac:dyDescent="0.25">
      <c r="A36" s="76" t="s">
        <v>93</v>
      </c>
      <c r="B36" s="39"/>
      <c r="C36" s="41"/>
      <c r="D36" s="70" t="s">
        <v>132</v>
      </c>
      <c r="E36" s="81"/>
      <c r="F36" s="82" t="s">
        <v>133</v>
      </c>
      <c r="G36" s="81"/>
      <c r="H36" s="43" t="s">
        <v>98</v>
      </c>
    </row>
    <row r="37" spans="1:8" ht="11.25" customHeight="1" x14ac:dyDescent="0.25">
      <c r="A37" s="60" t="s">
        <v>99</v>
      </c>
      <c r="B37" s="50" t="s">
        <v>90</v>
      </c>
      <c r="C37" s="36"/>
      <c r="D37" s="77" t="s">
        <v>134</v>
      </c>
      <c r="E37" s="36"/>
      <c r="F37" s="77" t="s">
        <v>135</v>
      </c>
      <c r="G37" s="36"/>
      <c r="H37" s="83">
        <v>4</v>
      </c>
    </row>
    <row r="38" spans="1:8" ht="11.25" customHeight="1" x14ac:dyDescent="0.25">
      <c r="A38" s="77" t="s">
        <v>29</v>
      </c>
      <c r="B38" s="61"/>
      <c r="C38" s="36"/>
      <c r="D38" s="36"/>
      <c r="E38" s="36"/>
      <c r="F38" s="36"/>
      <c r="G38" s="36"/>
      <c r="H38" s="48"/>
    </row>
    <row r="39" spans="1:8" ht="11.25" customHeight="1" x14ac:dyDescent="0.25">
      <c r="A39" s="49" t="s">
        <v>136</v>
      </c>
      <c r="B39" s="47"/>
      <c r="C39" s="41"/>
      <c r="D39" s="70" t="s">
        <v>137</v>
      </c>
      <c r="E39" s="41"/>
      <c r="F39" s="70" t="s">
        <v>138</v>
      </c>
      <c r="G39" s="41"/>
      <c r="H39" s="69">
        <v>300</v>
      </c>
    </row>
    <row r="40" spans="1:8" ht="11.25" customHeight="1" x14ac:dyDescent="0.25">
      <c r="A40" s="76" t="s">
        <v>93</v>
      </c>
      <c r="B40" s="61"/>
      <c r="C40" s="52"/>
      <c r="D40" s="51" t="s">
        <v>139</v>
      </c>
      <c r="E40" s="52"/>
      <c r="F40" s="51" t="s">
        <v>140</v>
      </c>
      <c r="G40" s="52"/>
      <c r="H40" s="84">
        <v>2100</v>
      </c>
    </row>
    <row r="41" spans="1:8" ht="11.25" customHeight="1" x14ac:dyDescent="0.25">
      <c r="A41" s="41"/>
      <c r="B41" s="79"/>
      <c r="C41" s="41"/>
      <c r="D41" s="41"/>
      <c r="E41" s="41"/>
      <c r="F41" s="67" t="s">
        <v>141</v>
      </c>
      <c r="G41" s="41"/>
      <c r="H41" s="69"/>
    </row>
    <row r="42" spans="1:8" ht="11.25" customHeight="1" x14ac:dyDescent="0.25">
      <c r="A42" s="49" t="s">
        <v>142</v>
      </c>
      <c r="B42" s="47"/>
      <c r="C42" s="44" t="s">
        <v>143</v>
      </c>
      <c r="D42" s="44" t="s">
        <v>116</v>
      </c>
      <c r="E42" s="45"/>
      <c r="F42" s="44" t="s">
        <v>144</v>
      </c>
      <c r="G42" s="45"/>
      <c r="H42" s="73">
        <v>550</v>
      </c>
    </row>
    <row r="43" spans="1:8" ht="11.25" customHeight="1" x14ac:dyDescent="0.25">
      <c r="A43" s="44" t="s">
        <v>145</v>
      </c>
      <c r="B43" s="50" t="s">
        <v>90</v>
      </c>
      <c r="C43" s="45"/>
      <c r="D43" s="70" t="s">
        <v>132</v>
      </c>
      <c r="E43" s="81"/>
      <c r="F43" s="82" t="s">
        <v>133</v>
      </c>
      <c r="G43" s="81"/>
      <c r="H43" s="43" t="s">
        <v>98</v>
      </c>
    </row>
    <row r="44" spans="1:8" ht="11.25" customHeight="1" x14ac:dyDescent="0.25">
      <c r="A44" s="44" t="s">
        <v>146</v>
      </c>
      <c r="B44" s="47"/>
      <c r="C44" s="45"/>
      <c r="D44" s="44" t="s">
        <v>147</v>
      </c>
      <c r="E44" s="45"/>
      <c r="F44" s="44" t="s">
        <v>148</v>
      </c>
      <c r="G44" s="45"/>
      <c r="H44" s="74">
        <v>10</v>
      </c>
    </row>
    <row r="45" spans="1:8" ht="11.25" customHeight="1" x14ac:dyDescent="0.25">
      <c r="A45" s="44" t="s">
        <v>149</v>
      </c>
      <c r="B45" s="47"/>
      <c r="C45" s="52"/>
      <c r="D45" s="36"/>
      <c r="E45" s="36"/>
      <c r="F45" s="36"/>
      <c r="G45" s="36"/>
      <c r="H45" s="48"/>
    </row>
    <row r="46" spans="1:8" ht="11.25" customHeight="1" x14ac:dyDescent="0.25">
      <c r="A46" s="60" t="s">
        <v>150</v>
      </c>
      <c r="B46" s="61"/>
      <c r="C46" s="52"/>
      <c r="D46" s="70" t="s">
        <v>91</v>
      </c>
      <c r="E46" s="41"/>
      <c r="F46" s="53" t="s">
        <v>92</v>
      </c>
      <c r="G46" s="52"/>
      <c r="H46" s="54">
        <v>15</v>
      </c>
    </row>
    <row r="47" spans="1:8" ht="11.25" customHeight="1" x14ac:dyDescent="0.25">
      <c r="A47" s="55" t="s">
        <v>93</v>
      </c>
      <c r="B47" s="61"/>
      <c r="C47" s="85"/>
      <c r="D47" s="44" t="s">
        <v>94</v>
      </c>
      <c r="E47" s="45"/>
      <c r="F47" s="56" t="s">
        <v>95</v>
      </c>
      <c r="G47" s="45"/>
      <c r="H47" s="57">
        <v>1</v>
      </c>
    </row>
    <row r="48" spans="1:8" ht="11.25" customHeight="1" x14ac:dyDescent="0.25">
      <c r="A48" s="55" t="s">
        <v>93</v>
      </c>
      <c r="B48" s="47"/>
      <c r="C48" s="36"/>
      <c r="D48" s="59" t="s">
        <v>96</v>
      </c>
      <c r="E48" s="36"/>
      <c r="F48" s="77" t="s">
        <v>97</v>
      </c>
      <c r="G48" s="36"/>
      <c r="H48" s="48">
        <v>30</v>
      </c>
    </row>
    <row r="49" spans="1:8" ht="11.25" customHeight="1" x14ac:dyDescent="0.25">
      <c r="A49" s="49" t="s">
        <v>99</v>
      </c>
      <c r="B49" s="47"/>
      <c r="C49" s="45"/>
      <c r="D49" s="44" t="s">
        <v>134</v>
      </c>
      <c r="E49" s="45"/>
      <c r="F49" s="44" t="s">
        <v>111</v>
      </c>
      <c r="G49" s="45"/>
      <c r="H49" s="57">
        <v>32</v>
      </c>
    </row>
    <row r="50" spans="1:8" ht="11.25" customHeight="1" x14ac:dyDescent="0.25">
      <c r="A50" s="55" t="s">
        <v>93</v>
      </c>
      <c r="B50" s="86"/>
      <c r="C50" s="86"/>
      <c r="D50" s="44" t="s">
        <v>151</v>
      </c>
      <c r="E50" s="45"/>
      <c r="F50" s="49" t="s">
        <v>33</v>
      </c>
      <c r="G50" s="45"/>
      <c r="H50" s="57">
        <v>32</v>
      </c>
    </row>
    <row r="51" spans="1:8" ht="11.25" customHeight="1" x14ac:dyDescent="0.25">
      <c r="A51" s="55" t="s">
        <v>93</v>
      </c>
      <c r="B51" s="47"/>
      <c r="C51" s="45"/>
      <c r="D51" s="49" t="s">
        <v>33</v>
      </c>
      <c r="E51" s="45"/>
      <c r="F51" s="44" t="s">
        <v>152</v>
      </c>
      <c r="G51" s="45"/>
      <c r="H51" s="57">
        <v>66</v>
      </c>
    </row>
    <row r="52" spans="1:8" ht="11.25" customHeight="1" x14ac:dyDescent="0.25">
      <c r="A52" s="77" t="s">
        <v>153</v>
      </c>
      <c r="B52" s="39" t="s">
        <v>203</v>
      </c>
      <c r="C52" s="36"/>
      <c r="D52" s="51" t="s">
        <v>154</v>
      </c>
      <c r="E52" s="52"/>
      <c r="F52" s="51" t="s">
        <v>155</v>
      </c>
      <c r="G52" s="52"/>
      <c r="H52" s="54">
        <v>58</v>
      </c>
    </row>
    <row r="53" spans="1:8" ht="11.25" customHeight="1" x14ac:dyDescent="0.25">
      <c r="A53" s="41"/>
      <c r="B53" s="43" t="s">
        <v>204</v>
      </c>
      <c r="C53" s="41"/>
      <c r="D53" s="70"/>
      <c r="E53" s="41"/>
      <c r="F53" s="70"/>
      <c r="G53" s="41"/>
      <c r="H53" s="69"/>
    </row>
    <row r="54" spans="1:8" ht="11.25" customHeight="1" x14ac:dyDescent="0.25">
      <c r="A54" s="60" t="s">
        <v>93</v>
      </c>
      <c r="B54" s="39" t="s">
        <v>33</v>
      </c>
      <c r="C54" s="41"/>
      <c r="D54" s="67" t="s">
        <v>33</v>
      </c>
      <c r="E54" s="41"/>
      <c r="F54" s="77" t="s">
        <v>156</v>
      </c>
      <c r="G54" s="41"/>
      <c r="H54" s="69">
        <v>206</v>
      </c>
    </row>
    <row r="55" spans="1:8" ht="11.25" customHeight="1" x14ac:dyDescent="0.25">
      <c r="A55" s="44" t="s">
        <v>157</v>
      </c>
      <c r="B55" s="47"/>
      <c r="C55" s="45"/>
      <c r="D55" s="44" t="s">
        <v>147</v>
      </c>
      <c r="E55" s="45"/>
      <c r="F55" s="44" t="s">
        <v>148</v>
      </c>
      <c r="G55" s="45"/>
      <c r="H55" s="46">
        <v>1000</v>
      </c>
    </row>
    <row r="56" spans="1:8" s="87" customFormat="1" ht="11.25" customHeight="1" x14ac:dyDescent="0.25">
      <c r="A56" s="77" t="s">
        <v>40</v>
      </c>
      <c r="B56" s="61"/>
      <c r="C56" s="36"/>
      <c r="D56" s="36"/>
      <c r="E56" s="36"/>
      <c r="F56" s="36"/>
      <c r="G56" s="36"/>
      <c r="H56" s="48"/>
    </row>
    <row r="57" spans="1:8" s="87" customFormat="1" ht="11.25" customHeight="1" x14ac:dyDescent="0.25">
      <c r="A57" s="60" t="s">
        <v>158</v>
      </c>
      <c r="B57" s="61"/>
      <c r="C57" s="41"/>
      <c r="D57" s="70" t="s">
        <v>91</v>
      </c>
      <c r="E57" s="41"/>
      <c r="F57" s="82" t="s">
        <v>92</v>
      </c>
      <c r="G57" s="41"/>
      <c r="H57" s="43" t="s">
        <v>98</v>
      </c>
    </row>
    <row r="58" spans="1:8" s="87" customFormat="1" ht="11.25" customHeight="1" x14ac:dyDescent="0.25">
      <c r="A58" s="60" t="s">
        <v>99</v>
      </c>
      <c r="B58" s="61"/>
      <c r="C58" s="36"/>
      <c r="D58" s="77" t="s">
        <v>151</v>
      </c>
      <c r="E58" s="36"/>
      <c r="F58" s="77" t="s">
        <v>159</v>
      </c>
      <c r="G58" s="36"/>
      <c r="H58" s="39" t="s">
        <v>98</v>
      </c>
    </row>
    <row r="59" spans="1:8" ht="11.25" customHeight="1" x14ac:dyDescent="0.25">
      <c r="A59" s="88" t="s">
        <v>160</v>
      </c>
      <c r="B59" s="47"/>
      <c r="C59" s="45"/>
      <c r="D59" s="44" t="s">
        <v>113</v>
      </c>
      <c r="E59" s="45"/>
      <c r="F59" s="44" t="s">
        <v>161</v>
      </c>
      <c r="G59" s="45"/>
      <c r="H59" s="57">
        <v>250</v>
      </c>
    </row>
    <row r="60" spans="1:8" ht="11.25" customHeight="1" x14ac:dyDescent="0.25">
      <c r="A60" s="49" t="s">
        <v>93</v>
      </c>
      <c r="B60" s="47"/>
      <c r="C60" s="45"/>
      <c r="D60" s="44" t="s">
        <v>162</v>
      </c>
      <c r="E60" s="45"/>
      <c r="F60" s="44" t="s">
        <v>163</v>
      </c>
      <c r="G60" s="45"/>
      <c r="H60" s="50" t="s">
        <v>98</v>
      </c>
    </row>
    <row r="61" spans="1:8" ht="11.25" customHeight="1" x14ac:dyDescent="0.25">
      <c r="A61" s="44" t="s">
        <v>164</v>
      </c>
      <c r="B61" s="47"/>
      <c r="C61" s="45"/>
      <c r="D61" s="77" t="s">
        <v>134</v>
      </c>
      <c r="E61" s="45"/>
      <c r="F61" s="44" t="s">
        <v>112</v>
      </c>
      <c r="G61" s="45"/>
      <c r="H61" s="50" t="s">
        <v>98</v>
      </c>
    </row>
    <row r="62" spans="1:8" ht="11.25" customHeight="1" x14ac:dyDescent="0.25">
      <c r="A62" s="77" t="s">
        <v>165</v>
      </c>
      <c r="B62" s="61"/>
      <c r="C62" s="89"/>
      <c r="D62" s="89"/>
      <c r="E62" s="89"/>
      <c r="F62" s="89"/>
      <c r="G62" s="89"/>
      <c r="H62" s="90"/>
    </row>
    <row r="63" spans="1:8" ht="11.25" customHeight="1" x14ac:dyDescent="0.25">
      <c r="A63" s="49" t="s">
        <v>166</v>
      </c>
      <c r="B63" s="50"/>
      <c r="C63" s="41"/>
      <c r="D63" s="53" t="s">
        <v>120</v>
      </c>
      <c r="E63" s="41"/>
      <c r="F63" s="53" t="s">
        <v>121</v>
      </c>
      <c r="G63" s="41"/>
      <c r="H63" s="91" t="s">
        <v>98</v>
      </c>
    </row>
    <row r="64" spans="1:8" ht="11.25" customHeight="1" x14ac:dyDescent="0.25">
      <c r="A64" s="55" t="s">
        <v>93</v>
      </c>
      <c r="B64" s="50"/>
      <c r="C64" s="45"/>
      <c r="D64" s="44" t="s">
        <v>94</v>
      </c>
      <c r="E64" s="45"/>
      <c r="F64" s="56" t="s">
        <v>95</v>
      </c>
      <c r="G64" s="45"/>
      <c r="H64" s="92" t="s">
        <v>98</v>
      </c>
    </row>
    <row r="65" spans="1:8" ht="11.25" customHeight="1" x14ac:dyDescent="0.25">
      <c r="A65" s="55" t="s">
        <v>93</v>
      </c>
      <c r="B65" s="50" t="s">
        <v>90</v>
      </c>
      <c r="C65" s="41"/>
      <c r="D65" s="70" t="s">
        <v>132</v>
      </c>
      <c r="E65" s="81"/>
      <c r="F65" s="82" t="s">
        <v>133</v>
      </c>
      <c r="G65" s="81"/>
      <c r="H65" s="69">
        <v>45</v>
      </c>
    </row>
    <row r="66" spans="1:8" ht="11.25" customHeight="1" x14ac:dyDescent="0.25">
      <c r="A66" s="60" t="s">
        <v>99</v>
      </c>
      <c r="B66" s="39"/>
      <c r="C66" s="36"/>
      <c r="D66" s="77" t="s">
        <v>134</v>
      </c>
      <c r="E66" s="36"/>
      <c r="F66" s="77" t="s">
        <v>167</v>
      </c>
      <c r="G66" s="36"/>
      <c r="H66" s="39" t="s">
        <v>98</v>
      </c>
    </row>
    <row r="67" spans="1:8" ht="11.25" customHeight="1" x14ac:dyDescent="0.25">
      <c r="A67" s="41"/>
      <c r="B67" s="79"/>
      <c r="C67" s="41"/>
      <c r="D67" s="66"/>
      <c r="E67" s="41"/>
      <c r="F67" s="67" t="s">
        <v>168</v>
      </c>
      <c r="G67" s="41"/>
      <c r="H67" s="69"/>
    </row>
    <row r="68" spans="1:8" ht="11.25" customHeight="1" x14ac:dyDescent="0.25">
      <c r="A68" s="88" t="s">
        <v>169</v>
      </c>
      <c r="B68" s="47"/>
      <c r="C68" s="36"/>
      <c r="D68" s="36"/>
      <c r="E68" s="36"/>
      <c r="F68" s="36"/>
      <c r="G68" s="36"/>
      <c r="H68" s="93"/>
    </row>
    <row r="69" spans="1:8" ht="11.25" customHeight="1" x14ac:dyDescent="0.25">
      <c r="A69" s="49" t="s">
        <v>170</v>
      </c>
      <c r="B69" s="47"/>
      <c r="C69" s="94"/>
      <c r="D69" s="95" t="s">
        <v>171</v>
      </c>
      <c r="E69" s="94"/>
      <c r="F69" s="96" t="s">
        <v>172</v>
      </c>
      <c r="G69" s="94"/>
      <c r="H69" s="97" t="s">
        <v>98</v>
      </c>
    </row>
    <row r="70" spans="1:8" ht="11.25" customHeight="1" x14ac:dyDescent="0.25">
      <c r="A70" s="55" t="s">
        <v>93</v>
      </c>
      <c r="B70" s="47"/>
      <c r="C70" s="41"/>
      <c r="D70" s="98" t="s">
        <v>162</v>
      </c>
      <c r="E70" s="41"/>
      <c r="F70" s="70" t="s">
        <v>173</v>
      </c>
      <c r="G70" s="41"/>
      <c r="H70" s="99" t="s">
        <v>98</v>
      </c>
    </row>
    <row r="71" spans="1:8" ht="11.25" customHeight="1" x14ac:dyDescent="0.25">
      <c r="A71" s="60" t="s">
        <v>174</v>
      </c>
      <c r="B71" s="61"/>
      <c r="C71" s="36"/>
      <c r="D71" s="70" t="s">
        <v>175</v>
      </c>
      <c r="E71" s="36"/>
      <c r="F71" s="77" t="s">
        <v>176</v>
      </c>
      <c r="G71" s="36"/>
      <c r="H71" s="100">
        <v>1500</v>
      </c>
    </row>
    <row r="72" spans="1:8" ht="11.25" customHeight="1" x14ac:dyDescent="0.25">
      <c r="A72" s="55" t="s">
        <v>93</v>
      </c>
      <c r="B72" s="47"/>
      <c r="C72" s="45"/>
      <c r="D72" s="101" t="s">
        <v>162</v>
      </c>
      <c r="E72" s="45"/>
      <c r="F72" s="44" t="s">
        <v>177</v>
      </c>
      <c r="G72" s="45"/>
      <c r="H72" s="74">
        <v>300</v>
      </c>
    </row>
    <row r="73" spans="1:8" ht="11.25" customHeight="1" x14ac:dyDescent="0.25">
      <c r="A73" s="88" t="s">
        <v>178</v>
      </c>
      <c r="B73" s="47"/>
      <c r="C73" s="45"/>
      <c r="D73" s="77" t="s">
        <v>134</v>
      </c>
      <c r="E73" s="45"/>
      <c r="F73" s="44" t="s">
        <v>135</v>
      </c>
      <c r="G73" s="45"/>
      <c r="H73" s="50" t="s">
        <v>98</v>
      </c>
    </row>
    <row r="74" spans="1:8" ht="11.25" customHeight="1" x14ac:dyDescent="0.25">
      <c r="A74" s="49" t="s">
        <v>93</v>
      </c>
      <c r="B74" s="47"/>
      <c r="C74" s="45"/>
      <c r="D74" s="44" t="s">
        <v>107</v>
      </c>
      <c r="E74" s="45"/>
      <c r="F74" s="44" t="s">
        <v>108</v>
      </c>
      <c r="G74" s="45"/>
      <c r="H74" s="50" t="s">
        <v>98</v>
      </c>
    </row>
    <row r="75" spans="1:8" ht="11.25" customHeight="1" x14ac:dyDescent="0.25">
      <c r="A75" s="51" t="s">
        <v>65</v>
      </c>
      <c r="B75" s="102"/>
      <c r="C75" s="52"/>
      <c r="D75" s="51" t="s">
        <v>179</v>
      </c>
      <c r="E75" s="52"/>
      <c r="F75" s="51" t="s">
        <v>180</v>
      </c>
      <c r="G75" s="52"/>
      <c r="H75" s="103">
        <v>500</v>
      </c>
    </row>
    <row r="76" spans="1:8" ht="11.25" customHeight="1" x14ac:dyDescent="0.25">
      <c r="A76" s="52"/>
      <c r="B76" s="102"/>
      <c r="C76" s="52"/>
      <c r="D76" s="52"/>
      <c r="E76" s="52"/>
      <c r="F76" s="65" t="s">
        <v>181</v>
      </c>
      <c r="G76" s="52"/>
      <c r="H76" s="103"/>
    </row>
    <row r="77" spans="1:8" ht="11.25" customHeight="1" x14ac:dyDescent="0.25">
      <c r="A77" s="52"/>
      <c r="B77" s="102"/>
      <c r="C77" s="52"/>
      <c r="D77" s="104"/>
      <c r="E77" s="52"/>
      <c r="F77" s="65" t="s">
        <v>182</v>
      </c>
      <c r="G77" s="52"/>
      <c r="H77" s="105" t="s">
        <v>143</v>
      </c>
    </row>
    <row r="78" spans="1:8" ht="11.25" customHeight="1" x14ac:dyDescent="0.25">
      <c r="A78" s="41"/>
      <c r="B78" s="79"/>
      <c r="C78" s="41"/>
      <c r="D78" s="66"/>
      <c r="E78" s="41"/>
      <c r="F78" s="67" t="s">
        <v>183</v>
      </c>
      <c r="G78" s="41"/>
      <c r="H78" s="43"/>
    </row>
    <row r="79" spans="1:8" ht="11.25" customHeight="1" x14ac:dyDescent="0.25">
      <c r="A79" s="44" t="s">
        <v>184</v>
      </c>
      <c r="B79" s="47"/>
      <c r="C79" s="45"/>
      <c r="D79" s="44" t="s">
        <v>175</v>
      </c>
      <c r="E79" s="45"/>
      <c r="F79" s="44" t="s">
        <v>185</v>
      </c>
      <c r="G79" s="45"/>
      <c r="H79" s="73">
        <v>40</v>
      </c>
    </row>
    <row r="80" spans="1:8" ht="11.25" customHeight="1" x14ac:dyDescent="0.25">
      <c r="A80" s="44" t="s">
        <v>48</v>
      </c>
      <c r="B80" s="47"/>
      <c r="C80" s="52"/>
      <c r="D80" s="52"/>
      <c r="E80" s="52"/>
      <c r="F80" s="52"/>
      <c r="G80" s="52"/>
      <c r="H80" s="54"/>
    </row>
    <row r="81" spans="1:8" ht="11.25" customHeight="1" x14ac:dyDescent="0.25">
      <c r="A81" s="60" t="s">
        <v>186</v>
      </c>
      <c r="B81" s="61"/>
      <c r="C81" s="52"/>
      <c r="D81" s="51" t="s">
        <v>94</v>
      </c>
      <c r="E81" s="52"/>
      <c r="F81" s="53" t="s">
        <v>95</v>
      </c>
      <c r="G81" s="52"/>
      <c r="H81" s="106">
        <v>2</v>
      </c>
    </row>
    <row r="82" spans="1:8" ht="11.25" customHeight="1" x14ac:dyDescent="0.25">
      <c r="A82" s="55" t="s">
        <v>93</v>
      </c>
      <c r="B82" s="47"/>
      <c r="C82" s="45"/>
      <c r="D82" s="44" t="s">
        <v>107</v>
      </c>
      <c r="E82" s="45"/>
      <c r="F82" s="56" t="s">
        <v>108</v>
      </c>
      <c r="G82" s="45"/>
      <c r="H82" s="57">
        <v>25</v>
      </c>
    </row>
    <row r="83" spans="1:8" ht="11.25" customHeight="1" x14ac:dyDescent="0.25">
      <c r="A83" s="55" t="s">
        <v>93</v>
      </c>
      <c r="B83" s="47"/>
      <c r="C83" s="45"/>
      <c r="D83" s="70" t="s">
        <v>132</v>
      </c>
      <c r="E83" s="81"/>
      <c r="F83" s="82" t="s">
        <v>133</v>
      </c>
      <c r="G83" s="81"/>
      <c r="H83" s="69">
        <v>3</v>
      </c>
    </row>
    <row r="84" spans="1:8" ht="11.25" customHeight="1" x14ac:dyDescent="0.25">
      <c r="A84" s="55" t="s">
        <v>93</v>
      </c>
      <c r="B84" s="47"/>
      <c r="C84" s="45"/>
      <c r="D84" s="59" t="s">
        <v>96</v>
      </c>
      <c r="E84" s="45"/>
      <c r="F84" s="44" t="s">
        <v>97</v>
      </c>
      <c r="G84" s="45"/>
      <c r="H84" s="57">
        <v>60</v>
      </c>
    </row>
    <row r="85" spans="1:8" ht="11.25" customHeight="1" x14ac:dyDescent="0.25">
      <c r="A85" s="49" t="s">
        <v>99</v>
      </c>
      <c r="B85" s="47"/>
      <c r="C85" s="45"/>
      <c r="D85" s="44" t="s">
        <v>187</v>
      </c>
      <c r="E85" s="45"/>
      <c r="F85" s="44" t="s">
        <v>188</v>
      </c>
      <c r="G85" s="45"/>
      <c r="H85" s="57">
        <v>315</v>
      </c>
    </row>
    <row r="86" spans="1:8" ht="11.25" customHeight="1" x14ac:dyDescent="0.25">
      <c r="A86" s="115" t="s">
        <v>189</v>
      </c>
      <c r="B86" s="116"/>
      <c r="C86" s="116"/>
      <c r="D86" s="116"/>
      <c r="E86" s="116"/>
      <c r="F86" s="116"/>
      <c r="G86" s="116"/>
      <c r="H86" s="116"/>
    </row>
    <row r="87" spans="1:8" ht="11.25" customHeight="1" x14ac:dyDescent="0.25">
      <c r="A87" s="120" t="s">
        <v>190</v>
      </c>
      <c r="B87" s="121"/>
      <c r="C87" s="121"/>
      <c r="D87" s="121"/>
      <c r="E87" s="121"/>
      <c r="F87" s="121"/>
      <c r="G87" s="121"/>
      <c r="H87" s="121"/>
    </row>
    <row r="88" spans="1:8" ht="22.95" customHeight="1" x14ac:dyDescent="0.25">
      <c r="A88" s="122" t="s">
        <v>191</v>
      </c>
      <c r="B88" s="123"/>
      <c r="C88" s="123"/>
      <c r="D88" s="123"/>
      <c r="E88" s="123"/>
      <c r="F88" s="123"/>
      <c r="G88" s="123"/>
      <c r="H88" s="123"/>
    </row>
    <row r="89" spans="1:8" ht="11.25" customHeight="1" x14ac:dyDescent="0.25">
      <c r="A89" s="120" t="s">
        <v>192</v>
      </c>
      <c r="B89" s="121"/>
      <c r="C89" s="121"/>
      <c r="D89" s="121"/>
      <c r="E89" s="121"/>
      <c r="F89" s="121"/>
      <c r="G89" s="121"/>
      <c r="H89" s="121"/>
    </row>
    <row r="90" spans="1:8" ht="11.25" customHeight="1" x14ac:dyDescent="0.25">
      <c r="A90" s="120" t="s">
        <v>193</v>
      </c>
      <c r="B90" s="121"/>
      <c r="C90" s="121"/>
      <c r="D90" s="121"/>
      <c r="E90" s="121"/>
      <c r="F90" s="121"/>
      <c r="G90" s="121"/>
      <c r="H90" s="121"/>
    </row>
    <row r="91" spans="1:8" ht="11.25" customHeight="1" x14ac:dyDescent="0.25">
      <c r="A91" s="120" t="s">
        <v>194</v>
      </c>
      <c r="B91" s="121"/>
      <c r="C91" s="121"/>
      <c r="D91" s="121"/>
      <c r="E91" s="121"/>
      <c r="F91" s="121"/>
      <c r="G91" s="121"/>
      <c r="H91" s="121"/>
    </row>
    <row r="92" spans="1:8" ht="11.25" customHeight="1" x14ac:dyDescent="0.25">
      <c r="A92" s="120" t="s">
        <v>195</v>
      </c>
      <c r="B92" s="121"/>
      <c r="C92" s="121"/>
      <c r="D92" s="121"/>
      <c r="E92" s="121"/>
      <c r="F92" s="121"/>
      <c r="G92" s="121"/>
      <c r="H92" s="121"/>
    </row>
    <row r="93" spans="1:8" ht="11.25" customHeight="1" x14ac:dyDescent="0.25">
      <c r="A93" s="120" t="s">
        <v>196</v>
      </c>
      <c r="B93" s="121"/>
      <c r="C93" s="121"/>
      <c r="D93" s="121"/>
      <c r="E93" s="121"/>
      <c r="F93" s="121"/>
      <c r="G93" s="121"/>
      <c r="H93" s="121"/>
    </row>
    <row r="94" spans="1:8" ht="11.25" customHeight="1" x14ac:dyDescent="0.25">
      <c r="A94" s="120" t="s">
        <v>197</v>
      </c>
      <c r="B94" s="121"/>
      <c r="C94" s="121"/>
      <c r="D94" s="121"/>
      <c r="E94" s="121"/>
      <c r="F94" s="121"/>
      <c r="G94" s="121"/>
      <c r="H94" s="121"/>
    </row>
  </sheetData>
  <mergeCells count="14">
    <mergeCell ref="A93:H93"/>
    <mergeCell ref="A94:H94"/>
    <mergeCell ref="A87:H87"/>
    <mergeCell ref="A88:H88"/>
    <mergeCell ref="A89:H89"/>
    <mergeCell ref="A90:H90"/>
    <mergeCell ref="A91:H91"/>
    <mergeCell ref="A92:H92"/>
    <mergeCell ref="A86:H86"/>
    <mergeCell ref="A1:H1"/>
    <mergeCell ref="A2:H2"/>
    <mergeCell ref="A3:H3"/>
    <mergeCell ref="A4:H4"/>
    <mergeCell ref="A5:H5"/>
  </mergeCells>
  <pageMargins left="0.5" right="0.5" top="0.5" bottom="0.75"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11b5464-f89a-4b3c-91df-0241db96a43b" xsi:nil="true"/>
    <lcf76f155ced4ddcb4097134ff3c332f xmlns="0135a5c5-ee6d-49c4-ad64-f8fc9500550e">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38E1BCF460974DB8D7D09C278A571E" ma:contentTypeVersion="15" ma:contentTypeDescription="Create a new document." ma:contentTypeScope="" ma:versionID="7154231d44244c6220097ade9fb4b61d">
  <xsd:schema xmlns:xsd="http://www.w3.org/2001/XMLSchema" xmlns:xs="http://www.w3.org/2001/XMLSchema" xmlns:p="http://schemas.microsoft.com/office/2006/metadata/properties" xmlns:ns2="0135a5c5-ee6d-49c4-ad64-f8fc9500550e" xmlns:ns3="211b5464-f89a-4b3c-91df-0241db96a43b" targetNamespace="http://schemas.microsoft.com/office/2006/metadata/properties" ma:root="true" ma:fieldsID="0f932516c51d668230206b6138d722b2" ns2:_="" ns3:_="">
    <xsd:import namespace="0135a5c5-ee6d-49c4-ad64-f8fc9500550e"/>
    <xsd:import namespace="211b5464-f89a-4b3c-91df-0241db96a43b"/>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5a5c5-ee6d-49c4-ad64-f8fc95005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1b5464-f89a-4b3c-91df-0241db96a43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de70b1b-951e-4ec7-a62a-dfc75251ff7b}" ma:internalName="TaxCatchAll" ma:showField="CatchAllData" ma:web="211b5464-f89a-4b3c-91df-0241db96a4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229C55-79AD-45C0-9DA2-45DE064BDCB4}">
  <ds:schemaRefs>
    <ds:schemaRef ds:uri="http://schemas.microsoft.com/office/2006/metadata/properties"/>
    <ds:schemaRef ds:uri="http://schemas.microsoft.com/office/infopath/2007/PartnerControls"/>
    <ds:schemaRef ds:uri="http://schemas.microsoft.com/sharepoint/v3"/>
    <ds:schemaRef ds:uri="a26c063d-e4ab-4c2c-a5f9-3b05989843c6"/>
    <ds:schemaRef ds:uri="31062a0d-ede8-4112-b4bb-00a9c1bc8e16"/>
    <ds:schemaRef ds:uri="d925d976-9e2a-4bab-ad6d-d3ef45ec2550"/>
  </ds:schemaRefs>
</ds:datastoreItem>
</file>

<file path=customXml/itemProps2.xml><?xml version="1.0" encoding="utf-8"?>
<ds:datastoreItem xmlns:ds="http://schemas.openxmlformats.org/officeDocument/2006/customXml" ds:itemID="{4DFD892C-1322-433B-9568-592CDCFB458C}">
  <ds:schemaRefs>
    <ds:schemaRef ds:uri="http://schemas.microsoft.com/office/2006/metadata/longProperties"/>
  </ds:schemaRefs>
</ds:datastoreItem>
</file>

<file path=customXml/itemProps3.xml><?xml version="1.0" encoding="utf-8"?>
<ds:datastoreItem xmlns:ds="http://schemas.openxmlformats.org/officeDocument/2006/customXml" ds:itemID="{37FF7AEA-33FA-49F6-A2C2-56EF6E0D3D87}"/>
</file>

<file path=customXml/itemProps4.xml><?xml version="1.0" encoding="utf-8"?>
<ds:datastoreItem xmlns:ds="http://schemas.openxmlformats.org/officeDocument/2006/customXml" ds:itemID="{DC613D86-C85B-4D2B-A6A7-328FC85DA1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vt:lpstr>
    </vt:vector>
  </TitlesOfParts>
  <Company>DOI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L. Sibley</dc:creator>
  <cp:lastModifiedBy>National Minerals Information Center</cp:lastModifiedBy>
  <cp:lastPrinted>2011-07-05T14:47:25Z</cp:lastPrinted>
  <dcterms:created xsi:type="dcterms:W3CDTF">2009-09-14T13:35:44Z</dcterms:created>
  <dcterms:modified xsi:type="dcterms:W3CDTF">2025-02-13T14:34:08Z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BUILTIN\Administrators</vt:lpwstr>
  </property>
  <property fmtid="{D5CDD505-2E9C-101B-9397-08002B2CF9AE}" pid="3" name="Order">
    <vt:lpwstr>76000.0000000000</vt:lpwstr>
  </property>
  <property fmtid="{D5CDD505-2E9C-101B-9397-08002B2CF9AE}" pid="4" name="display_urn:schemas-microsoft-com:office:office#Author">
    <vt:lpwstr>BUILTIN\Administrators</vt:lpwstr>
  </property>
  <property fmtid="{D5CDD505-2E9C-101B-9397-08002B2CF9AE}" pid="5" name="MediaServiceImageTags">
    <vt:lpwstr/>
  </property>
  <property fmtid="{D5CDD505-2E9C-101B-9397-08002B2CF9AE}" pid="6" name="ContentTypeId">
    <vt:lpwstr>0x010100FB38E1BCF460974DB8D7D09C278A571E</vt:lpwstr>
  </property>
</Properties>
</file>