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C:\Users\njuda\Documents\.MYB\"/>
    </mc:Choice>
  </mc:AlternateContent>
  <xr:revisionPtr revIDLastSave="0" documentId="13_ncr:1_{702D40D6-386F-4ED4-A199-AAF10676A498}" xr6:coauthVersionLast="47" xr6:coauthVersionMax="47" xr10:uidLastSave="{00000000-0000-0000-0000-000000000000}"/>
  <bookViews>
    <workbookView xWindow="28680" yWindow="-120" windowWidth="29040" windowHeight="17520" xr2:uid="{00000000-000D-0000-FFFF-FFFF00000000}"/>
  </bookViews>
  <sheets>
    <sheet name="Text" sheetId="4" r:id="rId1"/>
    <sheet name="Table 1" sheetId="1" r:id="rId2"/>
    <sheet name="Table 2" sheetId="3" r:id="rId3"/>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 i="1" l="1"/>
  <c r="G17" i="1"/>
  <c r="M17" i="1"/>
  <c r="I17" i="1"/>
  <c r="K17" i="1"/>
</calcChain>
</file>

<file path=xl/sharedStrings.xml><?xml version="1.0" encoding="utf-8"?>
<sst xmlns="http://schemas.openxmlformats.org/spreadsheetml/2006/main" count="939" uniqueCount="515">
  <si>
    <t>TABLE 1</t>
  </si>
  <si>
    <r>
      <t>MEXICO: PRODUCTION OF MINERAL COMMODITIES</t>
    </r>
    <r>
      <rPr>
        <vertAlign val="superscript"/>
        <sz val="8"/>
        <rFont val="Times New Roman"/>
        <family val="1"/>
      </rPr>
      <t>1</t>
    </r>
  </si>
  <si>
    <t>(Metric tons, gross weight, unless otherwise specified)</t>
  </si>
  <si>
    <t>2020</t>
  </si>
  <si>
    <t>2021</t>
  </si>
  <si>
    <t>METALS</t>
  </si>
  <si>
    <t>Antimony, mine, Sb content</t>
  </si>
  <si>
    <t>r</t>
  </si>
  <si>
    <t>Bismuth, refinery, Bi content</t>
  </si>
  <si>
    <t>e</t>
  </si>
  <si>
    <t>Cadmium, refinery, primary</t>
  </si>
  <si>
    <t>Cobalt:</t>
  </si>
  <si>
    <r>
      <t>Mine, Co content</t>
    </r>
    <r>
      <rPr>
        <vertAlign val="superscript"/>
        <sz val="8"/>
        <rFont val="Times New Roman"/>
        <family val="1"/>
      </rPr>
      <t>e</t>
    </r>
  </si>
  <si>
    <t>Refinery, metal</t>
  </si>
  <si>
    <t>Copper:</t>
  </si>
  <si>
    <t>Mine, concentrates, Cu content</t>
  </si>
  <si>
    <t>Solvent extraction</t>
  </si>
  <si>
    <t>Smelter:</t>
  </si>
  <si>
    <t>Primary</t>
  </si>
  <si>
    <r>
      <t>Secondary</t>
    </r>
    <r>
      <rPr>
        <vertAlign val="superscript"/>
        <sz val="8"/>
        <rFont val="Times New Roman"/>
        <family val="1"/>
      </rPr>
      <t>e</t>
    </r>
  </si>
  <si>
    <t>Refinery:</t>
  </si>
  <si>
    <t>r, e</t>
  </si>
  <si>
    <t>Ferroalloys:</t>
  </si>
  <si>
    <t>Ferromanganese</t>
  </si>
  <si>
    <t>Silicomanganese</t>
  </si>
  <si>
    <t>Gold:</t>
  </si>
  <si>
    <t>Mine, Au content</t>
  </si>
  <si>
    <t>kilograms</t>
  </si>
  <si>
    <t>Refinery</t>
  </si>
  <si>
    <t>do.</t>
  </si>
  <si>
    <t>Iron ore, mine:</t>
  </si>
  <si>
    <t>Gross weight</t>
  </si>
  <si>
    <t>thousand metric tons</t>
  </si>
  <si>
    <t>Fe content</t>
  </si>
  <si>
    <t>Iron and steel:</t>
  </si>
  <si>
    <t>Direct-reduced iron</t>
  </si>
  <si>
    <t>Pig iron</t>
  </si>
  <si>
    <t>Steel:</t>
  </si>
  <si>
    <t>Raw steel</t>
  </si>
  <si>
    <t>Products, rolled</t>
  </si>
  <si>
    <t>Lead:</t>
  </si>
  <si>
    <t>Mine, Pb content</t>
  </si>
  <si>
    <t>Secondary</t>
  </si>
  <si>
    <t>Mn content</t>
  </si>
  <si>
    <t>Mercury, Hg content</t>
  </si>
  <si>
    <t>Molybdenum, mine, Mo content</t>
  </si>
  <si>
    <t>Silver:</t>
  </si>
  <si>
    <t>Mine, Ag content</t>
  </si>
  <si>
    <t>Refinery, primary, metallurgical products</t>
  </si>
  <si>
    <t>Zinc:</t>
  </si>
  <si>
    <t>Mine, Zn content</t>
  </si>
  <si>
    <t>Smelter, primary</t>
  </si>
  <si>
    <t>INDUSTRIAL MINERALS</t>
  </si>
  <si>
    <t>Barite</t>
  </si>
  <si>
    <t>Celestite</t>
  </si>
  <si>
    <t xml:space="preserve"> </t>
  </si>
  <si>
    <t>Cement, hydraulic</t>
  </si>
  <si>
    <t>Clay:</t>
  </si>
  <si>
    <t>Bentonite</t>
  </si>
  <si>
    <t>Common clay</t>
  </si>
  <si>
    <t>Fuller's earth</t>
  </si>
  <si>
    <t>Kaolin</t>
  </si>
  <si>
    <t>Diatomite</t>
  </si>
  <si>
    <t>Feldspar, mine</t>
  </si>
  <si>
    <t>Fluorspar:</t>
  </si>
  <si>
    <t>Acid grade</t>
  </si>
  <si>
    <r>
      <t>Metallurgical grade</t>
    </r>
    <r>
      <rPr>
        <vertAlign val="superscript"/>
        <sz val="8"/>
        <rFont val="Times New Roman"/>
        <family val="1"/>
      </rPr>
      <t>e</t>
    </r>
  </si>
  <si>
    <r>
      <t>Graphite, amorphous, natural</t>
    </r>
    <r>
      <rPr>
        <vertAlign val="superscript"/>
        <sz val="8"/>
        <rFont val="Times New Roman"/>
        <family val="1"/>
      </rPr>
      <t>4</t>
    </r>
  </si>
  <si>
    <t>Gypsum, including anhydrite</t>
  </si>
  <si>
    <t>Magnesite</t>
  </si>
  <si>
    <r>
      <t>Mica, all grades</t>
    </r>
    <r>
      <rPr>
        <vertAlign val="superscript"/>
        <sz val="8"/>
        <rFont val="Times New Roman"/>
        <family val="1"/>
      </rPr>
      <t>e</t>
    </r>
  </si>
  <si>
    <t>Nitrogen, ammonia, N content</t>
  </si>
  <si>
    <t>--</t>
  </si>
  <si>
    <t>Perlite</t>
  </si>
  <si>
    <t>Phosphate rock:</t>
  </si>
  <si>
    <r>
      <t>P</t>
    </r>
    <r>
      <rPr>
        <vertAlign val="subscript"/>
        <sz val="8"/>
        <rFont val="Times New Roman"/>
        <family val="1"/>
      </rPr>
      <t>2</t>
    </r>
    <r>
      <rPr>
        <sz val="8"/>
        <rFont val="Times New Roman"/>
        <family val="1"/>
      </rPr>
      <t>O</t>
    </r>
    <r>
      <rPr>
        <vertAlign val="subscript"/>
        <sz val="8"/>
        <rFont val="Times New Roman"/>
        <family val="1"/>
      </rPr>
      <t>5</t>
    </r>
    <r>
      <rPr>
        <sz val="8"/>
        <rFont val="Times New Roman"/>
        <family val="1"/>
      </rPr>
      <t xml:space="preserve"> content</t>
    </r>
    <r>
      <rPr>
        <vertAlign val="superscript"/>
        <sz val="8"/>
        <rFont val="Times New Roman"/>
        <family val="1"/>
      </rPr>
      <t>e</t>
    </r>
  </si>
  <si>
    <r>
      <t>Salt, all types</t>
    </r>
    <r>
      <rPr>
        <vertAlign val="superscript"/>
        <sz val="8"/>
        <rFont val="Times New Roman"/>
        <family val="1"/>
      </rPr>
      <t>e</t>
    </r>
  </si>
  <si>
    <t>Stone, sand and gravel, construction:</t>
  </si>
  <si>
    <t>Gravel</t>
  </si>
  <si>
    <t>Sand</t>
  </si>
  <si>
    <t>Calcite, common</t>
  </si>
  <si>
    <t>Dolomite</t>
  </si>
  <si>
    <t>Limestone</t>
  </si>
  <si>
    <t>Marble</t>
  </si>
  <si>
    <t>Quartz and quartzite</t>
  </si>
  <si>
    <t>Sulfur, S content</t>
  </si>
  <si>
    <t>Talc</t>
  </si>
  <si>
    <t>Vermiculite</t>
  </si>
  <si>
    <t>Wollastonite</t>
  </si>
  <si>
    <t>MINERAL FUELS AND RELATED MATERIALS</t>
  </si>
  <si>
    <t>Coal:</t>
  </si>
  <si>
    <t>Bituminous and subbituminous</t>
  </si>
  <si>
    <t>Metallurgical</t>
  </si>
  <si>
    <t>Coke, breeze and metallurgical</t>
  </si>
  <si>
    <t>Natural gas, marketable</t>
  </si>
  <si>
    <t>million cubic meters</t>
  </si>
  <si>
    <t>Petroleum:</t>
  </si>
  <si>
    <t>Condensate, natural gas liquids</t>
  </si>
  <si>
    <t>thousand 42-gallon barrels</t>
  </si>
  <si>
    <t>Crude</t>
  </si>
  <si>
    <r>
      <t>1</t>
    </r>
    <r>
      <rPr>
        <sz val="8"/>
        <rFont val="Times New Roman"/>
        <family val="1"/>
      </rPr>
      <t>Table includes data available through February 6, 2023. All data are reported unless otherwise noted. Estimated data are rounded to no more than three significant digits; may not add to totals shown.</t>
    </r>
  </si>
  <si>
    <r>
      <t>2</t>
    </r>
    <r>
      <rPr>
        <sz val="8"/>
        <rFont val="Times New Roman"/>
        <family val="1"/>
      </rPr>
      <t>In addition to the commodities listed, secondary aluminum and additional types of crude construction materials may have been produced, but available information was inadequate to make reliable estimates of output.</t>
    </r>
  </si>
  <si>
    <r>
      <t>3</t>
    </r>
    <r>
      <rPr>
        <sz val="8"/>
        <rFont val="Times New Roman"/>
        <family val="1"/>
      </rPr>
      <t>Sources: The Instituto Nacional de Estadística y Geografia and the Servicio Geológico Mexicano, Secretaría de Economía.</t>
    </r>
  </si>
  <si>
    <r>
      <t>4</t>
    </r>
    <r>
      <rPr>
        <sz val="8"/>
        <rFont val="Times New Roman"/>
        <family val="1"/>
      </rPr>
      <t>Figures based on U.S. import data from the U.S. Census Bureau.</t>
    </r>
  </si>
  <si>
    <t>TABLE 2</t>
  </si>
  <si>
    <t>MEXICO: STRUCTURE OF THE MINERAL INDUSTRY IN 2021</t>
  </si>
  <si>
    <t>(Thousand metric tons unless otherwise specified)</t>
  </si>
  <si>
    <t>Annual</t>
  </si>
  <si>
    <t>Commodity</t>
  </si>
  <si>
    <t>Major operating companies and major equity owners</t>
  </si>
  <si>
    <r>
      <t>Location of main facilities</t>
    </r>
    <r>
      <rPr>
        <vertAlign val="superscript"/>
        <sz val="8"/>
        <rFont val="Times New Roman"/>
        <family val="1"/>
      </rPr>
      <t>1</t>
    </r>
  </si>
  <si>
    <r>
      <t>capacity</t>
    </r>
    <r>
      <rPr>
        <vertAlign val="superscript"/>
        <sz val="8"/>
        <rFont val="Times New Roman"/>
        <family val="1"/>
      </rPr>
      <t>e</t>
    </r>
  </si>
  <si>
    <t>Antimony</t>
  </si>
  <si>
    <t>United States Antimony Corp. (USAC), 100%</t>
  </si>
  <si>
    <t>San Jose (Wadley) Mines, S.L.P. Smelter in</t>
  </si>
  <si>
    <t>365.</t>
  </si>
  <si>
    <t>Madero, Coah.</t>
  </si>
  <si>
    <t>Baramin S.A. de C.V. (private, 100%)</t>
  </si>
  <si>
    <t>Galeana and La Huiche Mines, Galeana, N.L.</t>
  </si>
  <si>
    <t>NA.</t>
  </si>
  <si>
    <t>Do.</t>
  </si>
  <si>
    <t>Barita de Santa Rosa, S.A. de C.V. (private,</t>
  </si>
  <si>
    <t>Muzquiz, Coah.</t>
  </si>
  <si>
    <t>256.</t>
  </si>
  <si>
    <t>100%)</t>
  </si>
  <si>
    <t>Barita de Sonora, S.A. (Grupo Acerero del Norte,</t>
  </si>
  <si>
    <t>Mazatan, Son.</t>
  </si>
  <si>
    <t>219.</t>
  </si>
  <si>
    <t>S.A. de C.V., 100%)</t>
  </si>
  <si>
    <t>Minerales y Arcillas, S.A. de C.V. (private,</t>
  </si>
  <si>
    <t>San Francisco del Huerto Mine in San Pedro,</t>
  </si>
  <si>
    <t>55.</t>
  </si>
  <si>
    <t>Coah.; La Escondida and Angelita Mines, N.L.</t>
  </si>
  <si>
    <t>Bismuth</t>
  </si>
  <si>
    <t>metric tons</t>
  </si>
  <si>
    <t xml:space="preserve">Metalurgica Met-Mex Peñoles, S.A. de C.V. </t>
  </si>
  <si>
    <t>Refinery, Torreon, Coah.</t>
  </si>
  <si>
    <t>1,440.</t>
  </si>
  <si>
    <t>(Industrias Peñoles S.A.B. de C.V., 100%)</t>
  </si>
  <si>
    <t xml:space="preserve">Minas de Celestita, S.A. de C.V. </t>
  </si>
  <si>
    <t>Octubre Mine, Coah.</t>
  </si>
  <si>
    <t>Cement</t>
  </si>
  <si>
    <t>CEMEX México (Cementos Mexicanos,</t>
  </si>
  <si>
    <t>Ensenada, B.C.N.; Torreon, Coah.; Barrientos,</t>
  </si>
  <si>
    <t>29,500.</t>
  </si>
  <si>
    <t xml:space="preserve"> S.A.B. de C.V., CEMEX, 100%)</t>
  </si>
  <si>
    <t>D.F.; Arotonilco and Huichapan, Hgo.;</t>
  </si>
  <si>
    <t>Guadalajara and Zapotilic, Jal.; Hidalgo and</t>
  </si>
  <si>
    <t>Monterrey, N.L.; Tepeaca, Pue.; Tamuin and</t>
  </si>
  <si>
    <t>Valles, S.L.P.; Hermosillo and Yaqui, Son.;</t>
  </si>
  <si>
    <t xml:space="preserve">and Merida, Yuc. </t>
  </si>
  <si>
    <t xml:space="preserve">Holcim Mexico S.A. de C.V. (LaFargeHolcim Group, </t>
  </si>
  <si>
    <t>Acapulco, Gro.; Apaxco, Mex.; Hermosillo; Son.;</t>
  </si>
  <si>
    <t>12,200.</t>
  </si>
  <si>
    <t>Macuspana, Tab.; Orizaba,Ver.; Ramos Arizpe,</t>
  </si>
  <si>
    <t xml:space="preserve"> Coah.; and Tecoman, Col.</t>
  </si>
  <si>
    <t>Corporación Moctezuma, S.A.B. de C.V. (Buzzi</t>
  </si>
  <si>
    <t xml:space="preserve">Apazapan, Ver.; Cerritos, S.L.P.; and Tepetzingo, </t>
  </si>
  <si>
    <t>7,800.</t>
  </si>
  <si>
    <t>Cooperativa La Cruz Azul, S.C.L. (private,</t>
  </si>
  <si>
    <t>9,000.</t>
  </si>
  <si>
    <t xml:space="preserve"> Unicem SpA, 50%, and Cementos Molins S.A., 50%)</t>
  </si>
  <si>
    <t>Mor.</t>
  </si>
  <si>
    <t xml:space="preserve">Grupo Cementos de Chihuahua, S.A.B. de C.V. </t>
  </si>
  <si>
    <t>Chihuahua, Cuidad Juarez, and Samalayuca,</t>
  </si>
  <si>
    <t>2,500.</t>
  </si>
  <si>
    <t xml:space="preserve">Cementos Fortaleza S.A. de C.V. (Elementia, S.A. </t>
  </si>
  <si>
    <t>El Palmar, Tula, and Vito, Hgo.</t>
  </si>
  <si>
    <t>3,500.</t>
  </si>
  <si>
    <t>Chih.</t>
  </si>
  <si>
    <t>de C.V., 100%)</t>
  </si>
  <si>
    <t>Coal</t>
  </si>
  <si>
    <t>Minera Carbonífera Río Escondido, S.A.</t>
  </si>
  <si>
    <t>Mina I, Mina II, and Tajo I at Nava and Piedras</t>
  </si>
  <si>
    <t>6,500.</t>
  </si>
  <si>
    <t xml:space="preserve">[Altos Hornos de Mexico, S.A.B. de C.V. </t>
  </si>
  <si>
    <t>Negras, Coah.</t>
  </si>
  <si>
    <t>(AHMSA), 100%]</t>
  </si>
  <si>
    <t>Altos Hornos de Mexico, S.A.B. de C.V. (AHMSA),</t>
  </si>
  <si>
    <t xml:space="preserve">Mines at Coah. and coking plant at Monclova, </t>
  </si>
  <si>
    <t>3,000.</t>
  </si>
  <si>
    <t>(Grupo Acerero del Norte, S.A. de C.V., 64.1%)</t>
  </si>
  <si>
    <t>Coah.</t>
  </si>
  <si>
    <t>Carbonífera de San Patricio, S.A. de C.V. (private, 100%)</t>
  </si>
  <si>
    <t>Progreso, Coah.</t>
  </si>
  <si>
    <t>1,314.</t>
  </si>
  <si>
    <t>Industrial Minera México, S.A. de C.V. (IMMSA)</t>
  </si>
  <si>
    <t>Nueva Rosita, Coah.</t>
  </si>
  <si>
    <t>900.</t>
  </si>
  <si>
    <t>(Grupo México, S.A.B. de C.V., 90%)</t>
  </si>
  <si>
    <t>Copper</t>
  </si>
  <si>
    <t xml:space="preserve">Mexicana de Cananea, S.A. de C.V. (Grupo </t>
  </si>
  <si>
    <r>
      <t>Buenavista del Cobre Mine and SX–EW</t>
    </r>
    <r>
      <rPr>
        <vertAlign val="superscript"/>
        <sz val="8"/>
        <rFont val="Times New Roman"/>
        <family val="1"/>
      </rPr>
      <t>2</t>
    </r>
    <r>
      <rPr>
        <sz val="8"/>
        <rFont val="Times New Roman"/>
        <family val="1"/>
      </rPr>
      <t xml:space="preserve"> plant </t>
    </r>
  </si>
  <si>
    <t>México, S.A.B. de C.V., 90%)</t>
  </si>
  <si>
    <t>at Cananea, Son.</t>
  </si>
  <si>
    <r>
      <t>150 SX–EW.</t>
    </r>
    <r>
      <rPr>
        <vertAlign val="superscript"/>
        <sz val="8"/>
        <rFont val="Times New Roman"/>
        <family val="1"/>
      </rPr>
      <t>2</t>
    </r>
  </si>
  <si>
    <t>Mexicana de Cobre, S.A. de C.V. (Grupo México,</t>
  </si>
  <si>
    <t xml:space="preserve">La Caridad Mine, Pilares mine, smelter, refinery, </t>
  </si>
  <si>
    <t>S.A.B. de C.V., 90%)</t>
  </si>
  <si>
    <r>
      <t>SX–EW</t>
    </r>
    <r>
      <rPr>
        <vertAlign val="superscript"/>
        <sz val="8"/>
        <rFont val="Times New Roman"/>
        <family val="1"/>
      </rPr>
      <t>2</t>
    </r>
    <r>
      <rPr>
        <sz val="8"/>
        <rFont val="Times New Roman"/>
        <family val="1"/>
      </rPr>
      <t xml:space="preserve"> plant at La Caridad, Son.</t>
    </r>
  </si>
  <si>
    <t>300 smelter,</t>
  </si>
  <si>
    <r>
      <t>25 SX–EW,</t>
    </r>
    <r>
      <rPr>
        <vertAlign val="superscript"/>
        <sz val="8"/>
        <rFont val="Times New Roman"/>
        <family val="1"/>
      </rPr>
      <t>2</t>
    </r>
  </si>
  <si>
    <t>300 refinery.</t>
  </si>
  <si>
    <t>25.</t>
  </si>
  <si>
    <t xml:space="preserve">Minera y Metalurgica El Boleo S.A. P. I. de C.V. </t>
  </si>
  <si>
    <r>
      <t>Boleo Mine and SX–EW</t>
    </r>
    <r>
      <rPr>
        <vertAlign val="superscript"/>
        <sz val="8"/>
        <rFont val="Times New Roman"/>
        <family val="1"/>
      </rPr>
      <t>2</t>
    </r>
    <r>
      <rPr>
        <sz val="8"/>
        <rFont val="Times New Roman"/>
        <family val="1"/>
      </rPr>
      <t xml:space="preserve"> plant in B.C.S.</t>
    </r>
  </si>
  <si>
    <t xml:space="preserve">(MMB) (Korea Resources Corp., 90%, and </t>
  </si>
  <si>
    <r>
      <t>20 SX–EW.</t>
    </r>
    <r>
      <rPr>
        <vertAlign val="superscript"/>
        <sz val="8"/>
        <rFont val="Times New Roman"/>
        <family val="1"/>
      </rPr>
      <t>2</t>
    </r>
  </si>
  <si>
    <t xml:space="preserve">Baja Mining Corp., 10%) </t>
  </si>
  <si>
    <t xml:space="preserve">Cobre del Mayo S.A. de C.V. (Invecture Group S.A. </t>
  </si>
  <si>
    <r>
      <t>Piedras Verdes Mine and SX–EW</t>
    </r>
    <r>
      <rPr>
        <vertAlign val="superscript"/>
        <sz val="8"/>
        <rFont val="Times New Roman"/>
        <family val="1"/>
      </rPr>
      <t>2</t>
    </r>
    <r>
      <rPr>
        <sz val="8"/>
        <rFont val="Times New Roman"/>
        <family val="1"/>
      </rPr>
      <t xml:space="preserve"> plant, Son. </t>
    </r>
  </si>
  <si>
    <t xml:space="preserve">de C.V., 100%) </t>
  </si>
  <si>
    <r>
      <t>32 SX–EW.</t>
    </r>
    <r>
      <rPr>
        <vertAlign val="superscript"/>
        <sz val="8"/>
        <rFont val="Times New Roman"/>
        <family val="1"/>
      </rPr>
      <t>2</t>
    </r>
  </si>
  <si>
    <t>Aura Minerals Inc. (100%)</t>
  </si>
  <si>
    <t>12.</t>
  </si>
  <si>
    <t>Capstone Mining Corp. (100%)</t>
  </si>
  <si>
    <t>18.</t>
  </si>
  <si>
    <t>Sierra Metals Inc. (100%)</t>
  </si>
  <si>
    <t>Aranzazú Mine in Concepcion del Oro, Zac.</t>
  </si>
  <si>
    <t>Grupo México, S.A.B. de C.V. (100%)</t>
  </si>
  <si>
    <t>5.</t>
  </si>
  <si>
    <t>4.</t>
  </si>
  <si>
    <t>Santa Bárbara Mine in Santa Barbara, Chih.</t>
  </si>
  <si>
    <t>Industrias Peñoles S.A.B. de C.V. (100%)</t>
  </si>
  <si>
    <t>Charcas Mine, Charcas, S.L.P.</t>
  </si>
  <si>
    <t>Minera Frisco S.A. de C.V. (100%)</t>
  </si>
  <si>
    <t>Sabinas Mine in Sabinas, Zac.</t>
  </si>
  <si>
    <t>Gold Resource Corp. (100%)</t>
  </si>
  <si>
    <t>Tayahua Mine in Mazapil, Zac.</t>
  </si>
  <si>
    <t>2.</t>
  </si>
  <si>
    <t xml:space="preserve">Cia. Minera La Parreña de C.V (Industrias Peñoles, </t>
  </si>
  <si>
    <r>
      <t>Milpillas Mine and SX–EW</t>
    </r>
    <r>
      <rPr>
        <vertAlign val="superscript"/>
        <sz val="8"/>
        <rFont val="Times New Roman"/>
        <family val="1"/>
      </rPr>
      <t xml:space="preserve">2 </t>
    </r>
    <r>
      <rPr>
        <sz val="8"/>
        <rFont val="Times New Roman"/>
        <family val="1"/>
      </rPr>
      <t xml:space="preserve">plant at Santa Cruz, </t>
    </r>
  </si>
  <si>
    <r>
      <t>45 SX–EW.</t>
    </r>
    <r>
      <rPr>
        <vertAlign val="superscript"/>
        <sz val="8"/>
        <rFont val="Times New Roman"/>
        <family val="1"/>
      </rPr>
      <t>2</t>
    </r>
  </si>
  <si>
    <t>S.A.B. de C.V., 100%)</t>
  </si>
  <si>
    <t>Son.</t>
  </si>
  <si>
    <t xml:space="preserve">Minera María S.A. de C.V. (Minera Frisco S.A.B. de </t>
  </si>
  <si>
    <r>
      <t>Maria Mine and SX–EW</t>
    </r>
    <r>
      <rPr>
        <vertAlign val="superscript"/>
        <sz val="8"/>
        <rFont val="Times New Roman"/>
        <family val="1"/>
      </rPr>
      <t>2</t>
    </r>
    <r>
      <rPr>
        <sz val="8"/>
        <rFont val="Times New Roman"/>
        <family val="1"/>
      </rPr>
      <t xml:space="preserve"> plant at Cananea, Son.</t>
    </r>
  </si>
  <si>
    <t>C.V., 99.6%)</t>
  </si>
  <si>
    <t>Red Tiger Mining Inc., (100%)</t>
  </si>
  <si>
    <r>
      <t>Luz de Cobre Mine and SX–EW</t>
    </r>
    <r>
      <rPr>
        <vertAlign val="superscript"/>
        <sz val="8"/>
        <rFont val="Times New Roman"/>
        <family val="1"/>
      </rPr>
      <t xml:space="preserve">2 </t>
    </r>
    <r>
      <rPr>
        <sz val="8"/>
        <rFont val="Times New Roman"/>
        <family val="1"/>
      </rPr>
      <t xml:space="preserve">plant at </t>
    </r>
  </si>
  <si>
    <r>
      <t>8 SX–EW.</t>
    </r>
    <r>
      <rPr>
        <vertAlign val="superscript"/>
        <sz val="8"/>
        <rFont val="Times New Roman"/>
        <family val="1"/>
      </rPr>
      <t>2</t>
    </r>
  </si>
  <si>
    <t xml:space="preserve">San Antonio del Huerta, Son. </t>
  </si>
  <si>
    <t xml:space="preserve">Ferroalloys </t>
  </si>
  <si>
    <t>Compañía Minera Autlán, S.A.B. de C.V. (Grupo</t>
  </si>
  <si>
    <t>Plant in Tamos, Ver.</t>
  </si>
  <si>
    <t>140.</t>
  </si>
  <si>
    <t>Ferrominero, S.A. de C.V., 81.75%, and private, 18.25%)</t>
  </si>
  <si>
    <t>See footnotes at end of table.</t>
  </si>
  <si>
    <t>Plant in Teziutlan, Pue.</t>
  </si>
  <si>
    <t>38.</t>
  </si>
  <si>
    <t>Plant in Gomez Palacio, Dgo.</t>
  </si>
  <si>
    <t>35.</t>
  </si>
  <si>
    <t>Fluorspar</t>
  </si>
  <si>
    <t xml:space="preserve">Mexichem Fluor, S.A. de C.V. (Mexichem, S.A.B. </t>
  </si>
  <si>
    <t>Las Cuevas Mine, Zaragoza, S.L.P.</t>
  </si>
  <si>
    <t>1,200.</t>
  </si>
  <si>
    <t>Fluorita de México, S.A. de C.V. (Mexichem, S.A.B.</t>
  </si>
  <si>
    <t>La Sabina Mine, Muzquiz, Coah.</t>
  </si>
  <si>
    <t>100.</t>
  </si>
  <si>
    <t>Gold, mine</t>
  </si>
  <si>
    <t>Minera Peñasquito S.A. de C.V. (Newmont Corp., 100%)</t>
  </si>
  <si>
    <t>Peñasquito Mine, Zac.</t>
  </si>
  <si>
    <t>27,000.</t>
  </si>
  <si>
    <t xml:space="preserve">Fresnillo plc. (Industrias Peñoles, S.A.B. de C.V., </t>
  </si>
  <si>
    <t>Cienega, Dgo.; Fresnillo, Zac.; La Herradura, Son.;</t>
  </si>
  <si>
    <t>23,700.</t>
  </si>
  <si>
    <t>75%)</t>
  </si>
  <si>
    <t xml:space="preserve">Noche Buena, Son.; and Saucito, Zac. </t>
  </si>
  <si>
    <t>Torex Gold Resources Inc., 100%</t>
  </si>
  <si>
    <t>El Limón-Guajes (ELG) Mine, Gro.</t>
  </si>
  <si>
    <t>14,500.</t>
  </si>
  <si>
    <t>Minas de las Altas Pimerias, S.A. de C.V.</t>
  </si>
  <si>
    <t>El Sauzal Mine, Chih.</t>
  </si>
  <si>
    <r>
      <t>8,500.</t>
    </r>
    <r>
      <rPr>
        <vertAlign val="superscript"/>
        <sz val="8"/>
        <rFont val="Times New Roman"/>
        <family val="1"/>
      </rPr>
      <t>3</t>
    </r>
  </si>
  <si>
    <t>(Goldcorp Inc., 100%)</t>
  </si>
  <si>
    <t xml:space="preserve">Desarrollos Mineros San Luis S.A. de C.V. </t>
  </si>
  <si>
    <t>Los Filos Mines, Gro.</t>
  </si>
  <si>
    <t>(Leagold Gold Corp., 100%)</t>
  </si>
  <si>
    <t>Agnico Eagle Mines Ltd., 100%</t>
  </si>
  <si>
    <t>6,000.</t>
  </si>
  <si>
    <t>Minera Frisco S.A.B. de C.V., 100%</t>
  </si>
  <si>
    <t>El Coronel Mine, Zac.</t>
  </si>
  <si>
    <t xml:space="preserve">Primero Empresa Minera, S.A. de C.V. </t>
  </si>
  <si>
    <t>San Dimas Mine, Dgo.</t>
  </si>
  <si>
    <t>(Primero Mining Corp., 100%)</t>
  </si>
  <si>
    <t>Alamos Gold Inc., 100%</t>
  </si>
  <si>
    <t>Mulatos Mine, Son.</t>
  </si>
  <si>
    <t>5,000.</t>
  </si>
  <si>
    <t>Timmins Gold Corp., 100%</t>
  </si>
  <si>
    <t>San Francisco Mine, Son.</t>
  </si>
  <si>
    <t xml:space="preserve">Minera Mexicana La Ciénega, S.A. de C.V. </t>
  </si>
  <si>
    <t>La Cienega Mine, Dgo.</t>
  </si>
  <si>
    <t>3,400.</t>
  </si>
  <si>
    <t>(Fresnillo plc., 100%)</t>
  </si>
  <si>
    <t xml:space="preserve">Ocampo Mining, S.A. de C.V. (Minera Frisco S.A.B. </t>
  </si>
  <si>
    <t>Ocampo Mine, Chih.</t>
  </si>
  <si>
    <t>3,300.</t>
  </si>
  <si>
    <t>Yamana Gold Inc., 100%</t>
  </si>
  <si>
    <t>Las Mercedes Mine, Son.</t>
  </si>
  <si>
    <t>3,200.</t>
  </si>
  <si>
    <t>GoGold Resources Inc., 100%</t>
  </si>
  <si>
    <t>Santa Gertrudis Mine, Son.</t>
  </si>
  <si>
    <t>1,600.</t>
  </si>
  <si>
    <t>Gold, refined</t>
  </si>
  <si>
    <t>Metalurgica Met-Mex Peñoles, S.A. de C.V.</t>
  </si>
  <si>
    <t>Torreon, Coah.</t>
  </si>
  <si>
    <t>53,900.</t>
  </si>
  <si>
    <t xml:space="preserve"> (Industrias Peñoles S.A.B. de C.V., 100%)</t>
  </si>
  <si>
    <t>Graphite</t>
  </si>
  <si>
    <t>Grafitos Mexicanos, S.A. de C.V., 100%</t>
  </si>
  <si>
    <t>Lourdes, Topiyeca, and San Juan Mines, Son.</t>
  </si>
  <si>
    <t>60.</t>
  </si>
  <si>
    <t>Gypsum</t>
  </si>
  <si>
    <t xml:space="preserve">Cía. Occidental Mexicana, S.A. de C.V. (private, 51%, </t>
  </si>
  <si>
    <t>Santa Rosalia on San Marcos Island, B.C.S.</t>
  </si>
  <si>
    <t>and Domtar, Ltd., 49%)</t>
  </si>
  <si>
    <t>Iron ore</t>
  </si>
  <si>
    <t>Altos Hornos de Mexico, S.A.B. de C.V. (AHMSA)</t>
  </si>
  <si>
    <t>La Perla Mine, Chih.; Hercules Mine, Coah.;</t>
  </si>
  <si>
    <t>and Cerro de Mercado Mine, Dgo.</t>
  </si>
  <si>
    <t xml:space="preserve">Consorcio Minero Benito Juarez Peña Colorada S.A. </t>
  </si>
  <si>
    <t>Peña Colorada Mine, Col.</t>
  </si>
  <si>
    <t>4,500.</t>
  </si>
  <si>
    <t xml:space="preserve">de C.V. (ArcelorMittal Holdings AG, </t>
  </si>
  <si>
    <t>50%, and Ternium S.A., 50%)</t>
  </si>
  <si>
    <t>ArcelorMittal Mexico S.A. de C.V.</t>
  </si>
  <si>
    <t>El Volcan Mine, Son.</t>
  </si>
  <si>
    <t>3,600.</t>
  </si>
  <si>
    <t>(ArcelorMittal Holdings AG, 100%)</t>
  </si>
  <si>
    <t>ArcelorMittal Las Truchas, S.A. de C.V.</t>
  </si>
  <si>
    <t>Las Truchas Mine, Mich.</t>
  </si>
  <si>
    <t>2,600.</t>
  </si>
  <si>
    <t xml:space="preserve">Lead, mine </t>
  </si>
  <si>
    <t>Industrias Peñoles S.A.B. de C.V. (private,</t>
  </si>
  <si>
    <t xml:space="preserve">Mines at Bismark, Chih.; Francisco I. Madero, </t>
  </si>
  <si>
    <t>51.</t>
  </si>
  <si>
    <t>Naica, Chih.; and Sabinas, Dgo.</t>
  </si>
  <si>
    <t xml:space="preserve">Fresnillo plc. (Industrias Peñoles, S.A.B. de C.V., 
</t>
  </si>
  <si>
    <t xml:space="preserve">Mines at Fresnillo, Zac., La Cienega, Dgo.; </t>
  </si>
  <si>
    <t>43.</t>
  </si>
  <si>
    <t>and Saucito, Zac.</t>
  </si>
  <si>
    <t>Chih.; and San Martin Mine, Zac.</t>
  </si>
  <si>
    <t>Minera San Francisco del Oro, S.A. de C.V.</t>
  </si>
  <si>
    <t xml:space="preserve">San Francisco del Oro Mine, Chih. </t>
  </si>
  <si>
    <t>13.</t>
  </si>
  <si>
    <t>(Minera Frisco, S.A.B. de C.V., 99.6%)</t>
  </si>
  <si>
    <t xml:space="preserve">Minera Tayahua, S.A. de C. V. </t>
  </si>
  <si>
    <t>Tayahua Mine, Zac.</t>
  </si>
  <si>
    <t>10.</t>
  </si>
  <si>
    <t>(Minera Frisco, S.A.B. de C.V., 89.9%)</t>
  </si>
  <si>
    <t xml:space="preserve">Minera Tizapa S.A. de C.V. (Industrias Peñoles S.A.B. </t>
  </si>
  <si>
    <t>Tizapa Mine, Mex.</t>
  </si>
  <si>
    <t xml:space="preserve">de C.V., 51%; Dowa Mining Co., 39%; </t>
  </si>
  <si>
    <t>Sumitomo Corp., 10%)</t>
  </si>
  <si>
    <t>Lead, refined</t>
  </si>
  <si>
    <t>180.</t>
  </si>
  <si>
    <t>Manganese</t>
  </si>
  <si>
    <t>Cía. Minera Autlán, S.A.B. de C.V. (Grupo</t>
  </si>
  <si>
    <t>Molango, Naopa, and Nonoalco Mines, Hgo.</t>
  </si>
  <si>
    <t xml:space="preserve">600 ore and </t>
  </si>
  <si>
    <t>concentrate.</t>
  </si>
  <si>
    <t>Molybdenum</t>
  </si>
  <si>
    <t xml:space="preserve">La Caridad Mine and molybdenum plant, </t>
  </si>
  <si>
    <t>11.</t>
  </si>
  <si>
    <t>Mexicana de Cananea, S.A. de C.V. (Grupo México,</t>
  </si>
  <si>
    <t>Petroleum,</t>
  </si>
  <si>
    <t>thousand</t>
  </si>
  <si>
    <t xml:space="preserve">Petróleos Mexicanos S.A. de C.V. (Pemex) </t>
  </si>
  <si>
    <t>Comalcalco, Poza Rica, Ver., and Gulf of</t>
  </si>
  <si>
    <t>crude</t>
  </si>
  <si>
    <t>barrels per day</t>
  </si>
  <si>
    <t>(Government, 100%)</t>
  </si>
  <si>
    <t xml:space="preserve">Petroleum </t>
  </si>
  <si>
    <t xml:space="preserve">Cadereyta, N.L.; Madero, Tamps.; Minatitlan, Ver.; </t>
  </si>
  <si>
    <t>1,700.</t>
  </si>
  <si>
    <t>refinery products</t>
  </si>
  <si>
    <t xml:space="preserve">Salamanca, Gto.; Salina Cruz, Oax.; and Tula de </t>
  </si>
  <si>
    <t>Allende, Hgo.</t>
  </si>
  <si>
    <t>Phosphate rock</t>
  </si>
  <si>
    <t xml:space="preserve">San Juan de la Costa Mine, B.C.S. </t>
  </si>
  <si>
    <t xml:space="preserve"> 100%)</t>
  </si>
  <si>
    <t>Salt</t>
  </si>
  <si>
    <t>Exportadora de Sal, S.A. de .C.V. (Government, 51%,</t>
  </si>
  <si>
    <t>Solar salt complex at Guerrero Negro, B.C.S.</t>
  </si>
  <si>
    <t>9,500.</t>
  </si>
  <si>
    <t>and Mitsubishi Corp. 49%)</t>
  </si>
  <si>
    <t>Silver, mine</t>
  </si>
  <si>
    <t xml:space="preserve">Fresnillo plc. (Industrias Peñoles S.A.B de C.V., </t>
  </si>
  <si>
    <t>Fresnillo Mine, Zac.</t>
  </si>
  <si>
    <t>1,100,000.</t>
  </si>
  <si>
    <t>Minera Peñasquito S.A. de C.V. (Goldcorp Inc., 100%)</t>
  </si>
  <si>
    <t>1,000,000.</t>
  </si>
  <si>
    <t>Saucito Mine, Zac.</t>
  </si>
  <si>
    <t>567,000.</t>
  </si>
  <si>
    <t xml:space="preserve">Charcas Mine, S.L.P.; San Martin Mine, Zac.; </t>
  </si>
  <si>
    <t>336,000.</t>
  </si>
  <si>
    <t>Pan American Silver Corp., 100%</t>
  </si>
  <si>
    <t>La Colorada Mine, Zac.; Alamo Dorado Mine,</t>
  </si>
  <si>
    <t>283,000.</t>
  </si>
  <si>
    <t>Son.; and Dolores Mine, Chih.</t>
  </si>
  <si>
    <t>250,000.</t>
  </si>
  <si>
    <t>(First Majestic Silver Inc., 100%)</t>
  </si>
  <si>
    <t xml:space="preserve">Coeur Mexicana S.A. de C.V. (Coeur Mining, Inc., 100%) </t>
  </si>
  <si>
    <t>Palmarejo Mine, Chih.</t>
  </si>
  <si>
    <t>220,000.</t>
  </si>
  <si>
    <t>Co. Minera Sabinas, S.A. de C.V. (Industrias Peñoles,</t>
  </si>
  <si>
    <t>Sabinas Mine, Zac.</t>
  </si>
  <si>
    <t>Fortuna Silver Mines Inc., 100%</t>
  </si>
  <si>
    <t xml:space="preserve">San Jose Mine, Oax. </t>
  </si>
  <si>
    <t>210,000.</t>
  </si>
  <si>
    <t>114,000.</t>
  </si>
  <si>
    <t>Parral tailings project, Chih.</t>
  </si>
  <si>
    <t>34,000.</t>
  </si>
  <si>
    <t>Golden Minerals Co., 100%</t>
  </si>
  <si>
    <t>Velardeña, Dgo.</t>
  </si>
  <si>
    <r>
      <t>16,000.</t>
    </r>
    <r>
      <rPr>
        <vertAlign val="superscript"/>
        <sz val="8"/>
        <rFont val="Times New Roman"/>
        <family val="1"/>
      </rPr>
      <t>4</t>
    </r>
  </si>
  <si>
    <t>Argonaut Gold Inc., 100%</t>
  </si>
  <si>
    <t>La Colorada Mine, Son.</t>
  </si>
  <si>
    <t>10,000.</t>
  </si>
  <si>
    <t>Silver, refined</t>
  </si>
  <si>
    <t>3,350,000.</t>
  </si>
  <si>
    <t>Sodium sulfate</t>
  </si>
  <si>
    <t>Industrias Magnelec, S.A. de C.V. (Industrias Peñoles,</t>
  </si>
  <si>
    <t>Química del Rey plant, Laguna del Rey, Coah.</t>
  </si>
  <si>
    <t>780.</t>
  </si>
  <si>
    <t>Steel</t>
  </si>
  <si>
    <t xml:space="preserve">ArcelorMittal Lazaro Cardenas S.A de C.V. </t>
  </si>
  <si>
    <t xml:space="preserve">Facilities at Lazaro Cardenas, Mich. </t>
  </si>
  <si>
    <t>5,500 steel,</t>
  </si>
  <si>
    <t>4,000 pellet.</t>
  </si>
  <si>
    <t>Steelworks at Monclova, Coah.</t>
  </si>
  <si>
    <t>3,320 steel,</t>
  </si>
  <si>
    <t>3,800 pellet.</t>
  </si>
  <si>
    <t>Hylsa S.A. de C.V. (Ternium S.A., 88.72%)</t>
  </si>
  <si>
    <t>Steelworks and direct-reduction units at</t>
  </si>
  <si>
    <t>3,100 steel,</t>
  </si>
  <si>
    <t>Monterrey, N.L., and Puebla, Pue.; pelletizing</t>
  </si>
  <si>
    <t>1,500 pellet.</t>
  </si>
  <si>
    <t>plant in Col. and El Encino, Jal.</t>
  </si>
  <si>
    <t>DEACERO, S.A. de C.V. (private, 100%)</t>
  </si>
  <si>
    <t>Steelworks at Saltillo, Coah., and Celaya, Gto.</t>
  </si>
  <si>
    <t>1,450.</t>
  </si>
  <si>
    <t>Tubos de Acero de México, S.A. (Teranis S.A.,</t>
  </si>
  <si>
    <t>Veracruz, Ver.</t>
  </si>
  <si>
    <t>1,000.</t>
  </si>
  <si>
    <t>Sulfur</t>
  </si>
  <si>
    <t xml:space="preserve">Petróleos Mexicanos, S.A. de C.V. (Pemex) </t>
  </si>
  <si>
    <t>Nationwide petroleum operations</t>
  </si>
  <si>
    <t>890.</t>
  </si>
  <si>
    <t xml:space="preserve">Minera Roca Rodando S. de R.L. de C.V. </t>
  </si>
  <si>
    <t>Pilares Mine, Hermosillo, Son.</t>
  </si>
  <si>
    <t>150.</t>
  </si>
  <si>
    <t>(S&amp;B Industrial Minerals S.A. 100%)</t>
  </si>
  <si>
    <t>Zinc, mine</t>
  </si>
  <si>
    <t>210.</t>
  </si>
  <si>
    <t>Naica, Chih.; Sabinas, Dgo.; and Velardena, Dgo.</t>
  </si>
  <si>
    <t>130.</t>
  </si>
  <si>
    <t xml:space="preserve">Mines at Fresnillo, Zac.; La Cienega, Dgo.; </t>
  </si>
  <si>
    <t>48.</t>
  </si>
  <si>
    <t>40.</t>
  </si>
  <si>
    <t>23.</t>
  </si>
  <si>
    <t>Zinc, refined</t>
  </si>
  <si>
    <t>Refinery in Torreon, Coah.</t>
  </si>
  <si>
    <t>350.</t>
  </si>
  <si>
    <t>Zinc refinery at S.L.P.</t>
  </si>
  <si>
    <t>105.</t>
  </si>
  <si>
    <r>
      <rPr>
        <vertAlign val="superscript"/>
        <sz val="8"/>
        <rFont val="Times New Roman"/>
        <family val="1"/>
      </rPr>
      <t>e</t>
    </r>
    <r>
      <rPr>
        <sz val="8"/>
        <rFont val="Times New Roman"/>
        <family val="1"/>
      </rPr>
      <t>Estimated.  Do., do. Ditto.  NA  Not available.</t>
    </r>
  </si>
  <si>
    <r>
      <t>1</t>
    </r>
    <r>
      <rPr>
        <sz val="8"/>
        <rFont val="Times New Roman"/>
        <family val="1"/>
      </rPr>
      <t>State abbreviations used in this table include the following: Baja California Norte (B.C.N.), Baja California Sur (B.C.S.), Campeche (Cam.), Chihuahua (Chih.), Coahuila (Coah.), Colima (Col.), Distrito Federal (D.F.), Durango (Dgo.), Guanajuato (Gto.), Guerrero (Gro.), Hidalgo (Hgo.), Jalisco (Jal.), Mexico (Mex.), Michoacan (Mich.), Morelos (Mor.), Nuevo Leon (N.L.), Oaxaca (Oax.), Puebla (Pue.), San Luis Potosi (S.L.P.), Sinaloa (Sin.), Sonora (Son.), Tabasco (Tab.), Tamaulipas (Tamps.), Veracruz (Ver.), Yucatan (Yuc.), and Zacatecas (Zac.).</t>
    </r>
  </si>
  <si>
    <r>
      <t>2</t>
    </r>
    <r>
      <rPr>
        <sz val="8"/>
        <rFont val="Times New Roman"/>
        <family val="1"/>
      </rPr>
      <t xml:space="preserve">Solvent extraction–electrowinning. </t>
    </r>
  </si>
  <si>
    <r>
      <t>3</t>
    </r>
    <r>
      <rPr>
        <sz val="8"/>
        <rFont val="Times New Roman"/>
        <family val="1"/>
      </rPr>
      <t>Closed.</t>
    </r>
  </si>
  <si>
    <r>
      <t>4</t>
    </r>
    <r>
      <rPr>
        <sz val="8"/>
        <rFont val="Times New Roman"/>
        <family val="1"/>
      </rPr>
      <t>Suspended.</t>
    </r>
  </si>
  <si>
    <t>Campeche, Cam., Districts</t>
  </si>
  <si>
    <t>PEMEX Fertilizantes (Petróleos Mexicanos, S.A. de C.V.,</t>
  </si>
  <si>
    <t>Peñasquito Mine, Zac.; San Julian, Chih.</t>
  </si>
  <si>
    <t>Pinos Altos Mine, Chih.; and La India Mine, Son.</t>
  </si>
  <si>
    <t xml:space="preserve">Cozamin Mine near the town of Zacatecas, </t>
  </si>
  <si>
    <t>Bolívar Mine in Piedras Verdes, Chih.</t>
  </si>
  <si>
    <t>San Martín Mine, in San Martin, Zac.</t>
  </si>
  <si>
    <t>El Águila Mine in San Pedro Totolapa, Oax.</t>
  </si>
  <si>
    <t xml:space="preserve">Negociación Minera Santa María de la Paz, S.A. de C.V. </t>
  </si>
  <si>
    <t>NEMISA Mine in Villa de la Paz, S.L.P.</t>
  </si>
  <si>
    <t>Celestite (strontium)</t>
  </si>
  <si>
    <t>Cruz Azul, Hgo.; and Lagunas, Oax.</t>
  </si>
  <si>
    <t>Total</t>
  </si>
  <si>
    <t>Manganese, mine:</t>
  </si>
  <si>
    <t>Sand and gravel:</t>
  </si>
  <si>
    <t>Stone, crushed:</t>
  </si>
  <si>
    <r>
      <t>TABLE 1</t>
    </r>
    <r>
      <rPr>
        <sz val="8"/>
        <rFont val="Aptos Narrow"/>
        <family val="2"/>
      </rPr>
      <t>—</t>
    </r>
    <r>
      <rPr>
        <sz val="8"/>
        <rFont val="Times New Roman"/>
        <family val="1"/>
      </rPr>
      <t>Continued</t>
    </r>
  </si>
  <si>
    <t>INDUSTRIAL MINERALS—Continued</t>
  </si>
  <si>
    <t xml:space="preserve">Charcas Mine, S.L.P.; Santa Barbara and </t>
  </si>
  <si>
    <t>Santa Eulalia Mines,</t>
  </si>
  <si>
    <t xml:space="preserve">Buena Vista del Cobre Mine and </t>
  </si>
  <si>
    <t>molybdenum plant, at Cananea, Son.</t>
  </si>
  <si>
    <t xml:space="preserve">Santa Barbara Mine, Chih; Santa Eulalia Mine, </t>
  </si>
  <si>
    <t>Chih.; and Taxco Mine, Gro.</t>
  </si>
  <si>
    <r>
      <t>Copper</t>
    </r>
    <r>
      <rPr>
        <sz val="8"/>
        <rFont val="Aptos Narrow"/>
        <family val="2"/>
      </rPr>
      <t>—</t>
    </r>
    <r>
      <rPr>
        <sz val="8"/>
        <rFont val="Times New Roman"/>
        <family val="1"/>
      </rPr>
      <t>Continued</t>
    </r>
  </si>
  <si>
    <r>
      <t>Commodity</t>
    </r>
    <r>
      <rPr>
        <vertAlign val="superscript"/>
        <sz val="8"/>
        <rFont val="Times New Roman"/>
        <family val="1"/>
      </rPr>
      <t>2, 3</t>
    </r>
  </si>
  <si>
    <r>
      <t>e</t>
    </r>
    <r>
      <rPr>
        <sz val="8"/>
        <rFont val="Times New Roman"/>
        <family val="1"/>
      </rPr>
      <t xml:space="preserve">Estimated.  </t>
    </r>
    <r>
      <rPr>
        <vertAlign val="superscript"/>
        <sz val="8"/>
        <rFont val="Times New Roman"/>
        <family val="1"/>
      </rPr>
      <t>r</t>
    </r>
    <r>
      <rPr>
        <sz val="8"/>
        <rFont val="Times New Roman"/>
        <family val="1"/>
      </rPr>
      <t>Revised.  do. Ditto. -- Zero.</t>
    </r>
  </si>
  <si>
    <t>TABLE 2—Continued</t>
  </si>
  <si>
    <t>Industrias Peñoles S.A.B. de C.V. (private, 100%)</t>
  </si>
  <si>
    <t>Santa Barbara and Santa Eulalia Mines, Chih.</t>
  </si>
  <si>
    <t>340 concentrates,</t>
  </si>
  <si>
    <t>170 concentrates,</t>
  </si>
  <si>
    <t>20 concentrates,</t>
  </si>
  <si>
    <t>Advance release</t>
  </si>
  <si>
    <t>This report will be included in the USGS Minerals Yearbook 2020–2021, volume III, Area Reports—International.</t>
  </si>
  <si>
    <t>This workbook includes an embedded Word document and two tables (see tabs below).</t>
  </si>
  <si>
    <t>This icon is linked to an embedded text document. Double-click on the icon to view the text document.</t>
  </si>
  <si>
    <t>First posted</t>
  </si>
  <si>
    <t xml:space="preserve">Correction posted </t>
  </si>
  <si>
    <t>For more information on the USGS—the Federal source for science about the Earth, its natural and living resources, natural hazards, and the environment—visit https://www.usgs.gov or call 1–888–392–8545.</t>
  </si>
  <si>
    <t>For an overview of USGS information products, including maps, imagery, and publications, visit https://store.usgs.gov/ or contact the store at 1–888–275–8747.</t>
  </si>
  <si>
    <t>Any use of trade, firm, or product names is for descriptive purposes only and does not imply endorsement by the U.S. Government.</t>
  </si>
  <si>
    <t>Although this information product, for the most part, is in the public domain, it also may contain copyrighted materials as noted in the text. Permission to reproduce copyrighted items must be secured from the copyright owner.</t>
  </si>
  <si>
    <r>
      <t>The Mineral Industry of Mexico in 2020</t>
    </r>
    <r>
      <rPr>
        <b/>
        <sz val="10"/>
        <rFont val="Calibri"/>
        <family val="2"/>
      </rPr>
      <t>–</t>
    </r>
    <r>
      <rPr>
        <b/>
        <sz val="10"/>
        <rFont val="Times New Roman"/>
        <family val="2"/>
      </rPr>
      <t>2021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</si>
</sst>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409]mmmm\ d\,\ yyyy;@"/>
  </numFmts>
  <fonts count="18" x14ac:knownFonts="1">
    <font>
      <sz val="12"/>
      <color theme="1"/>
      <name val="Calibri"/>
      <family val="2"/>
      <scheme val="minor"/>
    </font>
    <font>
      <sz val="12"/>
      <color theme="1"/>
      <name val="Calibri"/>
      <family val="2"/>
      <scheme val="minor"/>
    </font>
    <font>
      <sz val="10"/>
      <name val="Arial"/>
      <family val="2"/>
    </font>
    <font>
      <vertAlign val="superscript"/>
      <sz val="8"/>
      <name val="Times New Roman"/>
      <family val="1"/>
    </font>
    <font>
      <sz val="8"/>
      <name val="Times New Roman"/>
      <family val="1"/>
    </font>
    <font>
      <sz val="12"/>
      <name val="Calibri"/>
      <family val="2"/>
      <scheme val="minor"/>
    </font>
    <font>
      <vertAlign val="subscript"/>
      <sz val="8"/>
      <name val="Times New Roman"/>
      <family val="1"/>
    </font>
    <font>
      <strike/>
      <sz val="8"/>
      <name val="Times New Roman"/>
      <family val="1"/>
    </font>
    <font>
      <sz val="8"/>
      <name val="Aptos Narrow"/>
      <family val="2"/>
    </font>
    <font>
      <sz val="8"/>
      <color theme="1"/>
      <name val="Times New Roman"/>
      <family val="1"/>
    </font>
    <font>
      <sz val="10"/>
      <color theme="1"/>
      <name val="Times New Roman"/>
      <family val="2"/>
    </font>
    <font>
      <b/>
      <sz val="10"/>
      <color theme="1"/>
      <name val="Times New Roman"/>
      <family val="1"/>
    </font>
    <font>
      <sz val="10"/>
      <name val="Times New Roman"/>
      <family val="1"/>
    </font>
    <font>
      <b/>
      <sz val="10"/>
      <name val="Times New Roman"/>
      <family val="2"/>
    </font>
    <font>
      <b/>
      <sz val="10"/>
      <name val="Calibri"/>
      <family val="2"/>
    </font>
    <font>
      <sz val="10"/>
      <name val="Times New Roman"/>
      <family val="2"/>
    </font>
    <font>
      <sz val="8"/>
      <name val="Times New Roman"/>
      <family val="2"/>
    </font>
    <font>
      <sz val="8"/>
      <color theme="1"/>
      <name val="Times New Roman"/>
      <family val="2"/>
    </font>
  </fonts>
  <fills count="2">
    <fill>
      <patternFill patternType="none"/>
    </fill>
    <fill>
      <patternFill patternType="gray125"/>
    </fill>
  </fills>
  <borders count="17">
    <border>
      <left/>
      <right/>
      <top/>
      <bottom/>
      <diagonal/>
    </border>
    <border>
      <left/>
      <right/>
      <top style="hair">
        <color indexed="64"/>
      </top>
      <bottom/>
      <diagonal/>
    </border>
    <border>
      <left/>
      <right/>
      <top style="hair">
        <color indexed="64"/>
      </top>
      <bottom style="hair">
        <color indexed="64"/>
      </bottom>
      <diagonal/>
    </border>
    <border>
      <left/>
      <right/>
      <top/>
      <bottom style="hair">
        <color indexed="64"/>
      </bottom>
      <diagonal/>
    </border>
    <border>
      <left/>
      <right/>
      <top style="hair">
        <color indexed="0"/>
      </top>
      <bottom/>
      <diagonal/>
    </border>
    <border>
      <left/>
      <right/>
      <top/>
      <bottom style="hair">
        <color indexed="0"/>
      </bottom>
      <diagonal/>
    </border>
    <border>
      <left/>
      <right/>
      <top style="hair">
        <color indexed="8"/>
      </top>
      <bottom/>
      <diagonal/>
    </border>
    <border>
      <left/>
      <right/>
      <top/>
      <bottom style="hair">
        <color indexed="8"/>
      </bottom>
      <diagonal/>
    </border>
    <border>
      <left/>
      <right/>
      <top style="hair">
        <color indexed="0"/>
      </top>
      <bottom style="hair">
        <color indexed="0"/>
      </bottom>
      <diagonal/>
    </border>
    <border>
      <left/>
      <right/>
      <top style="hair">
        <color indexed="8"/>
      </top>
      <bottom style="hair">
        <color indexed="8"/>
      </bottom>
      <diagonal/>
    </border>
    <border>
      <left/>
      <right/>
      <top style="hair">
        <color indexed="0"/>
      </top>
      <bottom style="hair">
        <color indexed="8"/>
      </bottom>
      <diagonal/>
    </border>
    <border>
      <left/>
      <right/>
      <top style="hair">
        <color indexed="8"/>
      </top>
      <bottom style="hair">
        <color indexed="0"/>
      </bottom>
      <diagonal/>
    </border>
    <border>
      <left/>
      <right/>
      <top style="hair">
        <color indexed="0"/>
      </top>
      <bottom style="hair">
        <color indexed="64"/>
      </bottom>
      <diagonal/>
    </border>
    <border>
      <left/>
      <right/>
      <top style="hair">
        <color auto="1"/>
      </top>
      <bottom style="hair">
        <color auto="1"/>
      </bottom>
      <diagonal/>
    </border>
    <border>
      <left/>
      <right/>
      <top style="thin">
        <color auto="1"/>
      </top>
      <bottom/>
      <diagonal/>
    </border>
    <border>
      <left/>
      <right/>
      <top style="hair">
        <color auto="1"/>
      </top>
      <bottom/>
      <diagonal/>
    </border>
    <border>
      <left/>
      <right/>
      <top/>
      <bottom style="hair">
        <color auto="1"/>
      </bottom>
      <diagonal/>
    </border>
  </borders>
  <cellStyleXfs count="4">
    <xf numFmtId="0" fontId="0" fillId="0" borderId="0"/>
    <xf numFmtId="43" fontId="1" fillId="0" borderId="0" applyFont="0" applyFill="0" applyBorder="0" applyAlignment="0" applyProtection="0"/>
    <xf numFmtId="0" fontId="2" fillId="0" borderId="0"/>
    <xf numFmtId="0" fontId="10" fillId="0" borderId="0"/>
  </cellStyleXfs>
  <cellXfs count="150">
    <xf numFmtId="0" fontId="0" fillId="0" borderId="0" xfId="0" applyNumberFormat="1"/>
    <xf numFmtId="49" fontId="4" fillId="0" borderId="4" xfId="2" applyNumberFormat="1" applyFont="1" applyFill="1" applyBorder="1" applyAlignment="1">
      <alignment vertical="center"/>
    </xf>
    <xf numFmtId="49" fontId="4" fillId="0" borderId="4" xfId="2" applyNumberFormat="1" applyFont="1" applyFill="1" applyBorder="1" applyAlignment="1">
      <alignment horizontal="center" vertical="center"/>
    </xf>
    <xf numFmtId="49" fontId="4" fillId="0" borderId="4" xfId="2" applyNumberFormat="1" applyFont="1" applyFill="1" applyBorder="1" applyAlignment="1">
      <alignment horizontal="right" vertical="center"/>
    </xf>
    <xf numFmtId="49" fontId="4" fillId="0" borderId="5" xfId="2" applyNumberFormat="1" applyFont="1" applyFill="1" applyBorder="1" applyAlignment="1">
      <alignment horizontal="right" vertical="center"/>
    </xf>
    <xf numFmtId="49" fontId="4" fillId="0" borderId="4" xfId="2" quotePrefix="1" applyNumberFormat="1" applyFont="1" applyFill="1" applyBorder="1" applyAlignment="1">
      <alignment horizontal="left" vertical="center"/>
    </xf>
    <xf numFmtId="49" fontId="4" fillId="0" borderId="3" xfId="2" applyNumberFormat="1" applyFont="1" applyFill="1" applyBorder="1" applyAlignment="1">
      <alignment vertical="center"/>
    </xf>
    <xf numFmtId="49" fontId="4" fillId="0" borderId="0" xfId="2" applyNumberFormat="1" applyFont="1" applyFill="1" applyBorder="1" applyAlignment="1">
      <alignment horizontal="right" vertical="center"/>
    </xf>
    <xf numFmtId="49" fontId="4" fillId="0" borderId="0" xfId="2" applyNumberFormat="1" applyFont="1" applyFill="1" applyBorder="1" applyAlignment="1">
      <alignment vertical="center"/>
    </xf>
    <xf numFmtId="49" fontId="4" fillId="0" borderId="0" xfId="2" applyNumberFormat="1" applyFont="1" applyFill="1" applyBorder="1" applyAlignment="1">
      <alignment horizontal="left" vertical="center"/>
    </xf>
    <xf numFmtId="49" fontId="4" fillId="0" borderId="0" xfId="2" applyNumberFormat="1" applyFont="1" applyFill="1" applyAlignment="1">
      <alignment horizontal="left" vertical="center" indent="1"/>
    </xf>
    <xf numFmtId="49" fontId="4" fillId="0" borderId="0" xfId="2" quotePrefix="1" applyNumberFormat="1" applyFont="1" applyFill="1" applyBorder="1" applyAlignment="1">
      <alignment horizontal="left" vertical="center"/>
    </xf>
    <xf numFmtId="49" fontId="4" fillId="0" borderId="0" xfId="2" applyNumberFormat="1" applyFont="1" applyFill="1" applyAlignment="1">
      <alignment vertical="center"/>
    </xf>
    <xf numFmtId="49" fontId="4" fillId="0" borderId="0" xfId="2" applyNumberFormat="1" applyFont="1" applyFill="1" applyBorder="1" applyAlignment="1">
      <alignment horizontal="left" vertical="center" indent="1"/>
    </xf>
    <xf numFmtId="49" fontId="4" fillId="0" borderId="4" xfId="2" applyNumberFormat="1" applyFont="1" applyFill="1" applyBorder="1" applyAlignment="1">
      <alignment horizontal="left" vertical="center" indent="1"/>
    </xf>
    <xf numFmtId="49" fontId="4" fillId="0" borderId="5" xfId="2" applyNumberFormat="1" applyFont="1" applyFill="1" applyBorder="1" applyAlignment="1">
      <alignment horizontal="left" vertical="center" indent="1"/>
    </xf>
    <xf numFmtId="49" fontId="4" fillId="0" borderId="5" xfId="2" applyNumberFormat="1" applyFont="1" applyFill="1" applyBorder="1" applyAlignment="1">
      <alignment horizontal="left" vertical="center"/>
    </xf>
    <xf numFmtId="49" fontId="4" fillId="0" borderId="0" xfId="2" applyNumberFormat="1" applyFont="1" applyFill="1" applyAlignment="1">
      <alignment horizontal="right" vertical="center"/>
    </xf>
    <xf numFmtId="49" fontId="4" fillId="0" borderId="8" xfId="2" applyNumberFormat="1" applyFont="1" applyFill="1" applyBorder="1" applyAlignment="1">
      <alignment vertical="center"/>
    </xf>
    <xf numFmtId="49" fontId="4" fillId="0" borderId="8" xfId="2" applyNumberFormat="1" applyFont="1" applyFill="1" applyBorder="1" applyAlignment="1">
      <alignment horizontal="right" vertical="center"/>
    </xf>
    <xf numFmtId="49" fontId="4" fillId="0" borderId="8" xfId="2" applyNumberFormat="1" applyFont="1" applyFill="1" applyBorder="1" applyAlignment="1">
      <alignment horizontal="left" vertical="center"/>
    </xf>
    <xf numFmtId="49" fontId="4" fillId="0" borderId="0" xfId="2" quotePrefix="1" applyNumberFormat="1" applyFont="1" applyFill="1" applyAlignment="1">
      <alignment horizontal="left" vertical="center"/>
    </xf>
    <xf numFmtId="49" fontId="4" fillId="0" borderId="3" xfId="2" applyNumberFormat="1" applyFont="1" applyFill="1" applyBorder="1" applyAlignment="1">
      <alignment horizontal="right" vertical="center"/>
    </xf>
    <xf numFmtId="49" fontId="4" fillId="0" borderId="3" xfId="2" applyNumberFormat="1" applyFont="1" applyFill="1" applyBorder="1" applyAlignment="1">
      <alignment horizontal="left" vertical="center" indent="1"/>
    </xf>
    <xf numFmtId="49" fontId="4" fillId="0" borderId="3" xfId="2" quotePrefix="1" applyNumberFormat="1" applyFont="1" applyFill="1" applyBorder="1" applyAlignment="1">
      <alignment horizontal="left" vertical="center"/>
    </xf>
    <xf numFmtId="49" fontId="4" fillId="0" borderId="3" xfId="2" applyNumberFormat="1" applyFont="1" applyFill="1" applyBorder="1" applyAlignment="1">
      <alignment horizontal="left" vertical="center"/>
    </xf>
    <xf numFmtId="49" fontId="4" fillId="0" borderId="1" xfId="2" applyNumberFormat="1" applyFont="1" applyFill="1" applyBorder="1" applyAlignment="1">
      <alignment vertical="center"/>
    </xf>
    <xf numFmtId="49" fontId="4" fillId="0" borderId="1" xfId="2" applyNumberFormat="1" applyFont="1" applyFill="1" applyBorder="1" applyAlignment="1">
      <alignment horizontal="right" vertical="center"/>
    </xf>
    <xf numFmtId="49" fontId="4" fillId="0" borderId="7" xfId="2" applyNumberFormat="1" applyFont="1" applyFill="1" applyBorder="1" applyAlignment="1">
      <alignment vertical="center"/>
    </xf>
    <xf numFmtId="49" fontId="4" fillId="0" borderId="7" xfId="2" applyNumberFormat="1" applyFont="1" applyFill="1" applyBorder="1" applyAlignment="1">
      <alignment horizontal="right" vertical="center"/>
    </xf>
    <xf numFmtId="49" fontId="4" fillId="0" borderId="7" xfId="2" applyNumberFormat="1" applyFont="1" applyFill="1" applyBorder="1" applyAlignment="1">
      <alignment horizontal="left" vertical="center" indent="1"/>
    </xf>
    <xf numFmtId="49" fontId="4" fillId="0" borderId="6" xfId="2" applyNumberFormat="1" applyFont="1" applyFill="1" applyBorder="1" applyAlignment="1">
      <alignment horizontal="left" vertical="center"/>
    </xf>
    <xf numFmtId="49" fontId="4" fillId="0" borderId="1" xfId="2" applyNumberFormat="1" applyFont="1" applyFill="1" applyBorder="1" applyAlignment="1">
      <alignment horizontal="left" vertical="center" indent="1"/>
    </xf>
    <xf numFmtId="49" fontId="4" fillId="0" borderId="11" xfId="2" applyNumberFormat="1" applyFont="1" applyFill="1" applyBorder="1" applyAlignment="1">
      <alignment horizontal="left" vertical="center" indent="1"/>
    </xf>
    <xf numFmtId="49" fontId="4" fillId="0" borderId="11" xfId="2" applyNumberFormat="1" applyFont="1" applyFill="1" applyBorder="1" applyAlignment="1">
      <alignment vertical="center"/>
    </xf>
    <xf numFmtId="49" fontId="4" fillId="0" borderId="11" xfId="2" applyNumberFormat="1" applyFont="1" applyFill="1" applyBorder="1" applyAlignment="1">
      <alignment horizontal="right" vertical="center"/>
    </xf>
    <xf numFmtId="49" fontId="4" fillId="0" borderId="2" xfId="2" applyNumberFormat="1" applyFont="1" applyFill="1" applyBorder="1" applyAlignment="1">
      <alignment vertical="center"/>
    </xf>
    <xf numFmtId="49" fontId="4" fillId="0" borderId="2" xfId="2" applyNumberFormat="1" applyFont="1" applyFill="1" applyBorder="1" applyAlignment="1">
      <alignment horizontal="left" vertical="center" indent="1"/>
    </xf>
    <xf numFmtId="49" fontId="4" fillId="0" borderId="2" xfId="2" applyNumberFormat="1" applyFont="1" applyFill="1" applyBorder="1" applyAlignment="1">
      <alignment horizontal="right" vertical="center"/>
    </xf>
    <xf numFmtId="49" fontId="4" fillId="0" borderId="10" xfId="2" applyNumberFormat="1" applyFont="1" applyFill="1" applyBorder="1" applyAlignment="1">
      <alignment horizontal="left" vertical="center" indent="1"/>
    </xf>
    <xf numFmtId="49" fontId="4" fillId="0" borderId="10" xfId="2" applyNumberFormat="1" applyFont="1" applyFill="1" applyBorder="1" applyAlignment="1">
      <alignment vertical="center"/>
    </xf>
    <xf numFmtId="49" fontId="4" fillId="0" borderId="10" xfId="2" applyNumberFormat="1" applyFont="1" applyFill="1" applyBorder="1" applyAlignment="1">
      <alignment horizontal="right" vertical="center"/>
    </xf>
    <xf numFmtId="49" fontId="4" fillId="0" borderId="10" xfId="2" quotePrefix="1" applyNumberFormat="1" applyFont="1" applyFill="1" applyBorder="1" applyAlignment="1">
      <alignment horizontal="left" vertical="center"/>
    </xf>
    <xf numFmtId="49" fontId="4" fillId="0" borderId="6" xfId="2" applyNumberFormat="1" applyFont="1" applyFill="1" applyBorder="1" applyAlignment="1">
      <alignment horizontal="left" vertical="center" indent="1"/>
    </xf>
    <xf numFmtId="49" fontId="4" fillId="0" borderId="6" xfId="2" applyNumberFormat="1" applyFont="1" applyFill="1" applyBorder="1" applyAlignment="1">
      <alignment vertical="center"/>
    </xf>
    <xf numFmtId="49" fontId="4" fillId="0" borderId="6" xfId="2" applyNumberFormat="1" applyFont="1" applyFill="1" applyBorder="1" applyAlignment="1">
      <alignment horizontal="right" vertical="center"/>
    </xf>
    <xf numFmtId="49" fontId="4" fillId="0" borderId="10" xfId="2" applyNumberFormat="1" applyFont="1" applyFill="1" applyBorder="1" applyAlignment="1">
      <alignment horizontal="left" vertical="center"/>
    </xf>
    <xf numFmtId="49" fontId="4" fillId="0" borderId="7" xfId="2" applyNumberFormat="1" applyFont="1" applyFill="1" applyBorder="1" applyAlignment="1">
      <alignment horizontal="left" vertical="center"/>
    </xf>
    <xf numFmtId="49" fontId="4" fillId="0" borderId="6" xfId="2" quotePrefix="1" applyNumberFormat="1" applyFont="1" applyFill="1" applyBorder="1" applyAlignment="1">
      <alignment horizontal="left" vertical="center"/>
    </xf>
    <xf numFmtId="49" fontId="4" fillId="0" borderId="1" xfId="2" quotePrefix="1" applyNumberFormat="1" applyFont="1" applyFill="1" applyBorder="1" applyAlignment="1">
      <alignment horizontal="left" vertical="center"/>
    </xf>
    <xf numFmtId="49" fontId="4" fillId="0" borderId="7" xfId="2" quotePrefix="1" applyNumberFormat="1" applyFont="1" applyFill="1" applyBorder="1" applyAlignment="1">
      <alignment horizontal="left" vertical="center"/>
    </xf>
    <xf numFmtId="49" fontId="4" fillId="0" borderId="9" xfId="2" applyNumberFormat="1" applyFont="1" applyFill="1" applyBorder="1" applyAlignment="1">
      <alignment horizontal="left" vertical="center" indent="1"/>
    </xf>
    <xf numFmtId="49" fontId="4" fillId="0" borderId="9" xfId="2" applyNumberFormat="1" applyFont="1" applyFill="1" applyBorder="1" applyAlignment="1">
      <alignment vertical="center"/>
    </xf>
    <xf numFmtId="49" fontId="4" fillId="0" borderId="9" xfId="2" applyNumberFormat="1" applyFont="1" applyFill="1" applyBorder="1" applyAlignment="1">
      <alignment horizontal="right" vertical="center"/>
    </xf>
    <xf numFmtId="49" fontId="4" fillId="0" borderId="9" xfId="2" quotePrefix="1" applyNumberFormat="1" applyFont="1" applyFill="1" applyBorder="1" applyAlignment="1">
      <alignment horizontal="left" vertical="center"/>
    </xf>
    <xf numFmtId="49" fontId="4" fillId="0" borderId="8" xfId="2" applyNumberFormat="1" applyFont="1" applyFill="1" applyBorder="1" applyAlignment="1">
      <alignment horizontal="left" vertical="center" indent="1"/>
    </xf>
    <xf numFmtId="0" fontId="4" fillId="0" borderId="0" xfId="0" applyNumberFormat="1" applyFont="1" applyFill="1" applyBorder="1" applyAlignment="1">
      <alignment horizontal="right" vertical="center"/>
    </xf>
    <xf numFmtId="3" fontId="4" fillId="0" borderId="0" xfId="1" applyNumberFormat="1" applyFont="1" applyFill="1" applyAlignment="1">
      <alignment horizontal="right" vertical="center"/>
    </xf>
    <xf numFmtId="49" fontId="4" fillId="0" borderId="12" xfId="2" applyNumberFormat="1" applyFont="1" applyFill="1" applyBorder="1" applyAlignment="1">
      <alignment horizontal="left" vertical="center" indent="1"/>
    </xf>
    <xf numFmtId="49" fontId="4" fillId="0" borderId="12" xfId="2" applyNumberFormat="1" applyFont="1" applyFill="1" applyBorder="1" applyAlignment="1">
      <alignment horizontal="right" vertical="center"/>
    </xf>
    <xf numFmtId="49" fontId="4" fillId="0" borderId="12" xfId="2" applyNumberFormat="1" applyFont="1" applyFill="1" applyBorder="1" applyAlignment="1">
      <alignment vertical="center"/>
    </xf>
    <xf numFmtId="49" fontId="4" fillId="0" borderId="12" xfId="2" applyNumberFormat="1" applyFont="1" applyFill="1" applyBorder="1" applyAlignment="1">
      <alignment horizontal="left" vertical="center"/>
    </xf>
    <xf numFmtId="0" fontId="4" fillId="0" borderId="0" xfId="0" applyNumberFormat="1" applyFont="1" applyFill="1" applyAlignment="1">
      <alignment vertical="center"/>
    </xf>
    <xf numFmtId="49" fontId="4" fillId="0" borderId="0" xfId="0" applyNumberFormat="1" applyFont="1" applyFill="1" applyAlignment="1">
      <alignment vertical="center"/>
    </xf>
    <xf numFmtId="164" fontId="4" fillId="0" borderId="0" xfId="1" applyNumberFormat="1" applyFont="1" applyFill="1" applyAlignment="1">
      <alignment horizontal="right" vertical="center"/>
    </xf>
    <xf numFmtId="49" fontId="4" fillId="0" borderId="0" xfId="1" applyNumberFormat="1" applyFont="1" applyFill="1" applyAlignment="1">
      <alignment horizontal="right" vertical="center"/>
    </xf>
    <xf numFmtId="0" fontId="4" fillId="0" borderId="0" xfId="0" applyNumberFormat="1" applyFont="1" applyFill="1" applyAlignment="1">
      <alignment horizontal="left" vertical="center"/>
    </xf>
    <xf numFmtId="0" fontId="4" fillId="0" borderId="0" xfId="0" applyNumberFormat="1" applyFont="1" applyFill="1" applyAlignment="1">
      <alignment horizontal="right" vertical="center"/>
    </xf>
    <xf numFmtId="49" fontId="4" fillId="0" borderId="2" xfId="2" applyNumberFormat="1" applyFont="1" applyFill="1" applyBorder="1" applyAlignment="1">
      <alignment horizontal="left" vertical="center"/>
    </xf>
    <xf numFmtId="49" fontId="4" fillId="0" borderId="9" xfId="2" applyNumberFormat="1" applyFont="1" applyFill="1" applyBorder="1" applyAlignment="1">
      <alignment horizontal="left" vertical="center"/>
    </xf>
    <xf numFmtId="49" fontId="2" fillId="0" borderId="3" xfId="2" applyNumberFormat="1" applyFont="1" applyFill="1" applyBorder="1"/>
    <xf numFmtId="0" fontId="2" fillId="0" borderId="0" xfId="2" applyFont="1" applyFill="1"/>
    <xf numFmtId="49" fontId="7" fillId="0" borderId="5" xfId="2" applyNumberFormat="1" applyFont="1" applyFill="1" applyBorder="1" applyAlignment="1">
      <alignment horizontal="left" vertical="center" indent="1"/>
    </xf>
    <xf numFmtId="49" fontId="4" fillId="0" borderId="5" xfId="2" quotePrefix="1" applyNumberFormat="1" applyFont="1" applyFill="1" applyBorder="1" applyAlignment="1">
      <alignment horizontal="left" vertical="center"/>
    </xf>
    <xf numFmtId="49" fontId="4" fillId="0" borderId="13" xfId="2" applyNumberFormat="1" applyFont="1" applyFill="1" applyBorder="1" applyAlignment="1">
      <alignment horizontal="left" vertical="center" indent="1"/>
    </xf>
    <xf numFmtId="49" fontId="4" fillId="0" borderId="13" xfId="2" applyNumberFormat="1" applyFont="1" applyFill="1" applyBorder="1" applyAlignment="1">
      <alignment horizontal="right" vertical="center"/>
    </xf>
    <xf numFmtId="49" fontId="4" fillId="0" borderId="13" xfId="2" applyNumberFormat="1" applyFont="1" applyFill="1" applyBorder="1" applyAlignment="1">
      <alignment vertical="center"/>
    </xf>
    <xf numFmtId="49" fontId="4" fillId="0" borderId="13" xfId="2" applyNumberFormat="1" applyFont="1" applyFill="1" applyBorder="1" applyAlignment="1">
      <alignment horizontal="left" vertical="center"/>
    </xf>
    <xf numFmtId="49" fontId="3" fillId="0" borderId="0" xfId="0" applyNumberFormat="1" applyFont="1" applyFill="1" applyAlignment="1">
      <alignment horizontal="left" vertical="center"/>
    </xf>
    <xf numFmtId="49" fontId="4" fillId="0" borderId="5" xfId="2" applyNumberFormat="1" applyFont="1" applyFill="1" applyBorder="1" applyAlignment="1">
      <alignment vertical="center"/>
    </xf>
    <xf numFmtId="49" fontId="4" fillId="0" borderId="5" xfId="2" applyNumberFormat="1" applyFont="1" applyFill="1" applyBorder="1" applyAlignment="1">
      <alignment horizontal="center" vertical="center"/>
    </xf>
    <xf numFmtId="49" fontId="4" fillId="0" borderId="4" xfId="2" applyNumberFormat="1" applyFont="1" applyFill="1" applyBorder="1" applyAlignment="1">
      <alignment horizontal="left" vertical="center"/>
    </xf>
    <xf numFmtId="49" fontId="4" fillId="0" borderId="1" xfId="2" applyNumberFormat="1" applyFont="1" applyFill="1" applyBorder="1" applyAlignment="1">
      <alignment horizontal="left" vertical="center"/>
    </xf>
    <xf numFmtId="49" fontId="4" fillId="0" borderId="0" xfId="2" applyNumberFormat="1" applyFont="1" applyFill="1" applyAlignment="1">
      <alignment horizontal="left" vertical="center"/>
    </xf>
    <xf numFmtId="49" fontId="4" fillId="0" borderId="13" xfId="0" applyNumberFormat="1" applyFont="1" applyFill="1" applyBorder="1" applyAlignment="1">
      <alignment horizontal="center" vertical="center"/>
    </xf>
    <xf numFmtId="49" fontId="4" fillId="0" borderId="13" xfId="0" applyNumberFormat="1" applyFont="1" applyFill="1" applyBorder="1" applyAlignment="1">
      <alignment horizontal="right" vertical="center"/>
    </xf>
    <xf numFmtId="49" fontId="4" fillId="0" borderId="13" xfId="1" applyNumberFormat="1" applyFont="1" applyFill="1" applyBorder="1" applyAlignment="1">
      <alignment horizontal="right" vertical="center"/>
    </xf>
    <xf numFmtId="49" fontId="3" fillId="0" borderId="13" xfId="0" applyNumberFormat="1" applyFont="1" applyFill="1" applyBorder="1" applyAlignment="1">
      <alignment horizontal="left" vertical="center"/>
    </xf>
    <xf numFmtId="49" fontId="4" fillId="0" borderId="13" xfId="0" applyNumberFormat="1" applyFont="1" applyFill="1" applyBorder="1" applyAlignment="1">
      <alignment horizontal="left" vertical="center"/>
    </xf>
    <xf numFmtId="49" fontId="4" fillId="0" borderId="13" xfId="0" applyNumberFormat="1" applyFont="1" applyFill="1" applyBorder="1" applyAlignment="1">
      <alignment horizontal="left" vertical="center" indent="1"/>
    </xf>
    <xf numFmtId="49" fontId="4" fillId="0" borderId="13" xfId="0" applyNumberFormat="1" applyFont="1" applyFill="1" applyBorder="1" applyAlignment="1">
      <alignment horizontal="left" vertical="center" indent="2"/>
    </xf>
    <xf numFmtId="49" fontId="3" fillId="0" borderId="0" xfId="0" applyNumberFormat="1" applyFont="1" applyFill="1" applyAlignment="1">
      <alignment horizontal="left" vertical="center"/>
    </xf>
    <xf numFmtId="49" fontId="4" fillId="0" borderId="13" xfId="0" applyNumberFormat="1" applyFont="1" applyFill="1" applyBorder="1" applyAlignment="1">
      <alignment horizontal="center" vertical="center"/>
    </xf>
    <xf numFmtId="49" fontId="4" fillId="0" borderId="5" xfId="2" applyNumberFormat="1" applyFont="1" applyFill="1" applyBorder="1" applyAlignment="1">
      <alignment vertical="center"/>
    </xf>
    <xf numFmtId="49" fontId="4" fillId="0" borderId="5" xfId="2" applyNumberFormat="1" applyFont="1" applyFill="1" applyBorder="1" applyAlignment="1">
      <alignment horizontal="center" vertical="center"/>
    </xf>
    <xf numFmtId="49" fontId="4" fillId="0" borderId="1" xfId="2" applyNumberFormat="1" applyFont="1" applyFill="1" applyBorder="1" applyAlignment="1">
      <alignment horizontal="left" vertical="center"/>
    </xf>
    <xf numFmtId="49" fontId="4" fillId="0" borderId="2" xfId="2" quotePrefix="1" applyNumberFormat="1" applyFont="1" applyFill="1" applyBorder="1" applyAlignment="1">
      <alignment horizontal="left" vertical="center"/>
    </xf>
    <xf numFmtId="49" fontId="3" fillId="0" borderId="14" xfId="0" applyNumberFormat="1" applyFont="1" applyFill="1" applyBorder="1" applyAlignment="1">
      <alignment horizontal="left" vertical="center"/>
    </xf>
    <xf numFmtId="3" fontId="4" fillId="0" borderId="3" xfId="1" applyNumberFormat="1" applyFont="1" applyFill="1" applyBorder="1" applyAlignment="1">
      <alignment horizontal="right" vertical="center"/>
    </xf>
    <xf numFmtId="49" fontId="3" fillId="0" borderId="3" xfId="0" applyNumberFormat="1" applyFont="1" applyFill="1" applyBorder="1" applyAlignment="1">
      <alignment horizontal="left" vertical="center"/>
    </xf>
    <xf numFmtId="3" fontId="4" fillId="0" borderId="14" xfId="1" applyNumberFormat="1" applyFont="1" applyFill="1" applyBorder="1" applyAlignment="1">
      <alignment horizontal="right" vertical="center"/>
    </xf>
    <xf numFmtId="49" fontId="4" fillId="0" borderId="15" xfId="0" applyNumberFormat="1" applyFont="1" applyFill="1" applyBorder="1" applyAlignment="1">
      <alignment horizontal="left" vertical="center" indent="1"/>
    </xf>
    <xf numFmtId="49" fontId="4" fillId="0" borderId="15" xfId="0" applyNumberFormat="1" applyFont="1" applyFill="1" applyBorder="1" applyAlignment="1">
      <alignment horizontal="right" vertical="center"/>
    </xf>
    <xf numFmtId="0" fontId="2" fillId="0" borderId="0" xfId="2" applyFont="1" applyFill="1" applyAlignment="1">
      <alignment horizontal="left" vertical="center" indent="1"/>
    </xf>
    <xf numFmtId="49" fontId="4" fillId="0" borderId="0" xfId="2" applyNumberFormat="1" applyFont="1" applyFill="1" applyBorder="1" applyAlignment="1">
      <alignment horizontal="left" vertical="center"/>
    </xf>
    <xf numFmtId="0" fontId="4" fillId="0" borderId="16" xfId="0" applyNumberFormat="1" applyFont="1" applyFill="1" applyBorder="1" applyAlignment="1">
      <alignment horizontal="right" vertical="center"/>
    </xf>
    <xf numFmtId="3" fontId="4" fillId="0" borderId="16" xfId="1" applyNumberFormat="1" applyFont="1" applyFill="1" applyBorder="1" applyAlignment="1">
      <alignment horizontal="right" vertical="center"/>
    </xf>
    <xf numFmtId="49" fontId="3" fillId="0" borderId="16" xfId="0" applyNumberFormat="1" applyFont="1" applyFill="1" applyBorder="1" applyAlignment="1">
      <alignment horizontal="left" vertical="center"/>
    </xf>
    <xf numFmtId="0" fontId="4" fillId="0" borderId="0" xfId="2" applyFont="1" applyFill="1"/>
    <xf numFmtId="49" fontId="4" fillId="0" borderId="15" xfId="2" applyNumberFormat="1" applyFont="1" applyFill="1" applyBorder="1" applyAlignment="1">
      <alignment vertical="center"/>
    </xf>
    <xf numFmtId="49" fontId="4" fillId="0" borderId="15" xfId="2" applyNumberFormat="1" applyFont="1" applyFill="1" applyBorder="1" applyAlignment="1">
      <alignment horizontal="right" vertical="center"/>
    </xf>
    <xf numFmtId="49" fontId="4" fillId="0" borderId="15" xfId="2" applyNumberFormat="1" applyFont="1" applyFill="1" applyBorder="1" applyAlignment="1">
      <alignment horizontal="left" vertical="center"/>
    </xf>
    <xf numFmtId="49" fontId="4" fillId="0" borderId="15" xfId="2" applyNumberFormat="1" applyFont="1" applyFill="1" applyBorder="1" applyAlignment="1">
      <alignment horizontal="left" vertical="center" indent="1"/>
    </xf>
    <xf numFmtId="49" fontId="3" fillId="0" borderId="0" xfId="0" applyNumberFormat="1" applyFont="1" applyFill="1" applyAlignment="1">
      <alignment horizontal="left" vertical="center"/>
    </xf>
    <xf numFmtId="49" fontId="3" fillId="0" borderId="0" xfId="0" applyNumberFormat="1" applyFont="1" applyFill="1" applyAlignment="1">
      <alignment horizontal="left" vertical="center" wrapText="1"/>
    </xf>
    <xf numFmtId="49" fontId="4" fillId="0" borderId="0" xfId="0" applyNumberFormat="1" applyFont="1" applyFill="1" applyAlignment="1">
      <alignment horizontal="center" vertical="center"/>
    </xf>
    <xf numFmtId="49" fontId="4" fillId="0" borderId="3" xfId="0" applyNumberFormat="1" applyFont="1" applyFill="1" applyBorder="1" applyAlignment="1">
      <alignment horizontal="center" vertical="center"/>
    </xf>
    <xf numFmtId="49" fontId="4" fillId="0" borderId="13" xfId="0" applyNumberFormat="1" applyFont="1" applyFill="1" applyBorder="1" applyAlignment="1">
      <alignment horizontal="center" vertical="center"/>
    </xf>
    <xf numFmtId="49" fontId="5" fillId="0" borderId="13" xfId="0" applyNumberFormat="1" applyFont="1" applyFill="1" applyBorder="1" applyAlignment="1">
      <alignment horizontal="center" vertical="center"/>
    </xf>
    <xf numFmtId="49" fontId="3" fillId="0" borderId="0" xfId="0" applyNumberFormat="1" applyFont="1" applyFill="1" applyBorder="1" applyAlignment="1">
      <alignment horizontal="left" vertical="center"/>
    </xf>
    <xf numFmtId="49" fontId="4" fillId="0" borderId="15" xfId="0" applyNumberFormat="1" applyFont="1" applyFill="1" applyBorder="1" applyAlignment="1">
      <alignment horizontal="left" vertical="center"/>
    </xf>
    <xf numFmtId="0" fontId="0" fillId="0" borderId="15" xfId="0" applyNumberFormat="1" applyBorder="1" applyAlignment="1">
      <alignment vertical="center"/>
    </xf>
    <xf numFmtId="49" fontId="4" fillId="0" borderId="5" xfId="2" applyNumberFormat="1" applyFont="1" applyFill="1" applyBorder="1" applyAlignment="1">
      <alignment horizontal="center" vertical="center"/>
    </xf>
    <xf numFmtId="49" fontId="4" fillId="0" borderId="5" xfId="2" applyNumberFormat="1" applyFont="1" applyFill="1" applyBorder="1" applyAlignment="1">
      <alignment vertical="center"/>
    </xf>
    <xf numFmtId="3" fontId="4" fillId="0" borderId="5" xfId="2" applyNumberFormat="1" applyFont="1" applyFill="1" applyBorder="1" applyAlignment="1">
      <alignment vertical="center"/>
    </xf>
    <xf numFmtId="49" fontId="4" fillId="0" borderId="6" xfId="2" applyNumberFormat="1" applyFont="1" applyFill="1" applyBorder="1" applyAlignment="1">
      <alignment vertical="center"/>
    </xf>
    <xf numFmtId="0" fontId="0" fillId="0" borderId="6" xfId="0" applyNumberFormat="1" applyBorder="1" applyAlignment="1">
      <alignment vertical="center"/>
    </xf>
    <xf numFmtId="49" fontId="4" fillId="0" borderId="0" xfId="2" applyNumberFormat="1" applyFont="1" applyFill="1" applyAlignment="1">
      <alignment horizontal="center" vertical="center"/>
    </xf>
    <xf numFmtId="3" fontId="4" fillId="0" borderId="0" xfId="2" applyNumberFormat="1" applyFont="1" applyFill="1" applyAlignment="1">
      <alignment horizontal="center" vertical="center"/>
    </xf>
    <xf numFmtId="3" fontId="4" fillId="0" borderId="0" xfId="2" applyNumberFormat="1" applyFont="1" applyFill="1" applyAlignment="1">
      <alignment vertical="center"/>
    </xf>
    <xf numFmtId="49" fontId="3" fillId="0" borderId="0" xfId="2" applyNumberFormat="1" applyFont="1" applyFill="1" applyAlignment="1">
      <alignment horizontal="left" vertical="center"/>
    </xf>
    <xf numFmtId="3" fontId="3" fillId="0" borderId="0" xfId="2" applyNumberFormat="1" applyFont="1" applyFill="1" applyAlignment="1">
      <alignment horizontal="left" vertical="center"/>
    </xf>
    <xf numFmtId="49" fontId="4" fillId="0" borderId="4" xfId="2" applyNumberFormat="1" applyFont="1" applyFill="1" applyBorder="1" applyAlignment="1">
      <alignment horizontal="left" vertical="center"/>
    </xf>
    <xf numFmtId="3" fontId="4" fillId="0" borderId="4" xfId="2" applyNumberFormat="1" applyFont="1" applyFill="1" applyBorder="1" applyAlignment="1">
      <alignment horizontal="left" vertical="center"/>
    </xf>
    <xf numFmtId="49" fontId="3" fillId="0" borderId="0" xfId="2" applyNumberFormat="1" applyFont="1" applyFill="1" applyAlignment="1">
      <alignment horizontal="left" vertical="top" wrapText="1"/>
    </xf>
    <xf numFmtId="3" fontId="3" fillId="0" borderId="0" xfId="2" applyNumberFormat="1" applyFont="1" applyFill="1" applyAlignment="1">
      <alignment horizontal="left" vertical="top" wrapText="1"/>
    </xf>
    <xf numFmtId="0" fontId="9" fillId="0" borderId="6" xfId="0" applyNumberFormat="1" applyFont="1" applyBorder="1" applyAlignment="1">
      <alignment vertical="center"/>
    </xf>
    <xf numFmtId="49" fontId="4" fillId="0" borderId="0" xfId="2" applyNumberFormat="1" applyFont="1" applyFill="1" applyBorder="1" applyAlignment="1">
      <alignment horizontal="left" vertical="center"/>
    </xf>
    <xf numFmtId="0" fontId="9" fillId="0" borderId="0" xfId="0" applyNumberFormat="1" applyFont="1" applyAlignment="1"/>
    <xf numFmtId="0" fontId="11" fillId="0" borderId="0" xfId="3" applyFont="1"/>
    <xf numFmtId="0" fontId="10" fillId="0" borderId="0" xfId="3"/>
    <xf numFmtId="0" fontId="12" fillId="0" borderId="0" xfId="3" applyFont="1"/>
    <xf numFmtId="0" fontId="12" fillId="0" borderId="0" xfId="3" applyFont="1"/>
    <xf numFmtId="0" fontId="13" fillId="0" borderId="0" xfId="3" applyFont="1"/>
    <xf numFmtId="0" fontId="15" fillId="0" borderId="0" xfId="3" applyFont="1"/>
    <xf numFmtId="165" fontId="4" fillId="0" borderId="0" xfId="3" applyNumberFormat="1" applyFont="1"/>
    <xf numFmtId="0" fontId="16" fillId="0" borderId="0" xfId="3" applyFont="1"/>
    <xf numFmtId="0" fontId="17" fillId="0" borderId="0" xfId="3" applyFont="1"/>
    <xf numFmtId="165" fontId="10" fillId="0" borderId="0" xfId="3" applyNumberFormat="1"/>
    <xf numFmtId="0" fontId="0" fillId="0" borderId="0" xfId="0"/>
  </cellXfs>
  <cellStyles count="4">
    <cellStyle name="Comma" xfId="1" builtinId="3"/>
    <cellStyle name="Normal" xfId="0" builtinId="0"/>
    <cellStyle name="Normal 3" xfId="2" xr:uid="{1B818786-17AB-4B58-9EA9-C50AA22168D3}"/>
    <cellStyle name="Normal 3 2" xfId="3" xr:uid="{0570997D-989A-4144-9EEA-2AB36BF60EF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3</xdr:row>
      <xdr:rowOff>57150</xdr:rowOff>
    </xdr:to>
    <xdr:pic>
      <xdr:nvPicPr>
        <xdr:cNvPr id="2" name="Picture 2">
          <a:extLst>
            <a:ext uri="{FF2B5EF4-FFF2-40B4-BE49-F238E27FC236}">
              <a16:creationId xmlns:a16="http://schemas.microsoft.com/office/drawing/2014/main" id="{B7BAD3FF-E118-421C-BDCE-D6488038FE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5430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0</xdr:col>
          <xdr:colOff>914400</xdr:colOff>
          <xdr:row>15</xdr:row>
          <xdr:rowOff>38100</xdr:rowOff>
        </xdr:to>
        <xdr:sp macro="" textlink="">
          <xdr:nvSpPr>
            <xdr:cNvPr id="1026" name="Object 2" hidden="1">
              <a:extLst>
                <a:ext uri="{63B3BB69-23CF-44E3-9099-C40C66FF867C}">
                  <a14:compatExt spid="_x0000_s1026"/>
                </a:ext>
                <a:ext uri="{FF2B5EF4-FFF2-40B4-BE49-F238E27FC236}">
                  <a16:creationId xmlns:a16="http://schemas.microsoft.com/office/drawing/2014/main" id="{91F2CFF2-2989-0C4D-189D-2E15753DD08A}"/>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prstDash val="solid"/>
              <a:miter lim="800000"/>
              <a:headEnd/>
              <a:tailEnd type="none" w="med" len="med"/>
            </a:ln>
            <a:effectLst/>
            <a:extLs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Microsoft_Word_97_-_2003_Document.doc"/></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05464-2C30-42E9-959B-759FFA6E5AC2}">
  <dimension ref="A5:G27"/>
  <sheetViews>
    <sheetView tabSelected="1" zoomScaleNormal="100" workbookViewId="0">
      <selection activeCell="A12" sqref="A12"/>
    </sheetView>
  </sheetViews>
  <sheetFormatPr defaultColWidth="9" defaultRowHeight="12.75" x14ac:dyDescent="0.2"/>
  <cols>
    <col min="1" max="1" width="20.25" style="140" customWidth="1"/>
    <col min="2" max="2" width="13.375" style="140" bestFit="1" customWidth="1"/>
    <col min="3" max="6" width="9" style="140"/>
    <col min="7" max="7" width="19.625" style="140" customWidth="1"/>
    <col min="8" max="16384" width="9" style="140"/>
  </cols>
  <sheetData>
    <row r="5" spans="1:7" x14ac:dyDescent="0.2">
      <c r="A5" s="139" t="s">
        <v>504</v>
      </c>
    </row>
    <row r="6" spans="1:7" x14ac:dyDescent="0.2">
      <c r="A6" s="139"/>
    </row>
    <row r="7" spans="1:7" x14ac:dyDescent="0.2">
      <c r="A7" s="141" t="s">
        <v>505</v>
      </c>
      <c r="B7" s="141"/>
      <c r="C7" s="141"/>
      <c r="D7" s="141"/>
      <c r="E7" s="141"/>
      <c r="F7" s="141"/>
      <c r="G7" s="141"/>
    </row>
    <row r="8" spans="1:7" x14ac:dyDescent="0.2">
      <c r="A8" s="142"/>
    </row>
    <row r="9" spans="1:7" x14ac:dyDescent="0.2">
      <c r="A9" s="143" t="s">
        <v>514</v>
      </c>
    </row>
    <row r="10" spans="1:7" x14ac:dyDescent="0.2">
      <c r="A10" s="141" t="s">
        <v>506</v>
      </c>
      <c r="B10" s="141"/>
      <c r="C10" s="141"/>
      <c r="D10" s="141"/>
      <c r="E10" s="141"/>
      <c r="F10" s="141"/>
      <c r="G10" s="141"/>
    </row>
    <row r="11" spans="1:7" x14ac:dyDescent="0.2">
      <c r="A11" s="144"/>
    </row>
    <row r="12" spans="1:7" x14ac:dyDescent="0.2">
      <c r="A12" s="144"/>
    </row>
    <row r="13" spans="1:7" x14ac:dyDescent="0.2">
      <c r="A13" s="144"/>
    </row>
    <row r="14" spans="1:7" x14ac:dyDescent="0.2">
      <c r="A14" s="144"/>
    </row>
    <row r="15" spans="1:7" x14ac:dyDescent="0.2">
      <c r="A15" s="144"/>
    </row>
    <row r="16" spans="1:7" x14ac:dyDescent="0.2">
      <c r="A16" s="144"/>
    </row>
    <row r="17" spans="1:2" x14ac:dyDescent="0.2">
      <c r="A17" s="144"/>
    </row>
    <row r="18" spans="1:2" x14ac:dyDescent="0.2">
      <c r="A18" s="144" t="s">
        <v>507</v>
      </c>
    </row>
    <row r="19" spans="1:2" x14ac:dyDescent="0.2">
      <c r="B19" s="145"/>
    </row>
    <row r="20" spans="1:2" x14ac:dyDescent="0.2">
      <c r="A20" s="146" t="s">
        <v>508</v>
      </c>
      <c r="B20" s="145">
        <v>45838</v>
      </c>
    </row>
    <row r="21" spans="1:2" hidden="1" x14ac:dyDescent="0.2">
      <c r="A21" s="147" t="s">
        <v>509</v>
      </c>
      <c r="B21" s="145"/>
    </row>
    <row r="22" spans="1:2" x14ac:dyDescent="0.2">
      <c r="B22" s="148"/>
    </row>
    <row r="24" spans="1:2" s="149" customFormat="1" ht="15.75" x14ac:dyDescent="0.25">
      <c r="A24" s="142" t="s">
        <v>510</v>
      </c>
    </row>
    <row r="25" spans="1:2" s="149" customFormat="1" ht="15.75" x14ac:dyDescent="0.25">
      <c r="A25" s="142" t="s">
        <v>511</v>
      </c>
    </row>
    <row r="26" spans="1:2" s="149" customFormat="1" ht="15.75" x14ac:dyDescent="0.25">
      <c r="A26" s="142" t="s">
        <v>512</v>
      </c>
    </row>
    <row r="27" spans="1:2" s="149" customFormat="1" ht="15.75" x14ac:dyDescent="0.25">
      <c r="A27" s="142" t="s">
        <v>513</v>
      </c>
    </row>
  </sheetData>
  <mergeCells count="2">
    <mergeCell ref="A7:G7"/>
    <mergeCell ref="A10:G10"/>
  </mergeCells>
  <pageMargins left="0.7" right="0.7" top="0.75" bottom="0.75" header="0.3" footer="0.3"/>
  <pageSetup orientation="portrait" r:id="rId1"/>
  <drawing r:id="rId2"/>
  <legacyDrawing r:id="rId3"/>
  <oleObjects>
    <mc:AlternateContent xmlns:mc="http://schemas.openxmlformats.org/markup-compatibility/2006">
      <mc:Choice Requires="x14">
        <oleObject progId="Document" dvAspect="DVASPECT_ICON" shapeId="1026" r:id="rId4">
          <objectPr defaultSize="0" r:id="rId5">
            <anchor moveWithCells="1">
              <from>
                <xdr:col>0</xdr:col>
                <xdr:colOff>0</xdr:colOff>
                <xdr:row>11</xdr:row>
                <xdr:rowOff>0</xdr:rowOff>
              </from>
              <to>
                <xdr:col>0</xdr:col>
                <xdr:colOff>914400</xdr:colOff>
                <xdr:row>15</xdr:row>
                <xdr:rowOff>38100</xdr:rowOff>
              </to>
            </anchor>
          </objectPr>
        </oleObject>
      </mc:Choice>
      <mc:Fallback>
        <oleObject progId="Document" dvAspect="DVASPECT_ICON" shapeId="1026" r:id="rId4"/>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14"/>
  <sheetViews>
    <sheetView showGridLines="0" topLeftCell="A95" zoomScale="145" zoomScaleNormal="145" workbookViewId="0">
      <selection activeCell="A111" sqref="A111:N111"/>
    </sheetView>
  </sheetViews>
  <sheetFormatPr defaultColWidth="9" defaultRowHeight="11.25" x14ac:dyDescent="0.25"/>
  <cols>
    <col min="1" max="1" width="20.625" style="66" customWidth="1"/>
    <col min="2" max="2" width="14.625" style="67" customWidth="1"/>
    <col min="3" max="4" width="1.625" style="67" customWidth="1"/>
    <col min="5" max="5" width="7.625" style="64" customWidth="1"/>
    <col min="6" max="6" width="1.625" style="78" customWidth="1"/>
    <col min="7" max="7" width="7.625" style="64" customWidth="1"/>
    <col min="8" max="8" width="1.625" style="78" customWidth="1"/>
    <col min="9" max="9" width="7.625" style="64" customWidth="1"/>
    <col min="10" max="10" width="1.625" style="78" customWidth="1"/>
    <col min="11" max="11" width="8.375" style="64" bestFit="1" customWidth="1"/>
    <col min="12" max="12" width="1.625" style="78" customWidth="1"/>
    <col min="13" max="13" width="7.625" style="64" customWidth="1"/>
    <col min="14" max="14" width="1.625" style="78" customWidth="1"/>
    <col min="15" max="16384" width="9" style="62"/>
  </cols>
  <sheetData>
    <row r="1" spans="1:14" ht="11.25" customHeight="1" x14ac:dyDescent="0.25">
      <c r="A1" s="115" t="s">
        <v>0</v>
      </c>
      <c r="B1" s="115"/>
      <c r="C1" s="115"/>
      <c r="D1" s="115"/>
      <c r="E1" s="115"/>
      <c r="F1" s="115"/>
      <c r="G1" s="115"/>
      <c r="H1" s="115"/>
      <c r="I1" s="115"/>
      <c r="J1" s="115"/>
      <c r="K1" s="115"/>
      <c r="L1" s="115"/>
      <c r="M1" s="115"/>
      <c r="N1" s="115"/>
    </row>
    <row r="2" spans="1:14" ht="11.25" customHeight="1" x14ac:dyDescent="0.25">
      <c r="A2" s="115" t="s">
        <v>1</v>
      </c>
      <c r="B2" s="115"/>
      <c r="C2" s="115"/>
      <c r="D2" s="115"/>
      <c r="E2" s="115"/>
      <c r="F2" s="115"/>
      <c r="G2" s="115"/>
      <c r="H2" s="115"/>
      <c r="I2" s="115"/>
      <c r="J2" s="115"/>
      <c r="K2" s="115"/>
      <c r="L2" s="115"/>
      <c r="M2" s="115"/>
      <c r="N2" s="115"/>
    </row>
    <row r="3" spans="1:14" ht="11.25" customHeight="1" x14ac:dyDescent="0.25">
      <c r="A3" s="115"/>
      <c r="B3" s="115"/>
      <c r="C3" s="115"/>
      <c r="D3" s="115"/>
      <c r="E3" s="115"/>
      <c r="F3" s="115"/>
      <c r="G3" s="115"/>
      <c r="H3" s="115"/>
      <c r="I3" s="115"/>
      <c r="J3" s="115"/>
      <c r="K3" s="115"/>
      <c r="L3" s="115"/>
      <c r="M3" s="115"/>
      <c r="N3" s="115"/>
    </row>
    <row r="4" spans="1:14" ht="11.25" customHeight="1" x14ac:dyDescent="0.25">
      <c r="A4" s="115" t="s">
        <v>2</v>
      </c>
      <c r="B4" s="115"/>
      <c r="C4" s="115"/>
      <c r="D4" s="115"/>
      <c r="E4" s="115"/>
      <c r="F4" s="115"/>
      <c r="G4" s="115"/>
      <c r="H4" s="115"/>
      <c r="I4" s="115"/>
      <c r="J4" s="115"/>
      <c r="K4" s="115"/>
      <c r="L4" s="115"/>
      <c r="M4" s="115"/>
      <c r="N4" s="115"/>
    </row>
    <row r="5" spans="1:14" ht="11.25" customHeight="1" x14ac:dyDescent="0.25">
      <c r="A5" s="116"/>
      <c r="B5" s="116"/>
      <c r="C5" s="116"/>
      <c r="D5" s="116"/>
      <c r="E5" s="116"/>
      <c r="F5" s="116"/>
      <c r="G5" s="116"/>
      <c r="H5" s="116"/>
      <c r="I5" s="116"/>
      <c r="J5" s="116"/>
      <c r="K5" s="116"/>
      <c r="L5" s="116"/>
      <c r="M5" s="116"/>
      <c r="N5" s="116"/>
    </row>
    <row r="6" spans="1:14" ht="11.25" customHeight="1" x14ac:dyDescent="0.25">
      <c r="A6" s="117" t="s">
        <v>496</v>
      </c>
      <c r="B6" s="118"/>
      <c r="C6" s="84"/>
      <c r="D6" s="85"/>
      <c r="E6" s="86">
        <v>2017</v>
      </c>
      <c r="F6" s="87"/>
      <c r="G6" s="86">
        <v>2018</v>
      </c>
      <c r="H6" s="87"/>
      <c r="I6" s="86">
        <v>2019</v>
      </c>
      <c r="J6" s="87"/>
      <c r="K6" s="86" t="s">
        <v>3</v>
      </c>
      <c r="L6" s="87"/>
      <c r="M6" s="86" t="s">
        <v>4</v>
      </c>
      <c r="N6" s="87"/>
    </row>
    <row r="7" spans="1:14" ht="11.25" customHeight="1" x14ac:dyDescent="0.25">
      <c r="A7" s="117" t="s">
        <v>5</v>
      </c>
      <c r="B7" s="117"/>
      <c r="C7" s="117"/>
      <c r="D7" s="56"/>
    </row>
    <row r="8" spans="1:14" ht="11.25" customHeight="1" x14ac:dyDescent="0.25">
      <c r="A8" s="88" t="s">
        <v>6</v>
      </c>
      <c r="B8" s="85"/>
      <c r="C8" s="85"/>
      <c r="D8" s="56"/>
      <c r="E8" s="57">
        <v>1300</v>
      </c>
      <c r="F8" s="78" t="s">
        <v>7</v>
      </c>
      <c r="G8" s="57">
        <v>800</v>
      </c>
      <c r="H8" s="78" t="s">
        <v>7</v>
      </c>
      <c r="I8" s="57">
        <v>800</v>
      </c>
      <c r="J8" s="78" t="s">
        <v>7</v>
      </c>
      <c r="K8" s="57">
        <v>700</v>
      </c>
      <c r="M8" s="57">
        <v>700</v>
      </c>
    </row>
    <row r="9" spans="1:14" ht="11.25" customHeight="1" x14ac:dyDescent="0.25">
      <c r="A9" s="88" t="s">
        <v>8</v>
      </c>
      <c r="B9" s="85"/>
      <c r="C9" s="85"/>
      <c r="D9" s="56"/>
      <c r="E9" s="57">
        <v>513</v>
      </c>
      <c r="G9" s="57">
        <v>333</v>
      </c>
      <c r="I9" s="57">
        <v>300</v>
      </c>
      <c r="K9" s="57">
        <v>10</v>
      </c>
      <c r="M9" s="57">
        <v>10</v>
      </c>
      <c r="N9" s="78" t="s">
        <v>9</v>
      </c>
    </row>
    <row r="10" spans="1:14" ht="11.25" customHeight="1" x14ac:dyDescent="0.25">
      <c r="A10" s="88" t="s">
        <v>10</v>
      </c>
      <c r="B10" s="85"/>
      <c r="C10" s="85"/>
      <c r="D10" s="56"/>
      <c r="E10" s="57">
        <v>1142</v>
      </c>
      <c r="G10" s="57">
        <v>1357</v>
      </c>
      <c r="I10" s="57">
        <v>1395</v>
      </c>
      <c r="K10" s="57">
        <v>978</v>
      </c>
      <c r="M10" s="57">
        <v>859</v>
      </c>
    </row>
    <row r="11" spans="1:14" ht="11.25" customHeight="1" x14ac:dyDescent="0.25">
      <c r="A11" s="88" t="s">
        <v>11</v>
      </c>
      <c r="B11" s="85"/>
      <c r="C11" s="85"/>
      <c r="D11" s="56"/>
      <c r="E11" s="57"/>
      <c r="G11" s="57"/>
      <c r="I11" s="57"/>
      <c r="K11" s="57"/>
      <c r="M11" s="57"/>
    </row>
    <row r="12" spans="1:14" ht="11.25" customHeight="1" x14ac:dyDescent="0.25">
      <c r="A12" s="89" t="s">
        <v>12</v>
      </c>
      <c r="B12" s="85"/>
      <c r="C12" s="85"/>
      <c r="D12" s="56"/>
      <c r="E12" s="57">
        <v>1000</v>
      </c>
      <c r="G12" s="57">
        <v>1400</v>
      </c>
      <c r="I12" s="57">
        <v>1100</v>
      </c>
      <c r="K12" s="65">
        <v>1000</v>
      </c>
      <c r="M12" s="57">
        <v>1100</v>
      </c>
    </row>
    <row r="13" spans="1:14" ht="11.25" customHeight="1" x14ac:dyDescent="0.25">
      <c r="A13" s="89" t="s">
        <v>13</v>
      </c>
      <c r="B13" s="85"/>
      <c r="C13" s="85"/>
      <c r="D13" s="56"/>
      <c r="E13" s="57">
        <v>420</v>
      </c>
      <c r="F13" s="78" t="s">
        <v>9</v>
      </c>
      <c r="G13" s="57">
        <v>226</v>
      </c>
      <c r="I13" s="57">
        <v>215</v>
      </c>
      <c r="K13" s="65">
        <v>190</v>
      </c>
      <c r="L13" s="78" t="s">
        <v>9</v>
      </c>
      <c r="M13" s="57">
        <v>220</v>
      </c>
      <c r="N13" s="78" t="s">
        <v>9</v>
      </c>
    </row>
    <row r="14" spans="1:14" ht="11.25" customHeight="1" x14ac:dyDescent="0.25">
      <c r="A14" s="88" t="s">
        <v>14</v>
      </c>
      <c r="B14" s="85"/>
      <c r="C14" s="85"/>
      <c r="D14" s="56"/>
    </row>
    <row r="15" spans="1:14" ht="11.25" customHeight="1" x14ac:dyDescent="0.25">
      <c r="A15" s="89" t="s">
        <v>15</v>
      </c>
      <c r="B15" s="85"/>
      <c r="C15" s="85"/>
      <c r="D15" s="56"/>
      <c r="E15" s="100">
        <v>540200</v>
      </c>
      <c r="F15" s="97" t="s">
        <v>7</v>
      </c>
      <c r="G15" s="100">
        <v>517300</v>
      </c>
      <c r="H15" s="97" t="s">
        <v>7</v>
      </c>
      <c r="I15" s="100">
        <v>526100</v>
      </c>
      <c r="J15" s="97" t="s">
        <v>7</v>
      </c>
      <c r="K15" s="100">
        <v>566100</v>
      </c>
      <c r="L15" s="97"/>
      <c r="M15" s="100">
        <v>551100</v>
      </c>
      <c r="N15" s="97"/>
    </row>
    <row r="16" spans="1:14" ht="11.25" customHeight="1" x14ac:dyDescent="0.25">
      <c r="A16" s="89" t="s">
        <v>16</v>
      </c>
      <c r="B16" s="85"/>
      <c r="C16" s="85"/>
      <c r="D16" s="56"/>
      <c r="E16" s="98">
        <v>202000</v>
      </c>
      <c r="F16" s="99" t="s">
        <v>7</v>
      </c>
      <c r="G16" s="98">
        <v>179300</v>
      </c>
      <c r="H16" s="99" t="s">
        <v>7</v>
      </c>
      <c r="I16" s="98">
        <v>187600</v>
      </c>
      <c r="J16" s="99" t="s">
        <v>7</v>
      </c>
      <c r="K16" s="98">
        <v>166800</v>
      </c>
      <c r="L16" s="99"/>
      <c r="M16" s="98">
        <v>183000</v>
      </c>
      <c r="N16" s="99"/>
    </row>
    <row r="17" spans="1:14" ht="11.25" customHeight="1" x14ac:dyDescent="0.25">
      <c r="A17" s="90" t="s">
        <v>483</v>
      </c>
      <c r="B17" s="85"/>
      <c r="C17" s="85"/>
      <c r="D17" s="56"/>
      <c r="E17" s="57">
        <f>E15+E16</f>
        <v>742200</v>
      </c>
      <c r="G17" s="57">
        <f>G15+G16</f>
        <v>696600</v>
      </c>
      <c r="I17" s="57">
        <f>SUM(I15:I16)</f>
        <v>713700</v>
      </c>
      <c r="K17" s="57">
        <f>SUM(K15:K16)</f>
        <v>732900</v>
      </c>
      <c r="M17" s="57">
        <f>SUM(M15:M16)</f>
        <v>734100</v>
      </c>
    </row>
    <row r="18" spans="1:14" ht="11.25" customHeight="1" x14ac:dyDescent="0.25">
      <c r="A18" s="89" t="s">
        <v>17</v>
      </c>
      <c r="B18" s="85"/>
      <c r="C18" s="85"/>
      <c r="D18" s="56"/>
      <c r="E18" s="57"/>
      <c r="G18" s="57"/>
      <c r="I18" s="57"/>
      <c r="K18" s="57"/>
      <c r="M18" s="57"/>
    </row>
    <row r="19" spans="1:14" ht="11.25" customHeight="1" x14ac:dyDescent="0.25">
      <c r="A19" s="90" t="s">
        <v>18</v>
      </c>
      <c r="B19" s="85"/>
      <c r="C19" s="85"/>
      <c r="D19" s="56"/>
      <c r="E19" s="57">
        <v>270200</v>
      </c>
      <c r="F19" s="78" t="s">
        <v>7</v>
      </c>
      <c r="G19" s="57">
        <v>286200</v>
      </c>
      <c r="I19" s="57">
        <v>277700</v>
      </c>
      <c r="J19" s="78" t="s">
        <v>7</v>
      </c>
      <c r="K19" s="57">
        <v>283600</v>
      </c>
      <c r="L19" s="78" t="s">
        <v>7</v>
      </c>
      <c r="M19" s="57">
        <v>289200</v>
      </c>
    </row>
    <row r="20" spans="1:14" ht="11.25" customHeight="1" x14ac:dyDescent="0.25">
      <c r="A20" s="90" t="s">
        <v>19</v>
      </c>
      <c r="B20" s="85"/>
      <c r="C20" s="85"/>
      <c r="D20" s="56"/>
      <c r="E20" s="57">
        <v>5000</v>
      </c>
      <c r="G20" s="57">
        <v>5000</v>
      </c>
      <c r="I20" s="57">
        <v>5000</v>
      </c>
      <c r="K20" s="57">
        <v>5000</v>
      </c>
      <c r="M20" s="57">
        <v>5000</v>
      </c>
    </row>
    <row r="21" spans="1:14" ht="11.25" customHeight="1" x14ac:dyDescent="0.25">
      <c r="A21" s="89" t="s">
        <v>20</v>
      </c>
      <c r="B21" s="85"/>
      <c r="C21" s="85"/>
      <c r="D21" s="56"/>
      <c r="E21" s="57"/>
      <c r="G21" s="57"/>
      <c r="I21" s="57"/>
      <c r="K21" s="57"/>
      <c r="M21" s="57"/>
    </row>
    <row r="22" spans="1:14" ht="11.25" customHeight="1" x14ac:dyDescent="0.25">
      <c r="A22" s="90" t="s">
        <v>18</v>
      </c>
      <c r="B22" s="85"/>
      <c r="C22" s="85"/>
      <c r="D22" s="56"/>
      <c r="E22" s="57">
        <v>256300</v>
      </c>
      <c r="F22" s="78" t="s">
        <v>7</v>
      </c>
      <c r="G22" s="57">
        <v>289300</v>
      </c>
      <c r="H22" s="78" t="s">
        <v>7</v>
      </c>
      <c r="I22" s="57">
        <v>294300</v>
      </c>
      <c r="J22" s="78" t="s">
        <v>21</v>
      </c>
      <c r="K22" s="57">
        <v>320100</v>
      </c>
      <c r="M22" s="57">
        <v>284800</v>
      </c>
    </row>
    <row r="23" spans="1:14" ht="11.25" customHeight="1" x14ac:dyDescent="0.25">
      <c r="A23" s="90" t="s">
        <v>19</v>
      </c>
      <c r="B23" s="85"/>
      <c r="C23" s="85"/>
      <c r="D23" s="56"/>
      <c r="E23" s="57">
        <v>5000</v>
      </c>
      <c r="G23" s="57">
        <v>5000</v>
      </c>
      <c r="I23" s="57">
        <v>5000</v>
      </c>
      <c r="K23" s="57">
        <v>5000</v>
      </c>
      <c r="M23" s="57">
        <v>5000</v>
      </c>
    </row>
    <row r="24" spans="1:14" ht="11.25" customHeight="1" x14ac:dyDescent="0.25">
      <c r="A24" s="88" t="s">
        <v>22</v>
      </c>
      <c r="B24" s="85"/>
      <c r="C24" s="85"/>
      <c r="D24" s="56"/>
      <c r="E24" s="57"/>
      <c r="G24" s="57"/>
      <c r="I24" s="57"/>
      <c r="K24" s="57"/>
      <c r="M24" s="57"/>
    </row>
    <row r="25" spans="1:14" ht="11.25" customHeight="1" x14ac:dyDescent="0.25">
      <c r="A25" s="89" t="s">
        <v>23</v>
      </c>
      <c r="B25" s="85"/>
      <c r="C25" s="85"/>
      <c r="D25" s="56"/>
      <c r="E25" s="57">
        <v>90013</v>
      </c>
      <c r="G25" s="57">
        <v>95468</v>
      </c>
      <c r="I25" s="57">
        <v>73000</v>
      </c>
      <c r="K25" s="57">
        <v>57000</v>
      </c>
      <c r="M25" s="57">
        <v>72000</v>
      </c>
    </row>
    <row r="26" spans="1:14" ht="11.25" customHeight="1" x14ac:dyDescent="0.25">
      <c r="A26" s="89" t="s">
        <v>24</v>
      </c>
      <c r="B26" s="85"/>
      <c r="C26" s="85"/>
      <c r="D26" s="56"/>
      <c r="E26" s="57">
        <v>148130</v>
      </c>
      <c r="G26" s="57">
        <v>152000</v>
      </c>
      <c r="I26" s="57">
        <v>154000</v>
      </c>
      <c r="K26" s="57">
        <v>148000</v>
      </c>
      <c r="M26" s="57">
        <v>171000</v>
      </c>
    </row>
    <row r="27" spans="1:14" ht="11.25" customHeight="1" x14ac:dyDescent="0.25">
      <c r="A27" s="88" t="s">
        <v>25</v>
      </c>
      <c r="B27" s="85"/>
      <c r="C27" s="85"/>
      <c r="D27" s="56"/>
      <c r="E27" s="57"/>
      <c r="G27" s="57"/>
      <c r="I27" s="57"/>
      <c r="K27" s="57"/>
      <c r="M27" s="57"/>
    </row>
    <row r="28" spans="1:14" ht="11.25" customHeight="1" x14ac:dyDescent="0.25">
      <c r="A28" s="89" t="s">
        <v>26</v>
      </c>
      <c r="B28" s="85"/>
      <c r="C28" s="85" t="s">
        <v>27</v>
      </c>
      <c r="D28" s="56"/>
      <c r="E28" s="57">
        <v>130470</v>
      </c>
      <c r="G28" s="57">
        <v>117323</v>
      </c>
      <c r="I28" s="57">
        <v>111404</v>
      </c>
      <c r="K28" s="57">
        <v>101631</v>
      </c>
      <c r="M28" s="57">
        <v>120000</v>
      </c>
      <c r="N28" s="78" t="s">
        <v>9</v>
      </c>
    </row>
    <row r="29" spans="1:14" ht="11.25" customHeight="1" x14ac:dyDescent="0.25">
      <c r="A29" s="89" t="s">
        <v>28</v>
      </c>
      <c r="B29" s="85"/>
      <c r="C29" s="85" t="s">
        <v>29</v>
      </c>
      <c r="D29" s="56"/>
      <c r="E29" s="57">
        <v>37974</v>
      </c>
      <c r="G29" s="57">
        <v>35000</v>
      </c>
      <c r="H29" s="78" t="s">
        <v>9</v>
      </c>
      <c r="I29" s="57">
        <v>35000</v>
      </c>
      <c r="J29" s="78" t="s">
        <v>9</v>
      </c>
      <c r="K29" s="57">
        <v>31100</v>
      </c>
      <c r="L29" s="78" t="s">
        <v>9</v>
      </c>
      <c r="M29" s="57">
        <v>37324</v>
      </c>
    </row>
    <row r="30" spans="1:14" ht="11.25" customHeight="1" x14ac:dyDescent="0.25">
      <c r="A30" s="88" t="s">
        <v>30</v>
      </c>
      <c r="B30" s="85"/>
      <c r="C30" s="85"/>
      <c r="D30" s="56"/>
      <c r="E30" s="57"/>
      <c r="G30" s="57"/>
      <c r="I30" s="57"/>
      <c r="K30" s="57"/>
      <c r="M30" s="57"/>
    </row>
    <row r="31" spans="1:14" ht="11.25" customHeight="1" x14ac:dyDescent="0.25">
      <c r="A31" s="89" t="s">
        <v>31</v>
      </c>
      <c r="B31" s="85"/>
      <c r="C31" s="85" t="s">
        <v>32</v>
      </c>
      <c r="D31" s="56"/>
      <c r="E31" s="57">
        <v>18600</v>
      </c>
      <c r="G31" s="57">
        <v>22300</v>
      </c>
      <c r="I31" s="57">
        <v>11300</v>
      </c>
      <c r="K31" s="57">
        <v>9300</v>
      </c>
      <c r="L31" s="78" t="s">
        <v>7</v>
      </c>
      <c r="M31" s="57">
        <v>10800</v>
      </c>
    </row>
    <row r="32" spans="1:14" ht="11.25" customHeight="1" x14ac:dyDescent="0.25">
      <c r="A32" s="89" t="s">
        <v>33</v>
      </c>
      <c r="B32" s="85"/>
      <c r="C32" s="85" t="s">
        <v>29</v>
      </c>
      <c r="D32" s="56"/>
      <c r="E32" s="57">
        <v>11713</v>
      </c>
      <c r="G32" s="57">
        <v>14021</v>
      </c>
      <c r="I32" s="57">
        <v>7141</v>
      </c>
      <c r="K32" s="57">
        <v>5859</v>
      </c>
      <c r="L32" s="78" t="s">
        <v>7</v>
      </c>
      <c r="M32" s="57">
        <v>6807</v>
      </c>
    </row>
    <row r="33" spans="1:14" ht="11.25" customHeight="1" x14ac:dyDescent="0.25">
      <c r="A33" s="88" t="s">
        <v>34</v>
      </c>
      <c r="B33" s="63"/>
      <c r="C33" s="63"/>
      <c r="D33" s="56"/>
      <c r="E33" s="57"/>
      <c r="G33" s="57"/>
      <c r="I33" s="57"/>
      <c r="K33" s="57"/>
      <c r="M33" s="57"/>
    </row>
    <row r="34" spans="1:14" ht="11.25" customHeight="1" x14ac:dyDescent="0.25">
      <c r="A34" s="89" t="s">
        <v>35</v>
      </c>
      <c r="B34" s="85"/>
      <c r="C34" s="85" t="s">
        <v>29</v>
      </c>
      <c r="D34" s="56"/>
      <c r="E34" s="57">
        <v>6011</v>
      </c>
      <c r="G34" s="57">
        <v>5972</v>
      </c>
      <c r="H34" s="78" t="s">
        <v>7</v>
      </c>
      <c r="I34" s="57">
        <v>5975</v>
      </c>
      <c r="K34" s="57">
        <v>5170</v>
      </c>
      <c r="M34" s="57">
        <v>5792</v>
      </c>
    </row>
    <row r="35" spans="1:14" ht="11.25" customHeight="1" x14ac:dyDescent="0.25">
      <c r="A35" s="89" t="s">
        <v>36</v>
      </c>
      <c r="B35" s="85"/>
      <c r="C35" s="85" t="s">
        <v>29</v>
      </c>
      <c r="D35" s="56"/>
      <c r="E35" s="57">
        <v>4245</v>
      </c>
      <c r="G35" s="57">
        <v>4428</v>
      </c>
      <c r="I35" s="57">
        <v>3840</v>
      </c>
      <c r="K35" s="57">
        <v>2436</v>
      </c>
      <c r="L35" s="78" t="s">
        <v>7</v>
      </c>
      <c r="M35" s="57">
        <v>2747</v>
      </c>
    </row>
    <row r="36" spans="1:14" ht="11.25" customHeight="1" x14ac:dyDescent="0.25">
      <c r="A36" s="89" t="s">
        <v>37</v>
      </c>
      <c r="B36" s="85"/>
      <c r="C36" s="85"/>
      <c r="D36" s="56"/>
      <c r="E36" s="57"/>
      <c r="G36" s="57"/>
      <c r="I36" s="57"/>
      <c r="K36" s="57"/>
      <c r="M36" s="57"/>
    </row>
    <row r="37" spans="1:14" ht="11.25" customHeight="1" x14ac:dyDescent="0.25">
      <c r="A37" s="90" t="s">
        <v>38</v>
      </c>
      <c r="B37" s="85"/>
      <c r="C37" s="85" t="s">
        <v>29</v>
      </c>
      <c r="D37" s="56"/>
      <c r="E37" s="57">
        <v>19924</v>
      </c>
      <c r="G37" s="57">
        <v>20204</v>
      </c>
      <c r="H37" s="78" t="s">
        <v>7</v>
      </c>
      <c r="I37" s="57">
        <v>18595</v>
      </c>
      <c r="K37" s="57">
        <v>16803</v>
      </c>
      <c r="M37" s="57">
        <v>18473</v>
      </c>
    </row>
    <row r="38" spans="1:14" ht="11.25" customHeight="1" x14ac:dyDescent="0.25">
      <c r="A38" s="90" t="s">
        <v>39</v>
      </c>
      <c r="B38" s="85"/>
      <c r="C38" s="85" t="s">
        <v>29</v>
      </c>
      <c r="D38" s="56"/>
      <c r="E38" s="57">
        <v>18694</v>
      </c>
      <c r="G38" s="57">
        <v>18872</v>
      </c>
      <c r="I38" s="57">
        <v>18131</v>
      </c>
      <c r="K38" s="57">
        <v>18100</v>
      </c>
      <c r="L38" s="78" t="s">
        <v>9</v>
      </c>
      <c r="M38" s="57">
        <v>18100</v>
      </c>
      <c r="N38" s="78" t="s">
        <v>9</v>
      </c>
    </row>
    <row r="39" spans="1:14" ht="11.25" customHeight="1" x14ac:dyDescent="0.25">
      <c r="A39" s="88" t="s">
        <v>40</v>
      </c>
      <c r="B39" s="85"/>
      <c r="C39" s="85"/>
      <c r="D39" s="56"/>
      <c r="E39" s="57"/>
      <c r="G39" s="57"/>
      <c r="I39" s="57"/>
      <c r="K39" s="57"/>
      <c r="M39" s="57"/>
    </row>
    <row r="40" spans="1:14" ht="11.25" customHeight="1" x14ac:dyDescent="0.25">
      <c r="A40" s="89" t="s">
        <v>41</v>
      </c>
      <c r="B40" s="85"/>
      <c r="C40" s="85"/>
      <c r="D40" s="56"/>
      <c r="E40" s="57">
        <v>243022</v>
      </c>
      <c r="G40" s="57">
        <v>240304</v>
      </c>
      <c r="H40" s="78" t="s">
        <v>7</v>
      </c>
      <c r="I40" s="57">
        <v>259457</v>
      </c>
      <c r="J40" s="78" t="s">
        <v>7</v>
      </c>
      <c r="K40" s="57">
        <v>260390</v>
      </c>
      <c r="L40" s="78" t="s">
        <v>7</v>
      </c>
      <c r="M40" s="57">
        <v>272231</v>
      </c>
    </row>
    <row r="41" spans="1:14" ht="11.25" customHeight="1" x14ac:dyDescent="0.25">
      <c r="A41" s="89" t="s">
        <v>20</v>
      </c>
      <c r="B41" s="85"/>
      <c r="C41" s="85"/>
      <c r="D41" s="56"/>
      <c r="E41" s="57"/>
      <c r="G41" s="57"/>
      <c r="I41" s="57"/>
      <c r="K41" s="57"/>
      <c r="M41" s="57"/>
    </row>
    <row r="42" spans="1:14" ht="11.25" customHeight="1" x14ac:dyDescent="0.25">
      <c r="A42" s="90" t="s">
        <v>18</v>
      </c>
      <c r="B42" s="85"/>
      <c r="C42" s="85"/>
      <c r="D42" s="56"/>
      <c r="E42" s="57">
        <v>92535</v>
      </c>
      <c r="G42" s="57">
        <v>104100</v>
      </c>
      <c r="H42" s="78" t="s">
        <v>9</v>
      </c>
      <c r="I42" s="57">
        <v>119000</v>
      </c>
      <c r="K42" s="57">
        <v>112000</v>
      </c>
      <c r="L42" s="78" t="s">
        <v>9</v>
      </c>
      <c r="M42" s="57">
        <v>120000</v>
      </c>
    </row>
    <row r="43" spans="1:14" ht="11.25" customHeight="1" x14ac:dyDescent="0.25">
      <c r="A43" s="90" t="s">
        <v>42</v>
      </c>
      <c r="B43" s="85"/>
      <c r="C43" s="85"/>
      <c r="D43" s="56"/>
      <c r="E43" s="57">
        <v>230000</v>
      </c>
      <c r="F43" s="78" t="s">
        <v>9</v>
      </c>
      <c r="G43" s="57">
        <v>330000</v>
      </c>
      <c r="H43" s="78" t="s">
        <v>9</v>
      </c>
      <c r="I43" s="57">
        <v>328000</v>
      </c>
      <c r="K43" s="57">
        <v>300000</v>
      </c>
      <c r="L43" s="78" t="s">
        <v>9</v>
      </c>
      <c r="M43" s="57">
        <v>300000</v>
      </c>
    </row>
    <row r="44" spans="1:14" ht="11.25" customHeight="1" x14ac:dyDescent="0.25">
      <c r="A44" s="88" t="s">
        <v>484</v>
      </c>
      <c r="B44" s="85"/>
      <c r="C44" s="85"/>
      <c r="D44" s="56"/>
      <c r="E44" s="57"/>
      <c r="G44" s="57"/>
      <c r="I44" s="57"/>
      <c r="K44" s="57"/>
      <c r="M44" s="57"/>
    </row>
    <row r="45" spans="1:14" ht="11.25" customHeight="1" x14ac:dyDescent="0.25">
      <c r="A45" s="89" t="s">
        <v>31</v>
      </c>
      <c r="B45" s="85"/>
      <c r="C45" s="85"/>
      <c r="D45" s="56"/>
      <c r="E45" s="57">
        <v>590000</v>
      </c>
      <c r="F45" s="78" t="s">
        <v>9</v>
      </c>
      <c r="G45" s="57">
        <v>560000</v>
      </c>
      <c r="H45" s="78" t="s">
        <v>7</v>
      </c>
      <c r="I45" s="57">
        <v>576440</v>
      </c>
      <c r="J45" s="78" t="s">
        <v>7</v>
      </c>
      <c r="K45" s="57">
        <v>575280</v>
      </c>
      <c r="L45" s="78" t="s">
        <v>7</v>
      </c>
      <c r="M45" s="57">
        <v>593960</v>
      </c>
    </row>
    <row r="46" spans="1:14" ht="11.1" customHeight="1" x14ac:dyDescent="0.25">
      <c r="A46" s="89" t="s">
        <v>43</v>
      </c>
      <c r="B46" s="85"/>
      <c r="C46" s="85"/>
      <c r="D46" s="56"/>
      <c r="E46" s="57">
        <v>211510</v>
      </c>
      <c r="G46" s="57">
        <v>209023</v>
      </c>
      <c r="H46" s="78" t="s">
        <v>7</v>
      </c>
      <c r="I46" s="57">
        <v>219046</v>
      </c>
      <c r="J46" s="78" t="s">
        <v>7</v>
      </c>
      <c r="K46" s="57">
        <v>218606</v>
      </c>
      <c r="L46" s="78" t="s">
        <v>7</v>
      </c>
      <c r="M46" s="57">
        <v>225703</v>
      </c>
    </row>
    <row r="47" spans="1:14" ht="11.25" customHeight="1" x14ac:dyDescent="0.25">
      <c r="A47" s="88" t="s">
        <v>44</v>
      </c>
      <c r="B47" s="85"/>
      <c r="C47" s="85"/>
      <c r="D47" s="56"/>
      <c r="E47" s="57">
        <v>200</v>
      </c>
      <c r="F47" s="78" t="s">
        <v>7</v>
      </c>
      <c r="G47" s="57">
        <v>230</v>
      </c>
      <c r="H47" s="78" t="s">
        <v>7</v>
      </c>
      <c r="I47" s="57">
        <v>50</v>
      </c>
      <c r="J47" s="78" t="s">
        <v>7</v>
      </c>
      <c r="K47" s="57">
        <v>70</v>
      </c>
      <c r="L47" s="78" t="s">
        <v>7</v>
      </c>
      <c r="M47" s="57">
        <v>39</v>
      </c>
      <c r="N47" s="78" t="s">
        <v>9</v>
      </c>
    </row>
    <row r="48" spans="1:14" ht="11.25" customHeight="1" x14ac:dyDescent="0.25">
      <c r="A48" s="88" t="s">
        <v>45</v>
      </c>
      <c r="B48" s="85"/>
      <c r="C48" s="85"/>
      <c r="D48" s="56"/>
      <c r="E48" s="57">
        <v>13985</v>
      </c>
      <c r="G48" s="57">
        <v>15149</v>
      </c>
      <c r="I48" s="57">
        <v>16890</v>
      </c>
      <c r="J48" s="78" t="s">
        <v>7</v>
      </c>
      <c r="K48" s="57">
        <v>18562</v>
      </c>
      <c r="L48" s="78" t="s">
        <v>7</v>
      </c>
      <c r="M48" s="57">
        <v>16319</v>
      </c>
    </row>
    <row r="49" spans="1:14" ht="11.25" customHeight="1" x14ac:dyDescent="0.25">
      <c r="A49" s="88" t="s">
        <v>46</v>
      </c>
      <c r="B49" s="85"/>
      <c r="C49" s="85"/>
      <c r="D49" s="56"/>
      <c r="E49" s="57"/>
      <c r="G49" s="57"/>
      <c r="I49" s="57"/>
      <c r="K49" s="57"/>
      <c r="M49" s="57"/>
    </row>
    <row r="50" spans="1:14" ht="11.25" customHeight="1" x14ac:dyDescent="0.25">
      <c r="A50" s="89" t="s">
        <v>47</v>
      </c>
      <c r="B50" s="85"/>
      <c r="C50" s="85" t="s">
        <v>27</v>
      </c>
      <c r="D50" s="56"/>
      <c r="E50" s="57">
        <v>6108722</v>
      </c>
      <c r="G50" s="57">
        <v>6049000</v>
      </c>
      <c r="I50" s="57">
        <v>5840000</v>
      </c>
      <c r="J50" s="78" t="s">
        <v>7</v>
      </c>
      <c r="K50" s="57">
        <v>5541000</v>
      </c>
      <c r="M50" s="57">
        <v>6108000</v>
      </c>
    </row>
    <row r="51" spans="1:14" ht="11.25" customHeight="1" x14ac:dyDescent="0.25">
      <c r="A51" s="89" t="s">
        <v>48</v>
      </c>
      <c r="B51" s="85"/>
      <c r="C51" s="85" t="s">
        <v>29</v>
      </c>
      <c r="D51" s="56"/>
      <c r="E51" s="57">
        <v>2222668</v>
      </c>
      <c r="G51" s="57">
        <v>2200000</v>
      </c>
      <c r="H51" s="78" t="s">
        <v>9</v>
      </c>
      <c r="I51" s="57">
        <v>2200000</v>
      </c>
      <c r="J51" s="78" t="s">
        <v>9</v>
      </c>
      <c r="K51" s="57">
        <v>2488000</v>
      </c>
      <c r="M51" s="57">
        <v>2581589</v>
      </c>
    </row>
    <row r="52" spans="1:14" ht="11.25" customHeight="1" x14ac:dyDescent="0.25">
      <c r="A52" s="88" t="s">
        <v>49</v>
      </c>
      <c r="B52" s="85"/>
      <c r="C52" s="85"/>
      <c r="D52" s="56"/>
      <c r="E52" s="57"/>
      <c r="G52" s="57"/>
      <c r="I52" s="57"/>
      <c r="K52" s="57"/>
      <c r="M52" s="57"/>
    </row>
    <row r="53" spans="1:14" ht="11.25" customHeight="1" x14ac:dyDescent="0.25">
      <c r="A53" s="89" t="s">
        <v>50</v>
      </c>
      <c r="B53" s="85"/>
      <c r="C53" s="85"/>
      <c r="D53" s="56"/>
      <c r="E53" s="57">
        <v>671444</v>
      </c>
      <c r="G53" s="57">
        <v>690895</v>
      </c>
      <c r="I53" s="57">
        <v>676677</v>
      </c>
      <c r="K53" s="57">
        <v>688461</v>
      </c>
      <c r="L53" s="78" t="s">
        <v>7</v>
      </c>
      <c r="M53" s="57">
        <v>724201</v>
      </c>
    </row>
    <row r="54" spans="1:14" ht="11.25" customHeight="1" x14ac:dyDescent="0.25">
      <c r="A54" s="89" t="s">
        <v>51</v>
      </c>
      <c r="B54" s="85"/>
      <c r="C54" s="85"/>
      <c r="D54" s="56"/>
      <c r="E54" s="57">
        <v>327003</v>
      </c>
      <c r="G54" s="57">
        <v>336300</v>
      </c>
      <c r="I54" s="57">
        <v>388511</v>
      </c>
      <c r="K54" s="57">
        <v>363343</v>
      </c>
      <c r="M54" s="57">
        <v>357066</v>
      </c>
    </row>
    <row r="55" spans="1:14" ht="11.25" customHeight="1" x14ac:dyDescent="0.25">
      <c r="A55" s="117" t="s">
        <v>52</v>
      </c>
      <c r="B55" s="117"/>
      <c r="C55" s="117"/>
      <c r="D55" s="56"/>
      <c r="E55" s="57"/>
      <c r="G55" s="57"/>
      <c r="I55" s="57"/>
      <c r="K55" s="57"/>
      <c r="M55" s="57"/>
    </row>
    <row r="56" spans="1:14" ht="11.25" customHeight="1" x14ac:dyDescent="0.25">
      <c r="A56" s="88" t="s">
        <v>53</v>
      </c>
      <c r="B56" s="85"/>
      <c r="C56" s="85"/>
      <c r="D56" s="56"/>
      <c r="E56" s="57">
        <v>359912</v>
      </c>
      <c r="G56" s="57">
        <v>366234</v>
      </c>
      <c r="I56" s="57">
        <v>378295</v>
      </c>
      <c r="J56" s="78" t="s">
        <v>7</v>
      </c>
      <c r="K56" s="57">
        <v>372262</v>
      </c>
      <c r="L56" s="78" t="s">
        <v>7</v>
      </c>
      <c r="M56" s="57">
        <v>320642</v>
      </c>
    </row>
    <row r="57" spans="1:14" ht="11.25" customHeight="1" x14ac:dyDescent="0.25">
      <c r="A57" s="88" t="s">
        <v>54</v>
      </c>
      <c r="B57" s="85"/>
      <c r="C57" s="85"/>
      <c r="D57" s="56"/>
      <c r="E57" s="57">
        <v>40699</v>
      </c>
      <c r="G57" s="57">
        <v>35489</v>
      </c>
      <c r="H57" s="78" t="s">
        <v>7</v>
      </c>
      <c r="I57" s="57">
        <v>39215</v>
      </c>
      <c r="J57" s="78" t="s">
        <v>7</v>
      </c>
      <c r="K57" s="57">
        <v>38304</v>
      </c>
      <c r="L57" s="78" t="s">
        <v>7</v>
      </c>
      <c r="M57" s="57">
        <v>21351</v>
      </c>
      <c r="N57" s="78" t="s">
        <v>55</v>
      </c>
    </row>
    <row r="58" spans="1:14" ht="11.25" customHeight="1" x14ac:dyDescent="0.25">
      <c r="A58" s="88" t="s">
        <v>56</v>
      </c>
      <c r="B58" s="85"/>
      <c r="C58" s="85" t="s">
        <v>32</v>
      </c>
      <c r="D58" s="56"/>
      <c r="E58" s="57">
        <v>41601</v>
      </c>
      <c r="G58" s="57">
        <v>48328</v>
      </c>
      <c r="I58" s="57">
        <v>45163</v>
      </c>
      <c r="J58" s="78" t="s">
        <v>7</v>
      </c>
      <c r="K58" s="57">
        <v>47833</v>
      </c>
      <c r="L58" s="78" t="s">
        <v>7</v>
      </c>
      <c r="M58" s="57">
        <v>51559</v>
      </c>
    </row>
    <row r="59" spans="1:14" ht="11.25" customHeight="1" x14ac:dyDescent="0.25">
      <c r="A59" s="120" t="s">
        <v>247</v>
      </c>
      <c r="B59" s="121"/>
      <c r="C59" s="121"/>
      <c r="D59" s="121"/>
      <c r="E59" s="121"/>
      <c r="F59" s="121"/>
      <c r="G59" s="121"/>
      <c r="H59" s="121"/>
      <c r="I59" s="121"/>
      <c r="J59" s="121"/>
      <c r="K59" s="121"/>
      <c r="L59" s="121"/>
      <c r="M59" s="121"/>
      <c r="N59" s="121"/>
    </row>
    <row r="60" spans="1:14" ht="11.25" customHeight="1" x14ac:dyDescent="0.25">
      <c r="A60" s="115" t="s">
        <v>487</v>
      </c>
      <c r="B60" s="115"/>
      <c r="C60" s="115"/>
      <c r="D60" s="115"/>
      <c r="E60" s="115"/>
      <c r="F60" s="115"/>
      <c r="G60" s="115"/>
      <c r="H60" s="115"/>
      <c r="I60" s="115"/>
      <c r="J60" s="115"/>
      <c r="K60" s="115"/>
      <c r="L60" s="115"/>
      <c r="M60" s="115"/>
      <c r="N60" s="115"/>
    </row>
    <row r="61" spans="1:14" ht="11.25" customHeight="1" x14ac:dyDescent="0.25">
      <c r="A61" s="115" t="s">
        <v>1</v>
      </c>
      <c r="B61" s="115"/>
      <c r="C61" s="115"/>
      <c r="D61" s="115"/>
      <c r="E61" s="115"/>
      <c r="F61" s="115"/>
      <c r="G61" s="115"/>
      <c r="H61" s="115"/>
      <c r="I61" s="115"/>
      <c r="J61" s="115"/>
      <c r="K61" s="115"/>
      <c r="L61" s="115"/>
      <c r="M61" s="115"/>
      <c r="N61" s="115"/>
    </row>
    <row r="62" spans="1:14" ht="11.25" customHeight="1" x14ac:dyDescent="0.25">
      <c r="A62" s="115"/>
      <c r="B62" s="115"/>
      <c r="C62" s="115"/>
      <c r="D62" s="115"/>
      <c r="E62" s="115"/>
      <c r="F62" s="115"/>
      <c r="G62" s="115"/>
      <c r="H62" s="115"/>
      <c r="I62" s="115"/>
      <c r="J62" s="115"/>
      <c r="K62" s="115"/>
      <c r="L62" s="115"/>
      <c r="M62" s="115"/>
      <c r="N62" s="115"/>
    </row>
    <row r="63" spans="1:14" ht="11.25" customHeight="1" x14ac:dyDescent="0.25">
      <c r="A63" s="115" t="s">
        <v>2</v>
      </c>
      <c r="B63" s="115"/>
      <c r="C63" s="115"/>
      <c r="D63" s="115"/>
      <c r="E63" s="115"/>
      <c r="F63" s="115"/>
      <c r="G63" s="115"/>
      <c r="H63" s="115"/>
      <c r="I63" s="115"/>
      <c r="J63" s="115"/>
      <c r="K63" s="115"/>
      <c r="L63" s="115"/>
      <c r="M63" s="115"/>
      <c r="N63" s="115"/>
    </row>
    <row r="64" spans="1:14" ht="11.25" customHeight="1" x14ac:dyDescent="0.25">
      <c r="A64" s="116"/>
      <c r="B64" s="116"/>
      <c r="C64" s="116"/>
      <c r="D64" s="116"/>
      <c r="E64" s="116"/>
      <c r="F64" s="116"/>
      <c r="G64" s="116"/>
      <c r="H64" s="116"/>
      <c r="I64" s="116"/>
      <c r="J64" s="116"/>
      <c r="K64" s="116"/>
      <c r="L64" s="116"/>
      <c r="M64" s="116"/>
      <c r="N64" s="116"/>
    </row>
    <row r="65" spans="1:14" ht="11.25" customHeight="1" x14ac:dyDescent="0.25">
      <c r="A65" s="117" t="s">
        <v>496</v>
      </c>
      <c r="B65" s="118"/>
      <c r="C65" s="92"/>
      <c r="D65" s="85"/>
      <c r="E65" s="86">
        <v>2017</v>
      </c>
      <c r="F65" s="87"/>
      <c r="G65" s="86">
        <v>2018</v>
      </c>
      <c r="H65" s="87"/>
      <c r="I65" s="86">
        <v>2019</v>
      </c>
      <c r="J65" s="87"/>
      <c r="K65" s="86" t="s">
        <v>3</v>
      </c>
      <c r="L65" s="87"/>
      <c r="M65" s="86" t="s">
        <v>4</v>
      </c>
      <c r="N65" s="87"/>
    </row>
    <row r="66" spans="1:14" ht="11.25" customHeight="1" x14ac:dyDescent="0.25">
      <c r="A66" s="117" t="s">
        <v>488</v>
      </c>
      <c r="B66" s="117"/>
      <c r="C66" s="117"/>
      <c r="D66" s="56"/>
      <c r="E66" s="57"/>
      <c r="F66" s="91"/>
      <c r="G66" s="57"/>
      <c r="H66" s="91"/>
      <c r="I66" s="57"/>
      <c r="J66" s="91"/>
      <c r="K66" s="57"/>
      <c r="L66" s="91"/>
      <c r="M66" s="57"/>
      <c r="N66" s="91"/>
    </row>
    <row r="67" spans="1:14" ht="11.25" customHeight="1" x14ac:dyDescent="0.25">
      <c r="A67" s="88" t="s">
        <v>57</v>
      </c>
      <c r="B67" s="85"/>
      <c r="C67" s="85"/>
      <c r="D67" s="56"/>
      <c r="E67" s="57"/>
      <c r="G67" s="57"/>
      <c r="I67" s="57"/>
      <c r="K67" s="57"/>
      <c r="M67" s="57"/>
    </row>
    <row r="68" spans="1:14" ht="11.25" customHeight="1" x14ac:dyDescent="0.25">
      <c r="A68" s="89" t="s">
        <v>58</v>
      </c>
      <c r="B68" s="85"/>
      <c r="C68" s="85"/>
      <c r="D68" s="56"/>
      <c r="E68" s="57">
        <v>148475</v>
      </c>
      <c r="F68" s="78" t="s">
        <v>7</v>
      </c>
      <c r="G68" s="57">
        <v>264800</v>
      </c>
      <c r="H68" s="78" t="s">
        <v>7</v>
      </c>
      <c r="I68" s="57">
        <v>24321</v>
      </c>
      <c r="J68" s="78" t="s">
        <v>7</v>
      </c>
      <c r="K68" s="57">
        <v>79219</v>
      </c>
      <c r="L68" s="78" t="s">
        <v>7</v>
      </c>
      <c r="M68" s="57">
        <v>79000</v>
      </c>
      <c r="N68" s="78" t="s">
        <v>7</v>
      </c>
    </row>
    <row r="69" spans="1:14" ht="11.25" customHeight="1" x14ac:dyDescent="0.25">
      <c r="A69" s="89" t="s">
        <v>59</v>
      </c>
      <c r="B69" s="85"/>
      <c r="C69" s="85"/>
      <c r="D69" s="56"/>
      <c r="E69" s="57">
        <v>7397721</v>
      </c>
      <c r="G69" s="57">
        <v>8042884</v>
      </c>
      <c r="I69" s="57">
        <v>7388578</v>
      </c>
      <c r="J69" s="78" t="s">
        <v>7</v>
      </c>
      <c r="K69" s="57">
        <v>7681189</v>
      </c>
      <c r="M69" s="57">
        <v>7680000</v>
      </c>
      <c r="N69" s="78" t="s">
        <v>9</v>
      </c>
    </row>
    <row r="70" spans="1:14" ht="11.25" customHeight="1" x14ac:dyDescent="0.25">
      <c r="A70" s="101" t="s">
        <v>60</v>
      </c>
      <c r="B70" s="102"/>
      <c r="C70" s="102"/>
      <c r="D70" s="56"/>
      <c r="E70" s="57">
        <v>110860</v>
      </c>
      <c r="G70" s="57">
        <v>110000</v>
      </c>
      <c r="H70" s="78" t="s">
        <v>9</v>
      </c>
      <c r="I70" s="57">
        <v>110000</v>
      </c>
      <c r="J70" s="78" t="s">
        <v>9</v>
      </c>
      <c r="K70" s="57">
        <v>110000</v>
      </c>
      <c r="L70" s="78" t="s">
        <v>9</v>
      </c>
      <c r="M70" s="57">
        <v>110000</v>
      </c>
      <c r="N70" s="78" t="s">
        <v>9</v>
      </c>
    </row>
    <row r="71" spans="1:14" ht="11.25" customHeight="1" x14ac:dyDescent="0.25">
      <c r="A71" s="89" t="s">
        <v>61</v>
      </c>
      <c r="B71" s="85"/>
      <c r="C71" s="85"/>
      <c r="D71" s="56"/>
      <c r="E71" s="57">
        <v>279225</v>
      </c>
      <c r="F71" s="91"/>
      <c r="G71" s="57">
        <v>143156</v>
      </c>
      <c r="H71" s="91"/>
      <c r="I71" s="57">
        <v>122431</v>
      </c>
      <c r="J71" s="91" t="s">
        <v>7</v>
      </c>
      <c r="K71" s="57">
        <v>236033</v>
      </c>
      <c r="L71" s="91" t="s">
        <v>7</v>
      </c>
      <c r="M71" s="57">
        <v>240000</v>
      </c>
      <c r="N71" s="91" t="s">
        <v>9</v>
      </c>
    </row>
    <row r="72" spans="1:14" ht="11.25" customHeight="1" x14ac:dyDescent="0.25">
      <c r="A72" s="88" t="s">
        <v>62</v>
      </c>
      <c r="B72" s="85"/>
      <c r="C72" s="85"/>
      <c r="D72" s="56"/>
      <c r="E72" s="57">
        <v>96374</v>
      </c>
      <c r="G72" s="57">
        <v>96000</v>
      </c>
      <c r="H72" s="78" t="s">
        <v>9</v>
      </c>
      <c r="I72" s="57">
        <v>96000</v>
      </c>
      <c r="J72" s="78" t="s">
        <v>9</v>
      </c>
      <c r="K72" s="57">
        <v>96000</v>
      </c>
      <c r="L72" s="78" t="s">
        <v>9</v>
      </c>
      <c r="M72" s="57">
        <v>96000</v>
      </c>
      <c r="N72" s="78" t="s">
        <v>9</v>
      </c>
    </row>
    <row r="73" spans="1:14" ht="11.25" customHeight="1" x14ac:dyDescent="0.25">
      <c r="A73" s="88" t="s">
        <v>63</v>
      </c>
      <c r="B73" s="85"/>
      <c r="C73" s="85"/>
      <c r="D73" s="56"/>
      <c r="E73" s="57">
        <v>233050</v>
      </c>
      <c r="G73" s="57">
        <v>209770</v>
      </c>
      <c r="I73" s="57">
        <v>304084</v>
      </c>
      <c r="J73" s="78" t="s">
        <v>7</v>
      </c>
      <c r="K73" s="57">
        <v>318120</v>
      </c>
      <c r="L73" s="78" t="s">
        <v>7</v>
      </c>
      <c r="M73" s="57">
        <v>355600</v>
      </c>
    </row>
    <row r="74" spans="1:14" ht="11.25" customHeight="1" x14ac:dyDescent="0.25">
      <c r="A74" s="88" t="s">
        <v>64</v>
      </c>
      <c r="B74" s="85"/>
      <c r="C74" s="85"/>
      <c r="D74" s="56"/>
      <c r="E74" s="57"/>
      <c r="G74" s="57"/>
      <c r="I74" s="57"/>
      <c r="K74" s="57"/>
      <c r="M74" s="57"/>
    </row>
    <row r="75" spans="1:14" ht="11.25" customHeight="1" x14ac:dyDescent="0.25">
      <c r="A75" s="89" t="s">
        <v>65</v>
      </c>
      <c r="B75" s="85"/>
      <c r="C75" s="85" t="s">
        <v>32</v>
      </c>
      <c r="D75" s="56"/>
      <c r="E75" s="57">
        <v>692</v>
      </c>
      <c r="G75" s="57">
        <v>800</v>
      </c>
      <c r="H75" s="78" t="s">
        <v>7</v>
      </c>
      <c r="I75" s="57">
        <v>940</v>
      </c>
      <c r="J75" s="78" t="s">
        <v>7</v>
      </c>
      <c r="K75" s="57">
        <v>680</v>
      </c>
      <c r="L75" s="78" t="s">
        <v>9</v>
      </c>
      <c r="M75" s="57">
        <v>790</v>
      </c>
      <c r="N75" s="78" t="s">
        <v>9</v>
      </c>
    </row>
    <row r="76" spans="1:14" ht="11.25" customHeight="1" x14ac:dyDescent="0.25">
      <c r="A76" s="89" t="s">
        <v>66</v>
      </c>
      <c r="B76" s="85"/>
      <c r="C76" s="85" t="s">
        <v>29</v>
      </c>
      <c r="D76" s="56"/>
      <c r="E76" s="57">
        <v>325</v>
      </c>
      <c r="G76" s="57">
        <v>380</v>
      </c>
      <c r="H76" s="78" t="s">
        <v>7</v>
      </c>
      <c r="I76" s="57">
        <v>290</v>
      </c>
      <c r="J76" s="78" t="s">
        <v>7</v>
      </c>
      <c r="K76" s="57">
        <v>230</v>
      </c>
      <c r="L76" s="78" t="s">
        <v>7</v>
      </c>
      <c r="M76" s="57">
        <v>210</v>
      </c>
    </row>
    <row r="77" spans="1:14" ht="11.25" customHeight="1" x14ac:dyDescent="0.25">
      <c r="A77" s="88" t="s">
        <v>67</v>
      </c>
      <c r="B77" s="85"/>
      <c r="C77" s="85"/>
      <c r="D77" s="56"/>
      <c r="E77" s="57">
        <v>10310</v>
      </c>
      <c r="F77" s="78" t="s">
        <v>7</v>
      </c>
      <c r="G77" s="57">
        <v>4130</v>
      </c>
      <c r="H77" s="78" t="s">
        <v>7</v>
      </c>
      <c r="I77" s="57">
        <v>2300</v>
      </c>
      <c r="J77" s="78" t="s">
        <v>21</v>
      </c>
      <c r="K77" s="57">
        <v>2033</v>
      </c>
      <c r="L77" s="78" t="s">
        <v>9</v>
      </c>
      <c r="M77" s="57">
        <v>2100</v>
      </c>
      <c r="N77" s="78" t="s">
        <v>9</v>
      </c>
    </row>
    <row r="78" spans="1:14" ht="11.25" customHeight="1" x14ac:dyDescent="0.25">
      <c r="A78" s="88" t="s">
        <v>68</v>
      </c>
      <c r="B78" s="85"/>
      <c r="C78" s="85"/>
      <c r="D78" s="56"/>
      <c r="E78" s="57">
        <v>5400000</v>
      </c>
      <c r="F78" s="78" t="s">
        <v>9</v>
      </c>
      <c r="G78" s="57">
        <v>5400000</v>
      </c>
      <c r="H78" s="78" t="s">
        <v>9</v>
      </c>
      <c r="I78" s="57">
        <v>5400000</v>
      </c>
      <c r="J78" s="78" t="s">
        <v>9</v>
      </c>
      <c r="K78" s="57">
        <v>5400000</v>
      </c>
      <c r="L78" s="78" t="s">
        <v>9</v>
      </c>
      <c r="M78" s="57">
        <v>5400000</v>
      </c>
      <c r="N78" s="78" t="s">
        <v>9</v>
      </c>
    </row>
    <row r="79" spans="1:14" ht="11.25" customHeight="1" x14ac:dyDescent="0.25">
      <c r="A79" s="88" t="s">
        <v>69</v>
      </c>
      <c r="B79" s="85"/>
      <c r="C79" s="85"/>
      <c r="D79" s="56"/>
      <c r="E79" s="57">
        <v>101000</v>
      </c>
      <c r="G79" s="57">
        <v>100000</v>
      </c>
      <c r="H79" s="78" t="s">
        <v>9</v>
      </c>
      <c r="I79" s="57">
        <v>1000</v>
      </c>
      <c r="J79" s="78" t="s">
        <v>21</v>
      </c>
      <c r="K79" s="57">
        <v>1000</v>
      </c>
      <c r="L79" s="78" t="s">
        <v>9</v>
      </c>
      <c r="M79" s="57">
        <v>1000</v>
      </c>
      <c r="N79" s="78" t="s">
        <v>9</v>
      </c>
    </row>
    <row r="80" spans="1:14" ht="11.25" customHeight="1" x14ac:dyDescent="0.25">
      <c r="A80" s="88" t="s">
        <v>70</v>
      </c>
      <c r="B80" s="85"/>
      <c r="C80" s="85"/>
      <c r="D80" s="56"/>
      <c r="E80" s="57">
        <v>145</v>
      </c>
      <c r="F80" s="78" t="s">
        <v>55</v>
      </c>
      <c r="G80" s="57">
        <v>150</v>
      </c>
      <c r="H80" s="78" t="s">
        <v>55</v>
      </c>
      <c r="I80" s="57">
        <v>150</v>
      </c>
      <c r="J80" s="78" t="s">
        <v>55</v>
      </c>
      <c r="K80" s="57">
        <v>150</v>
      </c>
      <c r="L80" s="78" t="s">
        <v>55</v>
      </c>
      <c r="M80" s="57">
        <v>150</v>
      </c>
      <c r="N80" s="78" t="s">
        <v>55</v>
      </c>
    </row>
    <row r="81" spans="1:14" ht="11.25" customHeight="1" x14ac:dyDescent="0.25">
      <c r="A81" s="88" t="s">
        <v>71</v>
      </c>
      <c r="B81" s="85"/>
      <c r="C81" s="85"/>
      <c r="D81" s="56"/>
      <c r="E81" s="57">
        <v>411000</v>
      </c>
      <c r="G81" s="57">
        <v>124000</v>
      </c>
      <c r="I81" s="65" t="s">
        <v>72</v>
      </c>
      <c r="K81" s="57">
        <v>112000</v>
      </c>
      <c r="M81" s="57">
        <v>201000</v>
      </c>
    </row>
    <row r="82" spans="1:14" ht="11.25" customHeight="1" x14ac:dyDescent="0.25">
      <c r="A82" s="88" t="s">
        <v>73</v>
      </c>
      <c r="B82" s="85"/>
      <c r="C82" s="85"/>
      <c r="D82" s="56"/>
      <c r="E82" s="57">
        <v>15899</v>
      </c>
      <c r="G82" s="57">
        <v>26400</v>
      </c>
      <c r="I82" s="57">
        <v>24497</v>
      </c>
      <c r="J82" s="78" t="s">
        <v>7</v>
      </c>
      <c r="K82" s="57">
        <v>24000</v>
      </c>
      <c r="L82" s="78" t="s">
        <v>7</v>
      </c>
      <c r="M82" s="57">
        <v>24000</v>
      </c>
      <c r="N82" s="78" t="s">
        <v>9</v>
      </c>
    </row>
    <row r="83" spans="1:14" ht="11.25" customHeight="1" x14ac:dyDescent="0.25">
      <c r="A83" s="88" t="s">
        <v>74</v>
      </c>
      <c r="B83" s="85"/>
      <c r="C83" s="85"/>
      <c r="D83" s="56"/>
      <c r="E83" s="57"/>
      <c r="G83" s="57"/>
      <c r="I83" s="57"/>
      <c r="K83" s="57"/>
      <c r="M83" s="57"/>
    </row>
    <row r="84" spans="1:14" ht="11.25" customHeight="1" x14ac:dyDescent="0.25">
      <c r="A84" s="89" t="s">
        <v>31</v>
      </c>
      <c r="B84" s="85"/>
      <c r="C84" s="85" t="s">
        <v>32</v>
      </c>
      <c r="D84" s="56"/>
      <c r="E84" s="57">
        <v>1926</v>
      </c>
      <c r="G84" s="57">
        <v>742</v>
      </c>
      <c r="H84" s="78" t="s">
        <v>7</v>
      </c>
      <c r="I84" s="57">
        <v>558</v>
      </c>
      <c r="K84" s="57">
        <v>577</v>
      </c>
      <c r="M84" s="57">
        <v>488</v>
      </c>
    </row>
    <row r="85" spans="1:14" ht="11.25" customHeight="1" x14ac:dyDescent="0.25">
      <c r="A85" s="89" t="s">
        <v>75</v>
      </c>
      <c r="B85" s="85"/>
      <c r="C85" s="85" t="s">
        <v>29</v>
      </c>
      <c r="D85" s="56"/>
      <c r="E85" s="57">
        <v>540</v>
      </c>
      <c r="G85" s="57">
        <v>210</v>
      </c>
      <c r="H85" s="78" t="s">
        <v>7</v>
      </c>
      <c r="I85" s="57">
        <v>160</v>
      </c>
      <c r="K85" s="57">
        <v>170</v>
      </c>
      <c r="M85" s="57">
        <v>150</v>
      </c>
    </row>
    <row r="86" spans="1:14" ht="11.25" customHeight="1" x14ac:dyDescent="0.25">
      <c r="A86" s="88" t="s">
        <v>76</v>
      </c>
      <c r="B86" s="85"/>
      <c r="C86" s="85" t="s">
        <v>29</v>
      </c>
      <c r="D86" s="56"/>
      <c r="E86" s="57">
        <v>9000</v>
      </c>
      <c r="G86" s="57">
        <v>9000</v>
      </c>
      <c r="I86" s="57">
        <v>9000</v>
      </c>
      <c r="K86" s="57">
        <v>9000</v>
      </c>
      <c r="M86" s="57">
        <v>9000</v>
      </c>
    </row>
    <row r="87" spans="1:14" ht="11.25" customHeight="1" x14ac:dyDescent="0.25">
      <c r="A87" s="88" t="s">
        <v>77</v>
      </c>
      <c r="B87" s="85"/>
      <c r="C87" s="85"/>
      <c r="D87" s="56"/>
      <c r="E87" s="57"/>
      <c r="G87" s="57"/>
      <c r="I87" s="57"/>
      <c r="K87" s="57"/>
      <c r="M87" s="57"/>
    </row>
    <row r="88" spans="1:14" ht="11.25" customHeight="1" x14ac:dyDescent="0.25">
      <c r="A88" s="89" t="s">
        <v>485</v>
      </c>
      <c r="B88" s="85"/>
      <c r="C88" s="85"/>
      <c r="D88" s="56"/>
      <c r="E88" s="57"/>
      <c r="G88" s="57"/>
      <c r="I88" s="57"/>
      <c r="K88" s="57"/>
      <c r="M88" s="57"/>
    </row>
    <row r="89" spans="1:14" ht="11.25" customHeight="1" x14ac:dyDescent="0.25">
      <c r="A89" s="90" t="s">
        <v>78</v>
      </c>
      <c r="B89" s="85"/>
      <c r="C89" s="85" t="s">
        <v>29</v>
      </c>
      <c r="D89" s="56"/>
      <c r="E89" s="57">
        <v>112546</v>
      </c>
      <c r="G89" s="57">
        <v>119337</v>
      </c>
      <c r="I89" s="57">
        <v>116272</v>
      </c>
      <c r="J89" s="78" t="s">
        <v>7</v>
      </c>
      <c r="K89" s="57">
        <v>120000</v>
      </c>
      <c r="L89" s="78" t="s">
        <v>9</v>
      </c>
      <c r="M89" s="57">
        <v>120000</v>
      </c>
      <c r="N89" s="78" t="s">
        <v>9</v>
      </c>
    </row>
    <row r="90" spans="1:14" ht="11.25" customHeight="1" x14ac:dyDescent="0.25">
      <c r="A90" s="90" t="s">
        <v>79</v>
      </c>
      <c r="B90" s="85"/>
      <c r="C90" s="85" t="s">
        <v>29</v>
      </c>
      <c r="D90" s="56"/>
      <c r="E90" s="57">
        <v>210286</v>
      </c>
      <c r="G90" s="57">
        <v>212733</v>
      </c>
      <c r="I90" s="57">
        <v>182770</v>
      </c>
      <c r="J90" s="78" t="s">
        <v>7</v>
      </c>
      <c r="K90" s="57">
        <v>213000</v>
      </c>
      <c r="L90" s="78" t="s">
        <v>9</v>
      </c>
      <c r="M90" s="57">
        <v>213000</v>
      </c>
      <c r="N90" s="78" t="s">
        <v>9</v>
      </c>
    </row>
    <row r="91" spans="1:14" ht="11.25" customHeight="1" x14ac:dyDescent="0.25">
      <c r="A91" s="89" t="s">
        <v>486</v>
      </c>
      <c r="B91" s="85"/>
      <c r="C91" s="85"/>
      <c r="D91" s="56"/>
      <c r="E91" s="57"/>
      <c r="G91" s="57"/>
      <c r="I91" s="57"/>
      <c r="K91" s="57"/>
      <c r="M91" s="57"/>
    </row>
    <row r="92" spans="1:14" ht="11.25" customHeight="1" x14ac:dyDescent="0.25">
      <c r="A92" s="90" t="s">
        <v>80</v>
      </c>
      <c r="B92" s="85"/>
      <c r="C92" s="85"/>
      <c r="D92" s="56"/>
      <c r="E92" s="57">
        <v>3859373</v>
      </c>
      <c r="G92" s="57">
        <v>2808875</v>
      </c>
      <c r="I92" s="57">
        <v>2636941</v>
      </c>
      <c r="J92" s="78" t="s">
        <v>7</v>
      </c>
      <c r="K92" s="57">
        <v>3547290</v>
      </c>
      <c r="M92" s="57">
        <v>3548000</v>
      </c>
      <c r="N92" s="78" t="s">
        <v>9</v>
      </c>
    </row>
    <row r="93" spans="1:14" ht="11.25" customHeight="1" x14ac:dyDescent="0.25">
      <c r="A93" s="90" t="s">
        <v>81</v>
      </c>
      <c r="B93" s="85"/>
      <c r="C93" s="85"/>
      <c r="D93" s="56"/>
      <c r="E93" s="57">
        <v>6059970</v>
      </c>
      <c r="G93" s="57">
        <v>7554796</v>
      </c>
      <c r="I93" s="57">
        <v>6346295</v>
      </c>
      <c r="J93" s="78" t="s">
        <v>7</v>
      </c>
      <c r="K93" s="57">
        <v>9165515</v>
      </c>
      <c r="M93" s="57">
        <v>9166000</v>
      </c>
      <c r="N93" s="78" t="s">
        <v>9</v>
      </c>
    </row>
    <row r="94" spans="1:14" ht="11.25" customHeight="1" x14ac:dyDescent="0.25">
      <c r="A94" s="90" t="s">
        <v>82</v>
      </c>
      <c r="B94" s="85"/>
      <c r="C94" s="85" t="s">
        <v>32</v>
      </c>
      <c r="D94" s="56"/>
      <c r="E94" s="57">
        <v>362654</v>
      </c>
      <c r="G94" s="57">
        <v>355592</v>
      </c>
      <c r="I94" s="57">
        <v>233526</v>
      </c>
      <c r="J94" s="78" t="s">
        <v>7</v>
      </c>
      <c r="K94" s="57">
        <v>248248</v>
      </c>
      <c r="M94" s="57">
        <v>245248</v>
      </c>
      <c r="N94" s="78" t="s">
        <v>9</v>
      </c>
    </row>
    <row r="95" spans="1:14" ht="11.25" customHeight="1" x14ac:dyDescent="0.25">
      <c r="A95" s="90" t="s">
        <v>83</v>
      </c>
      <c r="B95" s="85"/>
      <c r="C95" s="85"/>
      <c r="D95" s="56"/>
      <c r="E95" s="57">
        <v>2352614</v>
      </c>
      <c r="G95" s="57">
        <v>1964041</v>
      </c>
      <c r="I95" s="57">
        <v>1557159</v>
      </c>
      <c r="J95" s="78" t="s">
        <v>7</v>
      </c>
      <c r="K95" s="57">
        <v>468501</v>
      </c>
      <c r="M95" s="57">
        <v>469000</v>
      </c>
      <c r="N95" s="78" t="s">
        <v>9</v>
      </c>
    </row>
    <row r="96" spans="1:14" ht="11.25" customHeight="1" x14ac:dyDescent="0.25">
      <c r="A96" s="90" t="s">
        <v>84</v>
      </c>
      <c r="B96" s="85"/>
      <c r="C96" s="85"/>
      <c r="D96" s="56"/>
      <c r="E96" s="57">
        <v>2356000</v>
      </c>
      <c r="G96" s="57">
        <v>2511246</v>
      </c>
      <c r="H96" s="78" t="s">
        <v>7</v>
      </c>
      <c r="I96" s="57">
        <v>2671422</v>
      </c>
      <c r="J96" s="78" t="s">
        <v>7</v>
      </c>
      <c r="K96" s="57">
        <v>2514378</v>
      </c>
      <c r="L96" s="78" t="s">
        <v>7</v>
      </c>
      <c r="M96" s="57">
        <v>2500000</v>
      </c>
      <c r="N96" s="78" t="s">
        <v>9</v>
      </c>
    </row>
    <row r="97" spans="1:14" ht="11.25" customHeight="1" x14ac:dyDescent="0.25">
      <c r="A97" s="88" t="s">
        <v>85</v>
      </c>
      <c r="B97" s="85"/>
      <c r="C97" s="85"/>
      <c r="D97" s="56"/>
      <c r="E97" s="57">
        <v>551218</v>
      </c>
      <c r="G97" s="57">
        <v>442657</v>
      </c>
      <c r="H97" s="78" t="s">
        <v>7</v>
      </c>
      <c r="I97" s="57">
        <v>364967</v>
      </c>
      <c r="K97" s="57">
        <v>264078</v>
      </c>
      <c r="M97" s="57">
        <v>176321</v>
      </c>
    </row>
    <row r="98" spans="1:14" ht="11.25" customHeight="1" x14ac:dyDescent="0.25">
      <c r="A98" s="88" t="s">
        <v>86</v>
      </c>
      <c r="B98" s="85"/>
      <c r="C98" s="85"/>
      <c r="D98" s="56"/>
      <c r="E98" s="57">
        <v>7129</v>
      </c>
      <c r="F98" s="78" t="s">
        <v>7</v>
      </c>
      <c r="G98" s="57">
        <v>8448</v>
      </c>
      <c r="H98" s="78" t="s">
        <v>7</v>
      </c>
      <c r="I98" s="57">
        <v>7202</v>
      </c>
      <c r="J98" s="78" t="s">
        <v>7</v>
      </c>
      <c r="K98" s="57">
        <v>29122</v>
      </c>
      <c r="L98" s="78" t="s">
        <v>7</v>
      </c>
      <c r="M98" s="57">
        <v>29000</v>
      </c>
      <c r="N98" s="78" t="s">
        <v>9</v>
      </c>
    </row>
    <row r="99" spans="1:14" ht="11.25" customHeight="1" x14ac:dyDescent="0.25">
      <c r="A99" s="88" t="s">
        <v>87</v>
      </c>
      <c r="B99" s="85"/>
      <c r="C99" s="85"/>
      <c r="D99" s="56"/>
      <c r="E99" s="57">
        <v>464</v>
      </c>
      <c r="G99" s="57">
        <v>244</v>
      </c>
      <c r="I99" s="57">
        <v>148</v>
      </c>
      <c r="J99" s="78" t="s">
        <v>7</v>
      </c>
      <c r="K99" s="57">
        <v>104</v>
      </c>
      <c r="L99" s="78" t="s">
        <v>7</v>
      </c>
      <c r="M99" s="57">
        <v>100</v>
      </c>
      <c r="N99" s="78" t="s">
        <v>9</v>
      </c>
    </row>
    <row r="100" spans="1:14" ht="11.25" customHeight="1" x14ac:dyDescent="0.25">
      <c r="A100" s="88" t="s">
        <v>88</v>
      </c>
      <c r="B100" s="85"/>
      <c r="C100" s="85"/>
      <c r="D100" s="56"/>
      <c r="E100" s="57">
        <v>87562</v>
      </c>
      <c r="G100" s="57">
        <v>145814</v>
      </c>
      <c r="I100" s="57">
        <v>159498</v>
      </c>
      <c r="J100" s="78" t="s">
        <v>7</v>
      </c>
      <c r="K100" s="57">
        <v>131518</v>
      </c>
      <c r="M100" s="57">
        <v>102711</v>
      </c>
    </row>
    <row r="101" spans="1:14" ht="11.25" customHeight="1" x14ac:dyDescent="0.25">
      <c r="A101" s="117" t="s">
        <v>89</v>
      </c>
      <c r="B101" s="117"/>
      <c r="C101" s="117"/>
      <c r="D101" s="56"/>
      <c r="E101" s="57"/>
      <c r="G101" s="57"/>
      <c r="I101" s="57"/>
      <c r="K101" s="57"/>
      <c r="M101" s="57"/>
    </row>
    <row r="102" spans="1:14" ht="11.25" customHeight="1" x14ac:dyDescent="0.25">
      <c r="A102" s="88" t="s">
        <v>90</v>
      </c>
      <c r="B102" s="84"/>
      <c r="C102" s="84"/>
      <c r="D102" s="56"/>
      <c r="E102" s="57"/>
      <c r="G102" s="57"/>
      <c r="I102" s="57"/>
      <c r="K102" s="57"/>
      <c r="M102" s="57"/>
    </row>
    <row r="103" spans="1:14" ht="11.25" customHeight="1" x14ac:dyDescent="0.25">
      <c r="A103" s="89" t="s">
        <v>91</v>
      </c>
      <c r="B103" s="85"/>
      <c r="C103" s="85" t="s">
        <v>32</v>
      </c>
      <c r="D103" s="56"/>
      <c r="E103" s="57">
        <v>7280</v>
      </c>
      <c r="G103" s="57">
        <v>6773</v>
      </c>
      <c r="I103" s="57">
        <v>5288</v>
      </c>
      <c r="J103" s="78" t="s">
        <v>7</v>
      </c>
      <c r="K103" s="57">
        <v>4195</v>
      </c>
      <c r="M103" s="57">
        <v>4407</v>
      </c>
    </row>
    <row r="104" spans="1:14" ht="11.25" customHeight="1" x14ac:dyDescent="0.25">
      <c r="A104" s="89" t="s">
        <v>92</v>
      </c>
      <c r="B104" s="85"/>
      <c r="C104" s="85" t="s">
        <v>29</v>
      </c>
      <c r="D104" s="56"/>
      <c r="E104" s="57">
        <v>4637</v>
      </c>
      <c r="G104" s="57">
        <v>3897</v>
      </c>
      <c r="H104" s="78" t="s">
        <v>7</v>
      </c>
      <c r="I104" s="57">
        <v>3275</v>
      </c>
      <c r="J104" s="78" t="s">
        <v>7</v>
      </c>
      <c r="K104" s="57">
        <v>2841</v>
      </c>
      <c r="L104" s="78" t="s">
        <v>7</v>
      </c>
      <c r="M104" s="57">
        <v>2730</v>
      </c>
    </row>
    <row r="105" spans="1:14" ht="11.25" customHeight="1" x14ac:dyDescent="0.25">
      <c r="A105" s="88" t="s">
        <v>93</v>
      </c>
      <c r="B105" s="85"/>
      <c r="C105" s="85" t="s">
        <v>29</v>
      </c>
      <c r="D105" s="56"/>
      <c r="E105" s="57">
        <v>1295</v>
      </c>
      <c r="G105" s="57">
        <v>1180</v>
      </c>
      <c r="I105" s="57">
        <v>991</v>
      </c>
      <c r="J105" s="78" t="s">
        <v>7</v>
      </c>
      <c r="K105" s="57">
        <v>697</v>
      </c>
      <c r="L105" s="78" t="s">
        <v>7</v>
      </c>
      <c r="M105" s="57">
        <v>777</v>
      </c>
    </row>
    <row r="106" spans="1:14" ht="11.25" customHeight="1" x14ac:dyDescent="0.25">
      <c r="A106" s="88" t="s">
        <v>94</v>
      </c>
      <c r="B106" s="85"/>
      <c r="C106" s="85" t="s">
        <v>95</v>
      </c>
      <c r="D106" s="56"/>
      <c r="E106" s="57">
        <v>31573</v>
      </c>
      <c r="G106" s="57">
        <v>31570</v>
      </c>
      <c r="I106" s="57">
        <v>28702</v>
      </c>
      <c r="K106" s="57">
        <v>28578</v>
      </c>
      <c r="M106" s="57">
        <v>24000</v>
      </c>
    </row>
    <row r="107" spans="1:14" ht="11.25" customHeight="1" x14ac:dyDescent="0.25">
      <c r="A107" s="88" t="s">
        <v>96</v>
      </c>
      <c r="B107" s="85"/>
      <c r="C107" s="85"/>
      <c r="D107" s="56"/>
      <c r="E107" s="57"/>
      <c r="G107" s="57"/>
      <c r="I107" s="57"/>
      <c r="K107" s="57"/>
      <c r="M107" s="57"/>
    </row>
    <row r="108" spans="1:14" ht="11.25" customHeight="1" x14ac:dyDescent="0.25">
      <c r="A108" s="89" t="s">
        <v>97</v>
      </c>
      <c r="B108" s="85"/>
      <c r="C108" s="85" t="s">
        <v>98</v>
      </c>
      <c r="D108" s="56"/>
      <c r="E108" s="57">
        <v>90520</v>
      </c>
      <c r="G108" s="57">
        <v>77015</v>
      </c>
      <c r="I108" s="57">
        <v>79935</v>
      </c>
      <c r="K108" s="57">
        <v>75190</v>
      </c>
      <c r="M108" s="57">
        <v>62415</v>
      </c>
    </row>
    <row r="109" spans="1:14" ht="11.25" customHeight="1" x14ac:dyDescent="0.25">
      <c r="A109" s="89" t="s">
        <v>99</v>
      </c>
      <c r="B109" s="85"/>
      <c r="C109" s="85" t="s">
        <v>29</v>
      </c>
      <c r="D109" s="105"/>
      <c r="E109" s="106">
        <v>723065</v>
      </c>
      <c r="F109" s="107"/>
      <c r="G109" s="106">
        <v>675980</v>
      </c>
      <c r="H109" s="107"/>
      <c r="I109" s="106">
        <v>612470</v>
      </c>
      <c r="J109" s="107" t="s">
        <v>7</v>
      </c>
      <c r="K109" s="106">
        <v>605900</v>
      </c>
      <c r="L109" s="107"/>
      <c r="M109" s="106">
        <v>632910</v>
      </c>
      <c r="N109" s="107"/>
    </row>
    <row r="110" spans="1:14" ht="11.25" customHeight="1" x14ac:dyDescent="0.25">
      <c r="A110" s="119" t="s">
        <v>497</v>
      </c>
      <c r="B110" s="119"/>
      <c r="C110" s="119"/>
      <c r="D110" s="119"/>
      <c r="E110" s="119"/>
      <c r="F110" s="119"/>
      <c r="G110" s="119"/>
      <c r="H110" s="119"/>
      <c r="I110" s="119"/>
      <c r="J110" s="119"/>
      <c r="K110" s="119"/>
      <c r="L110" s="119"/>
      <c r="M110" s="119"/>
      <c r="N110" s="119"/>
    </row>
    <row r="111" spans="1:14" ht="22.5" customHeight="1" x14ac:dyDescent="0.25">
      <c r="A111" s="114" t="s">
        <v>100</v>
      </c>
      <c r="B111" s="114"/>
      <c r="C111" s="114"/>
      <c r="D111" s="114"/>
      <c r="E111" s="114"/>
      <c r="F111" s="114"/>
      <c r="G111" s="114"/>
      <c r="H111" s="114"/>
      <c r="I111" s="114"/>
      <c r="J111" s="114"/>
      <c r="K111" s="114"/>
      <c r="L111" s="114"/>
      <c r="M111" s="114"/>
      <c r="N111" s="114"/>
    </row>
    <row r="112" spans="1:14" ht="22.5" customHeight="1" x14ac:dyDescent="0.25">
      <c r="A112" s="114" t="s">
        <v>101</v>
      </c>
      <c r="B112" s="114"/>
      <c r="C112" s="114"/>
      <c r="D112" s="114"/>
      <c r="E112" s="114"/>
      <c r="F112" s="114"/>
      <c r="G112" s="114"/>
      <c r="H112" s="114"/>
      <c r="I112" s="114"/>
      <c r="J112" s="114"/>
      <c r="K112" s="114"/>
      <c r="L112" s="114"/>
      <c r="M112" s="114"/>
      <c r="N112" s="114"/>
    </row>
    <row r="113" spans="1:14" ht="11.25" customHeight="1" x14ac:dyDescent="0.25">
      <c r="A113" s="113" t="s">
        <v>102</v>
      </c>
      <c r="B113" s="113"/>
      <c r="C113" s="113"/>
      <c r="D113" s="113"/>
      <c r="E113" s="113"/>
      <c r="F113" s="113"/>
      <c r="G113" s="113"/>
      <c r="H113" s="113"/>
      <c r="I113" s="113"/>
      <c r="J113" s="113"/>
      <c r="K113" s="113"/>
      <c r="L113" s="113"/>
      <c r="M113" s="113"/>
      <c r="N113" s="113"/>
    </row>
    <row r="114" spans="1:14" ht="11.25" customHeight="1" x14ac:dyDescent="0.25">
      <c r="A114" s="113" t="s">
        <v>103</v>
      </c>
      <c r="B114" s="113"/>
      <c r="C114" s="113"/>
      <c r="D114" s="113"/>
      <c r="E114" s="113"/>
      <c r="F114" s="113"/>
      <c r="G114" s="113"/>
      <c r="H114" s="113"/>
      <c r="I114" s="113"/>
      <c r="J114" s="113"/>
      <c r="K114" s="113"/>
      <c r="L114" s="113"/>
      <c r="M114" s="113"/>
      <c r="N114" s="113"/>
    </row>
  </sheetData>
  <mergeCells count="22">
    <mergeCell ref="A7:C7"/>
    <mergeCell ref="A101:C101"/>
    <mergeCell ref="A55:C55"/>
    <mergeCell ref="A6:B6"/>
    <mergeCell ref="A59:N59"/>
    <mergeCell ref="A3:N3"/>
    <mergeCell ref="A5:N5"/>
    <mergeCell ref="A1:N1"/>
    <mergeCell ref="A2:N2"/>
    <mergeCell ref="A4:N4"/>
    <mergeCell ref="A114:N114"/>
    <mergeCell ref="A113:N113"/>
    <mergeCell ref="A112:N112"/>
    <mergeCell ref="A60:N60"/>
    <mergeCell ref="A61:N61"/>
    <mergeCell ref="A62:N62"/>
    <mergeCell ref="A63:N63"/>
    <mergeCell ref="A64:N64"/>
    <mergeCell ref="A65:B65"/>
    <mergeCell ref="A66:C66"/>
    <mergeCell ref="A111:N111"/>
    <mergeCell ref="A110:N110"/>
  </mergeCells>
  <printOptions horizontalCentered="1"/>
  <pageMargins left="0.5" right="0.5" top="0.5" bottom="0.75" header="0.3" footer="0.3"/>
  <pageSetup fitToWidth="0" orientation="portrait" r:id="rId1"/>
  <rowBreaks count="1" manualBreakCount="1">
    <brk id="59" max="16383" man="1"/>
  </rowBreaks>
  <ignoredErrors>
    <ignoredError sqref="A7:A8 C42:C43 C53:C54 E42:J43 A9:A10 C8:C10 E6:J7 C12:C13 E12:J13 C15:C16 F16 C22:C23 E23:J23 E29:J29 E40:F40 C40 A47:A48 E51:J51 E54:J55 C56 A55:A56 E73:H73 C72:C73 A72:A73 C92:C93 E93:H93 A99:A101 E10 G10:J10 E28 G28:J28 F37 H37 J37 F38:J38 C46 E48:H48 E53 G53:J53 E56 G56 A79 E78:J78 C77:C82 E72:J72 F75:F76 F84:F85 H84:H85 J84:J85 F89:F90 H89:H90 E92 G92:H92 C95 E95:H95 H94 E101:J101 J97 C98:C100 F103:F105 H103 A106 J106 H108:H109 J108 E9:J9 E46:H46 E50:G50 E82 E99 H105:H106 G82 G99 J34:J35 H34:H35 F34:F35 C47:C48 A81:A82 E81:J81 E80 G80 I80 F22 H22 E79:H79 E100:H100"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7E8ED-5866-4B8B-82EE-F60E666EB595}">
  <dimension ref="A1:G239"/>
  <sheetViews>
    <sheetView showGridLines="0" topLeftCell="A117" zoomScale="115" zoomScaleNormal="115" zoomScaleSheetLayoutView="100" workbookViewId="0">
      <selection activeCell="F49" sqref="F49"/>
    </sheetView>
  </sheetViews>
  <sheetFormatPr defaultColWidth="7.625" defaultRowHeight="12.75" x14ac:dyDescent="0.2"/>
  <cols>
    <col min="1" max="1" width="3.875" style="71" customWidth="1"/>
    <col min="2" max="2" width="9.625" style="71" customWidth="1"/>
    <col min="3" max="4" width="1.5" style="71" customWidth="1"/>
    <col min="5" max="5" width="32.875" style="71" customWidth="1"/>
    <col min="6" max="6" width="30.5" style="71" customWidth="1"/>
    <col min="7" max="7" width="9.625" style="71" customWidth="1"/>
    <col min="8" max="16384" width="7.625" style="71"/>
  </cols>
  <sheetData>
    <row r="1" spans="1:7" ht="11.25" customHeight="1" x14ac:dyDescent="0.2">
      <c r="A1" s="127" t="s">
        <v>104</v>
      </c>
      <c r="B1" s="128"/>
      <c r="C1" s="128"/>
      <c r="D1" s="128"/>
      <c r="E1" s="128"/>
      <c r="F1" s="128"/>
      <c r="G1" s="128"/>
    </row>
    <row r="2" spans="1:7" ht="11.25" customHeight="1" x14ac:dyDescent="0.2">
      <c r="A2" s="127" t="s">
        <v>105</v>
      </c>
      <c r="B2" s="128"/>
      <c r="C2" s="128"/>
      <c r="D2" s="128"/>
      <c r="E2" s="128"/>
      <c r="F2" s="128"/>
      <c r="G2" s="128"/>
    </row>
    <row r="3" spans="1:7" ht="11.25" customHeight="1" x14ac:dyDescent="0.2">
      <c r="A3" s="129"/>
      <c r="B3" s="129"/>
      <c r="C3" s="129"/>
      <c r="D3" s="129"/>
      <c r="E3" s="129"/>
      <c r="F3" s="129"/>
      <c r="G3" s="129"/>
    </row>
    <row r="4" spans="1:7" ht="11.25" customHeight="1" x14ac:dyDescent="0.2">
      <c r="A4" s="127" t="s">
        <v>106</v>
      </c>
      <c r="B4" s="128"/>
      <c r="C4" s="128"/>
      <c r="D4" s="128"/>
      <c r="E4" s="128"/>
      <c r="F4" s="128"/>
      <c r="G4" s="128"/>
    </row>
    <row r="5" spans="1:7" ht="11.25" customHeight="1" x14ac:dyDescent="0.2">
      <c r="A5" s="123" t="s">
        <v>55</v>
      </c>
      <c r="B5" s="124"/>
      <c r="C5" s="124"/>
      <c r="D5" s="124"/>
      <c r="E5" s="124"/>
      <c r="F5" s="124"/>
      <c r="G5" s="124"/>
    </row>
    <row r="6" spans="1:7" ht="11.25" customHeight="1" x14ac:dyDescent="0.2">
      <c r="A6" s="1"/>
      <c r="B6" s="2"/>
      <c r="C6" s="3"/>
      <c r="D6" s="1"/>
      <c r="E6" s="2"/>
      <c r="F6" s="2"/>
      <c r="G6" s="2" t="s">
        <v>107</v>
      </c>
    </row>
    <row r="7" spans="1:7" ht="12" customHeight="1" x14ac:dyDescent="0.2">
      <c r="A7" s="122" t="s">
        <v>108</v>
      </c>
      <c r="B7" s="122"/>
      <c r="C7" s="4"/>
      <c r="D7" s="79"/>
      <c r="E7" s="80" t="s">
        <v>109</v>
      </c>
      <c r="F7" s="80" t="s">
        <v>110</v>
      </c>
      <c r="G7" s="80" t="s">
        <v>111</v>
      </c>
    </row>
    <row r="8" spans="1:7" ht="11.25" customHeight="1" x14ac:dyDescent="0.2">
      <c r="A8" s="1" t="s">
        <v>112</v>
      </c>
      <c r="B8" s="1"/>
      <c r="C8" s="3"/>
      <c r="D8" s="1"/>
      <c r="E8" s="81" t="s">
        <v>113</v>
      </c>
      <c r="F8" s="1" t="s">
        <v>114</v>
      </c>
      <c r="G8" s="5" t="s">
        <v>115</v>
      </c>
    </row>
    <row r="9" spans="1:7" ht="11.25" customHeight="1" x14ac:dyDescent="0.2">
      <c r="A9" s="6"/>
      <c r="B9" s="6"/>
      <c r="C9" s="7"/>
      <c r="D9" s="8"/>
      <c r="E9" s="9"/>
      <c r="F9" s="10" t="s">
        <v>116</v>
      </c>
      <c r="G9" s="11"/>
    </row>
    <row r="10" spans="1:7" ht="11.25" customHeight="1" x14ac:dyDescent="0.2">
      <c r="A10" s="12" t="s">
        <v>53</v>
      </c>
      <c r="B10" s="13"/>
      <c r="C10" s="3"/>
      <c r="D10" s="1"/>
      <c r="E10" s="1" t="s">
        <v>117</v>
      </c>
      <c r="F10" s="1" t="s">
        <v>118</v>
      </c>
      <c r="G10" s="81" t="s">
        <v>119</v>
      </c>
    </row>
    <row r="11" spans="1:7" ht="11.25" customHeight="1" x14ac:dyDescent="0.2">
      <c r="A11" s="14" t="s">
        <v>120</v>
      </c>
      <c r="B11" s="14"/>
      <c r="C11" s="3"/>
      <c r="D11" s="1"/>
      <c r="E11" s="1" t="s">
        <v>121</v>
      </c>
      <c r="F11" s="1" t="s">
        <v>122</v>
      </c>
      <c r="G11" s="81" t="s">
        <v>123</v>
      </c>
    </row>
    <row r="12" spans="1:7" ht="11.25" customHeight="1" x14ac:dyDescent="0.2">
      <c r="A12" s="79"/>
      <c r="B12" s="79"/>
      <c r="C12" s="4"/>
      <c r="D12" s="79"/>
      <c r="E12" s="15" t="s">
        <v>124</v>
      </c>
      <c r="F12" s="79"/>
      <c r="G12" s="16"/>
    </row>
    <row r="13" spans="1:7" ht="11.25" customHeight="1" x14ac:dyDescent="0.2">
      <c r="A13" s="14" t="s">
        <v>120</v>
      </c>
      <c r="B13" s="12"/>
      <c r="C13" s="17"/>
      <c r="D13" s="12"/>
      <c r="E13" s="12" t="s">
        <v>125</v>
      </c>
      <c r="F13" s="12" t="s">
        <v>126</v>
      </c>
      <c r="G13" s="83" t="s">
        <v>127</v>
      </c>
    </row>
    <row r="14" spans="1:7" ht="11.25" customHeight="1" x14ac:dyDescent="0.2">
      <c r="A14" s="12"/>
      <c r="B14" s="79"/>
      <c r="C14" s="4"/>
      <c r="D14" s="79"/>
      <c r="E14" s="15" t="s">
        <v>128</v>
      </c>
      <c r="F14" s="79"/>
      <c r="G14" s="16"/>
    </row>
    <row r="15" spans="1:7" ht="11.25" customHeight="1" x14ac:dyDescent="0.2">
      <c r="A15" s="14" t="s">
        <v>120</v>
      </c>
      <c r="B15" s="10"/>
      <c r="C15" s="17"/>
      <c r="D15" s="12"/>
      <c r="E15" s="12" t="s">
        <v>129</v>
      </c>
      <c r="F15" s="12" t="s">
        <v>130</v>
      </c>
      <c r="G15" s="83" t="s">
        <v>131</v>
      </c>
    </row>
    <row r="16" spans="1:7" ht="11.25" customHeight="1" x14ac:dyDescent="0.2">
      <c r="A16" s="12"/>
      <c r="B16" s="12"/>
      <c r="C16" s="17"/>
      <c r="D16" s="12"/>
      <c r="E16" s="10" t="s">
        <v>124</v>
      </c>
      <c r="F16" s="10" t="s">
        <v>132</v>
      </c>
      <c r="G16" s="83"/>
    </row>
    <row r="17" spans="1:7" ht="11.25" customHeight="1" x14ac:dyDescent="0.2">
      <c r="A17" s="1" t="s">
        <v>133</v>
      </c>
      <c r="B17" s="1"/>
      <c r="C17" s="3" t="s">
        <v>134</v>
      </c>
      <c r="D17" s="1"/>
      <c r="E17" s="1" t="s">
        <v>135</v>
      </c>
      <c r="F17" s="1" t="s">
        <v>136</v>
      </c>
      <c r="G17" s="81" t="s">
        <v>137</v>
      </c>
    </row>
    <row r="18" spans="1:7" ht="11.25" customHeight="1" x14ac:dyDescent="0.2">
      <c r="A18" s="79"/>
      <c r="B18" s="79"/>
      <c r="C18" s="4"/>
      <c r="D18" s="79"/>
      <c r="E18" s="15" t="s">
        <v>138</v>
      </c>
      <c r="F18" s="79"/>
      <c r="G18" s="16"/>
    </row>
    <row r="19" spans="1:7" ht="11.25" customHeight="1" x14ac:dyDescent="0.2">
      <c r="A19" s="18" t="s">
        <v>481</v>
      </c>
      <c r="B19" s="18"/>
      <c r="C19" s="19"/>
      <c r="D19" s="18"/>
      <c r="E19" s="18" t="s">
        <v>139</v>
      </c>
      <c r="F19" s="18" t="s">
        <v>140</v>
      </c>
      <c r="G19" s="20" t="s">
        <v>119</v>
      </c>
    </row>
    <row r="20" spans="1:7" ht="11.25" customHeight="1" x14ac:dyDescent="0.2">
      <c r="A20" s="12" t="s">
        <v>141</v>
      </c>
      <c r="B20" s="12"/>
      <c r="C20" s="17"/>
      <c r="D20" s="12"/>
      <c r="E20" s="12" t="s">
        <v>142</v>
      </c>
      <c r="F20" s="12" t="s">
        <v>143</v>
      </c>
      <c r="G20" s="21" t="s">
        <v>144</v>
      </c>
    </row>
    <row r="21" spans="1:7" ht="11.25" customHeight="1" x14ac:dyDescent="0.2">
      <c r="A21" s="12" t="s">
        <v>55</v>
      </c>
      <c r="B21" s="12"/>
      <c r="C21" s="17"/>
      <c r="D21" s="12"/>
      <c r="E21" s="10" t="s">
        <v>145</v>
      </c>
      <c r="F21" s="10" t="s">
        <v>146</v>
      </c>
      <c r="G21" s="83"/>
    </row>
    <row r="22" spans="1:7" ht="11.25" customHeight="1" x14ac:dyDescent="0.2">
      <c r="A22" s="12"/>
      <c r="B22" s="12"/>
      <c r="C22" s="17"/>
      <c r="D22" s="12"/>
      <c r="E22" s="12"/>
      <c r="F22" s="10" t="s">
        <v>147</v>
      </c>
      <c r="G22" s="83"/>
    </row>
    <row r="23" spans="1:7" ht="11.25" customHeight="1" x14ac:dyDescent="0.2">
      <c r="A23" s="12"/>
      <c r="B23" s="12"/>
      <c r="C23" s="17"/>
      <c r="D23" s="12"/>
      <c r="E23" s="12"/>
      <c r="F23" s="10" t="s">
        <v>148</v>
      </c>
      <c r="G23" s="83"/>
    </row>
    <row r="24" spans="1:7" ht="11.25" customHeight="1" x14ac:dyDescent="0.2">
      <c r="A24" s="12"/>
      <c r="B24" s="12"/>
      <c r="C24" s="17"/>
      <c r="D24" s="12"/>
      <c r="E24" s="12"/>
      <c r="F24" s="10" t="s">
        <v>149</v>
      </c>
      <c r="G24" s="83"/>
    </row>
    <row r="25" spans="1:7" ht="11.25" customHeight="1" x14ac:dyDescent="0.2">
      <c r="A25" s="12"/>
      <c r="B25" s="12"/>
      <c r="C25" s="17"/>
      <c r="D25" s="12"/>
      <c r="E25" s="12"/>
      <c r="F25" s="10" t="s">
        <v>150</v>
      </c>
      <c r="G25" s="83"/>
    </row>
    <row r="26" spans="1:7" ht="11.25" customHeight="1" x14ac:dyDescent="0.2">
      <c r="A26" s="14" t="s">
        <v>120</v>
      </c>
      <c r="B26" s="14"/>
      <c r="C26" s="3"/>
      <c r="D26" s="1"/>
      <c r="E26" s="1" t="s">
        <v>151</v>
      </c>
      <c r="F26" s="1" t="s">
        <v>152</v>
      </c>
      <c r="G26" s="5" t="s">
        <v>153</v>
      </c>
    </row>
    <row r="27" spans="1:7" ht="11.25" customHeight="1" x14ac:dyDescent="0.2">
      <c r="A27" s="12"/>
      <c r="B27" s="12"/>
      <c r="C27" s="17"/>
      <c r="D27" s="12"/>
      <c r="E27" s="10" t="s">
        <v>124</v>
      </c>
      <c r="F27" s="10" t="s">
        <v>154</v>
      </c>
      <c r="G27" s="83"/>
    </row>
    <row r="28" spans="1:7" ht="11.25" customHeight="1" x14ac:dyDescent="0.2">
      <c r="A28" s="79"/>
      <c r="B28" s="79"/>
      <c r="C28" s="4"/>
      <c r="D28" s="79"/>
      <c r="E28" s="79"/>
      <c r="F28" s="15" t="s">
        <v>155</v>
      </c>
      <c r="G28" s="16"/>
    </row>
    <row r="29" spans="1:7" ht="11.25" customHeight="1" x14ac:dyDescent="0.2">
      <c r="A29" s="10" t="s">
        <v>120</v>
      </c>
      <c r="B29" s="10"/>
      <c r="C29" s="17"/>
      <c r="D29" s="12"/>
      <c r="E29" s="12" t="s">
        <v>159</v>
      </c>
      <c r="F29" s="12" t="s">
        <v>482</v>
      </c>
      <c r="G29" s="83" t="s">
        <v>160</v>
      </c>
    </row>
    <row r="30" spans="1:7" ht="11.25" customHeight="1" x14ac:dyDescent="0.2">
      <c r="A30" s="12"/>
      <c r="B30" s="12"/>
      <c r="C30" s="17"/>
      <c r="D30" s="12"/>
      <c r="E30" s="10" t="s">
        <v>124</v>
      </c>
      <c r="F30" s="12"/>
      <c r="G30" s="83"/>
    </row>
    <row r="31" spans="1:7" ht="11.25" customHeight="1" x14ac:dyDescent="0.2">
      <c r="A31" s="43" t="s">
        <v>120</v>
      </c>
      <c r="B31" s="44"/>
      <c r="C31" s="45"/>
      <c r="D31" s="44"/>
      <c r="E31" s="44" t="s">
        <v>156</v>
      </c>
      <c r="F31" s="31" t="s">
        <v>157</v>
      </c>
      <c r="G31" s="48" t="s">
        <v>158</v>
      </c>
    </row>
    <row r="32" spans="1:7" ht="11.25" customHeight="1" x14ac:dyDescent="0.2">
      <c r="A32" s="15"/>
      <c r="B32" s="79"/>
      <c r="C32" s="4"/>
      <c r="D32" s="79"/>
      <c r="E32" s="15" t="s">
        <v>161</v>
      </c>
      <c r="F32" s="15" t="s">
        <v>162</v>
      </c>
      <c r="G32" s="73"/>
    </row>
    <row r="33" spans="1:7" ht="11.25" customHeight="1" x14ac:dyDescent="0.2">
      <c r="A33" s="14" t="s">
        <v>120</v>
      </c>
      <c r="B33" s="1"/>
      <c r="C33" s="3"/>
      <c r="D33" s="1"/>
      <c r="E33" s="1" t="s">
        <v>166</v>
      </c>
      <c r="F33" s="81" t="s">
        <v>167</v>
      </c>
      <c r="G33" s="5" t="s">
        <v>168</v>
      </c>
    </row>
    <row r="34" spans="1:7" ht="11.25" customHeight="1" x14ac:dyDescent="0.2">
      <c r="A34" s="23"/>
      <c r="B34" s="6"/>
      <c r="C34" s="22"/>
      <c r="D34" s="6"/>
      <c r="E34" s="23" t="s">
        <v>170</v>
      </c>
      <c r="F34" s="25"/>
      <c r="G34" s="24"/>
    </row>
    <row r="35" spans="1:7" ht="11.25" customHeight="1" x14ac:dyDescent="0.2">
      <c r="A35" s="14" t="s">
        <v>120</v>
      </c>
      <c r="B35" s="14"/>
      <c r="C35" s="3"/>
      <c r="D35" s="1"/>
      <c r="E35" s="1" t="s">
        <v>163</v>
      </c>
      <c r="F35" s="1" t="s">
        <v>164</v>
      </c>
      <c r="G35" s="5" t="s">
        <v>165</v>
      </c>
    </row>
    <row r="36" spans="1:7" ht="11.25" customHeight="1" x14ac:dyDescent="0.2">
      <c r="A36" s="12"/>
      <c r="B36" s="79"/>
      <c r="C36" s="4"/>
      <c r="D36" s="79"/>
      <c r="E36" s="15"/>
      <c r="F36" s="15" t="s">
        <v>169</v>
      </c>
      <c r="G36" s="16"/>
    </row>
    <row r="37" spans="1:7" ht="11.25" customHeight="1" x14ac:dyDescent="0.2">
      <c r="A37" s="1" t="s">
        <v>171</v>
      </c>
      <c r="B37" s="14"/>
      <c r="C37" s="3"/>
      <c r="D37" s="1"/>
      <c r="E37" s="1" t="s">
        <v>172</v>
      </c>
      <c r="F37" s="1" t="s">
        <v>173</v>
      </c>
      <c r="G37" s="5" t="s">
        <v>174</v>
      </c>
    </row>
    <row r="38" spans="1:7" ht="11.25" customHeight="1" x14ac:dyDescent="0.2">
      <c r="A38" s="12"/>
      <c r="B38" s="10"/>
      <c r="C38" s="17"/>
      <c r="D38" s="12"/>
      <c r="E38" s="13" t="s">
        <v>175</v>
      </c>
      <c r="F38" s="13" t="s">
        <v>176</v>
      </c>
      <c r="G38" s="21"/>
    </row>
    <row r="39" spans="1:7" ht="11.25" customHeight="1" x14ac:dyDescent="0.2">
      <c r="A39" s="6" t="s">
        <v>55</v>
      </c>
      <c r="B39" s="6"/>
      <c r="C39" s="22"/>
      <c r="D39" s="6"/>
      <c r="E39" s="23" t="s">
        <v>177</v>
      </c>
      <c r="F39" s="70"/>
      <c r="G39" s="25" t="s">
        <v>55</v>
      </c>
    </row>
    <row r="40" spans="1:7" ht="11.25" customHeight="1" x14ac:dyDescent="0.2">
      <c r="A40" s="14" t="s">
        <v>120</v>
      </c>
      <c r="B40" s="12"/>
      <c r="C40" s="17"/>
      <c r="D40" s="12"/>
      <c r="E40" s="12" t="s">
        <v>178</v>
      </c>
      <c r="F40" s="12" t="s">
        <v>179</v>
      </c>
      <c r="G40" s="83" t="s">
        <v>180</v>
      </c>
    </row>
    <row r="41" spans="1:7" ht="11.25" customHeight="1" x14ac:dyDescent="0.2">
      <c r="A41" s="12" t="s">
        <v>55</v>
      </c>
      <c r="B41" s="12"/>
      <c r="C41" s="17"/>
      <c r="D41" s="12"/>
      <c r="E41" s="10" t="s">
        <v>181</v>
      </c>
      <c r="F41" s="10" t="s">
        <v>182</v>
      </c>
      <c r="G41" s="83" t="s">
        <v>55</v>
      </c>
    </row>
    <row r="42" spans="1:7" ht="11.25" customHeight="1" x14ac:dyDescent="0.2">
      <c r="A42" s="14" t="s">
        <v>120</v>
      </c>
      <c r="B42" s="14"/>
      <c r="C42" s="3"/>
      <c r="D42" s="1"/>
      <c r="E42" s="1" t="s">
        <v>183</v>
      </c>
      <c r="F42" s="1" t="s">
        <v>184</v>
      </c>
      <c r="G42" s="81" t="s">
        <v>185</v>
      </c>
    </row>
    <row r="43" spans="1:7" ht="11.25" customHeight="1" x14ac:dyDescent="0.2">
      <c r="A43" s="79"/>
      <c r="B43" s="79"/>
      <c r="C43" s="4"/>
      <c r="D43" s="79"/>
      <c r="E43" s="15"/>
      <c r="F43" s="79"/>
      <c r="G43" s="16"/>
    </row>
    <row r="44" spans="1:7" ht="11.25" customHeight="1" x14ac:dyDescent="0.2">
      <c r="A44" s="10" t="s">
        <v>120</v>
      </c>
      <c r="B44" s="10"/>
      <c r="C44" s="17"/>
      <c r="D44" s="12"/>
      <c r="E44" s="12" t="s">
        <v>186</v>
      </c>
      <c r="F44" s="12" t="s">
        <v>187</v>
      </c>
      <c r="G44" s="83" t="s">
        <v>188</v>
      </c>
    </row>
    <row r="45" spans="1:7" ht="11.25" customHeight="1" x14ac:dyDescent="0.2">
      <c r="A45" s="6"/>
      <c r="B45" s="6"/>
      <c r="C45" s="22"/>
      <c r="D45" s="6"/>
      <c r="E45" s="23" t="s">
        <v>189</v>
      </c>
      <c r="F45" s="6"/>
      <c r="G45" s="25"/>
    </row>
    <row r="46" spans="1:7" ht="11.25" customHeight="1" x14ac:dyDescent="0.2">
      <c r="A46" s="83" t="s">
        <v>190</v>
      </c>
      <c r="B46" s="10"/>
      <c r="C46" s="17"/>
      <c r="D46" s="12"/>
      <c r="E46" s="12" t="s">
        <v>191</v>
      </c>
      <c r="F46" s="12" t="s">
        <v>192</v>
      </c>
      <c r="G46" s="83" t="s">
        <v>501</v>
      </c>
    </row>
    <row r="47" spans="1:7" ht="11.25" customHeight="1" x14ac:dyDescent="0.2">
      <c r="A47" s="79" t="s">
        <v>55</v>
      </c>
      <c r="B47" s="79"/>
      <c r="C47" s="4"/>
      <c r="D47" s="79"/>
      <c r="E47" s="15" t="s">
        <v>193</v>
      </c>
      <c r="F47" s="15" t="s">
        <v>194</v>
      </c>
      <c r="G47" s="15" t="s">
        <v>195</v>
      </c>
    </row>
    <row r="48" spans="1:7" ht="11.25" customHeight="1" x14ac:dyDescent="0.2">
      <c r="A48" s="82"/>
      <c r="B48" s="26"/>
      <c r="C48" s="27"/>
      <c r="D48" s="26"/>
      <c r="E48" s="26" t="s">
        <v>196</v>
      </c>
      <c r="F48" s="26" t="s">
        <v>197</v>
      </c>
      <c r="G48" s="82" t="s">
        <v>502</v>
      </c>
    </row>
    <row r="49" spans="1:7" ht="11.25" customHeight="1" x14ac:dyDescent="0.2">
      <c r="A49" s="12" t="s">
        <v>55</v>
      </c>
      <c r="B49" s="12"/>
      <c r="C49" s="17"/>
      <c r="D49" s="12"/>
      <c r="E49" s="10" t="s">
        <v>198</v>
      </c>
      <c r="F49" s="10" t="s">
        <v>199</v>
      </c>
      <c r="G49" s="10" t="s">
        <v>200</v>
      </c>
    </row>
    <row r="50" spans="1:7" ht="11.25" customHeight="1" x14ac:dyDescent="0.2">
      <c r="A50" s="12"/>
      <c r="B50" s="12"/>
      <c r="C50" s="17"/>
      <c r="D50" s="12"/>
      <c r="E50" s="12"/>
      <c r="F50" s="10"/>
      <c r="G50" s="10" t="s">
        <v>201</v>
      </c>
    </row>
    <row r="51" spans="1:7" ht="11.25" customHeight="1" x14ac:dyDescent="0.2">
      <c r="A51" s="6"/>
      <c r="B51" s="6"/>
      <c r="C51" s="22"/>
      <c r="D51" s="6"/>
      <c r="E51" s="6"/>
      <c r="F51" s="6"/>
      <c r="G51" s="23" t="s">
        <v>202</v>
      </c>
    </row>
    <row r="52" spans="1:7" ht="11.25" customHeight="1" x14ac:dyDescent="0.2">
      <c r="A52" s="10" t="s">
        <v>120</v>
      </c>
      <c r="B52" s="10"/>
      <c r="C52" s="17"/>
      <c r="D52" s="12"/>
      <c r="E52" s="12" t="s">
        <v>479</v>
      </c>
      <c r="F52" s="12" t="s">
        <v>480</v>
      </c>
      <c r="G52" s="83" t="s">
        <v>203</v>
      </c>
    </row>
    <row r="53" spans="1:7" ht="11.25" customHeight="1" x14ac:dyDescent="0.2">
      <c r="A53" s="79" t="s">
        <v>55</v>
      </c>
      <c r="B53" s="79"/>
      <c r="C53" s="4"/>
      <c r="D53" s="79"/>
      <c r="E53" s="15"/>
      <c r="F53" s="15"/>
      <c r="G53" s="15"/>
    </row>
    <row r="54" spans="1:7" ht="11.25" customHeight="1" x14ac:dyDescent="0.2">
      <c r="A54" s="14" t="s">
        <v>120</v>
      </c>
      <c r="B54" s="14"/>
      <c r="C54" s="3"/>
      <c r="D54" s="1"/>
      <c r="E54" s="81" t="s">
        <v>204</v>
      </c>
      <c r="F54" s="1" t="s">
        <v>205</v>
      </c>
      <c r="G54" s="83" t="s">
        <v>503</v>
      </c>
    </row>
    <row r="55" spans="1:7" ht="11.25" customHeight="1" x14ac:dyDescent="0.2">
      <c r="A55" s="12"/>
      <c r="B55" s="12"/>
      <c r="C55" s="17"/>
      <c r="D55" s="12"/>
      <c r="E55" s="10" t="s">
        <v>206</v>
      </c>
      <c r="F55" s="12"/>
      <c r="G55" s="10" t="s">
        <v>207</v>
      </c>
    </row>
    <row r="56" spans="1:7" ht="11.25" customHeight="1" x14ac:dyDescent="0.2">
      <c r="A56" s="28"/>
      <c r="B56" s="28"/>
      <c r="C56" s="29"/>
      <c r="D56" s="28"/>
      <c r="E56" s="30" t="s">
        <v>208</v>
      </c>
      <c r="F56" s="28"/>
      <c r="G56" s="30"/>
    </row>
    <row r="57" spans="1:7" ht="11.25" customHeight="1" x14ac:dyDescent="0.2">
      <c r="A57" s="10" t="s">
        <v>120</v>
      </c>
      <c r="B57" s="12"/>
      <c r="C57" s="17"/>
      <c r="D57" s="12"/>
      <c r="E57" s="83" t="s">
        <v>209</v>
      </c>
      <c r="F57" s="12" t="s">
        <v>210</v>
      </c>
      <c r="G57" s="31" t="s">
        <v>503</v>
      </c>
    </row>
    <row r="58" spans="1:7" ht="11.25" customHeight="1" x14ac:dyDescent="0.2">
      <c r="A58" s="6"/>
      <c r="B58" s="6"/>
      <c r="C58" s="22"/>
      <c r="D58" s="6"/>
      <c r="E58" s="23" t="s">
        <v>211</v>
      </c>
      <c r="F58" s="6"/>
      <c r="G58" s="23" t="s">
        <v>212</v>
      </c>
    </row>
    <row r="59" spans="1:7" ht="11.25" customHeight="1" x14ac:dyDescent="0.2">
      <c r="A59" s="37" t="s">
        <v>120</v>
      </c>
      <c r="B59" s="37"/>
      <c r="C59" s="38"/>
      <c r="D59" s="36"/>
      <c r="E59" s="36" t="s">
        <v>215</v>
      </c>
      <c r="F59" s="36" t="s">
        <v>475</v>
      </c>
      <c r="G59" s="68" t="s">
        <v>216</v>
      </c>
    </row>
    <row r="60" spans="1:7" ht="11.25" customHeight="1" x14ac:dyDescent="0.2">
      <c r="A60" s="10" t="s">
        <v>120</v>
      </c>
      <c r="B60" s="10"/>
      <c r="C60" s="17"/>
      <c r="D60" s="12"/>
      <c r="E60" s="12" t="s">
        <v>213</v>
      </c>
      <c r="F60" s="12" t="s">
        <v>218</v>
      </c>
      <c r="G60" s="83" t="s">
        <v>214</v>
      </c>
    </row>
    <row r="61" spans="1:7" ht="11.25" customHeight="1" x14ac:dyDescent="0.2">
      <c r="A61" s="58" t="s">
        <v>120</v>
      </c>
      <c r="B61" s="58"/>
      <c r="C61" s="59"/>
      <c r="D61" s="60"/>
      <c r="E61" s="60" t="s">
        <v>217</v>
      </c>
      <c r="F61" s="60" t="s">
        <v>476</v>
      </c>
      <c r="G61" s="61" t="s">
        <v>214</v>
      </c>
    </row>
    <row r="62" spans="1:7" s="138" customFormat="1" ht="11.25" customHeight="1" x14ac:dyDescent="0.2">
      <c r="A62" s="137" t="s">
        <v>247</v>
      </c>
    </row>
    <row r="63" spans="1:7" s="108" customFormat="1" ht="11.25" customHeight="1" x14ac:dyDescent="0.2">
      <c r="A63" s="127" t="s">
        <v>498</v>
      </c>
      <c r="B63" s="128"/>
      <c r="C63" s="128"/>
      <c r="D63" s="128"/>
      <c r="E63" s="128"/>
      <c r="F63" s="128"/>
      <c r="G63" s="128"/>
    </row>
    <row r="64" spans="1:7" s="108" customFormat="1" ht="11.25" customHeight="1" x14ac:dyDescent="0.2">
      <c r="A64" s="127" t="s">
        <v>105</v>
      </c>
      <c r="B64" s="128"/>
      <c r="C64" s="128"/>
      <c r="D64" s="128"/>
      <c r="E64" s="128"/>
      <c r="F64" s="128"/>
      <c r="G64" s="128"/>
    </row>
    <row r="65" spans="1:7" s="108" customFormat="1" ht="11.25" customHeight="1" x14ac:dyDescent="0.2">
      <c r="A65" s="129"/>
      <c r="B65" s="129"/>
      <c r="C65" s="129"/>
      <c r="D65" s="129"/>
      <c r="E65" s="129"/>
      <c r="F65" s="129"/>
      <c r="G65" s="129"/>
    </row>
    <row r="66" spans="1:7" s="108" customFormat="1" ht="11.25" customHeight="1" x14ac:dyDescent="0.2">
      <c r="A66" s="127" t="s">
        <v>106</v>
      </c>
      <c r="B66" s="128"/>
      <c r="C66" s="128"/>
      <c r="D66" s="128"/>
      <c r="E66" s="128"/>
      <c r="F66" s="128"/>
      <c r="G66" s="128"/>
    </row>
    <row r="67" spans="1:7" s="108" customFormat="1" ht="11.25" customHeight="1" x14ac:dyDescent="0.2">
      <c r="A67" s="123" t="s">
        <v>55</v>
      </c>
      <c r="B67" s="124"/>
      <c r="C67" s="124"/>
      <c r="D67" s="124"/>
      <c r="E67" s="124"/>
      <c r="F67" s="124"/>
      <c r="G67" s="124"/>
    </row>
    <row r="68" spans="1:7" ht="11.25" customHeight="1" x14ac:dyDescent="0.2">
      <c r="A68" s="1"/>
      <c r="B68" s="2"/>
      <c r="C68" s="3"/>
      <c r="D68" s="1"/>
      <c r="E68" s="2"/>
      <c r="F68" s="2"/>
      <c r="G68" s="2" t="s">
        <v>107</v>
      </c>
    </row>
    <row r="69" spans="1:7" ht="12" customHeight="1" x14ac:dyDescent="0.2">
      <c r="A69" s="122" t="s">
        <v>108</v>
      </c>
      <c r="B69" s="122"/>
      <c r="C69" s="4"/>
      <c r="D69" s="93"/>
      <c r="E69" s="94" t="s">
        <v>109</v>
      </c>
      <c r="F69" s="94" t="s">
        <v>110</v>
      </c>
      <c r="G69" s="94" t="s">
        <v>111</v>
      </c>
    </row>
    <row r="70" spans="1:7" ht="11.25" customHeight="1" x14ac:dyDescent="0.2">
      <c r="A70" s="95" t="s">
        <v>495</v>
      </c>
      <c r="B70" s="32"/>
      <c r="C70" s="27"/>
      <c r="D70" s="26"/>
      <c r="E70" s="26" t="s">
        <v>219</v>
      </c>
      <c r="F70" s="26" t="s">
        <v>222</v>
      </c>
      <c r="G70" s="95" t="s">
        <v>220</v>
      </c>
    </row>
    <row r="71" spans="1:7" ht="11.25" customHeight="1" x14ac:dyDescent="0.2">
      <c r="A71" s="74" t="s">
        <v>120</v>
      </c>
      <c r="B71" s="74"/>
      <c r="C71" s="75"/>
      <c r="D71" s="76"/>
      <c r="E71" s="74" t="s">
        <v>29</v>
      </c>
      <c r="F71" s="77" t="s">
        <v>477</v>
      </c>
      <c r="G71" s="77" t="s">
        <v>221</v>
      </c>
    </row>
    <row r="72" spans="1:7" ht="11.25" customHeight="1" x14ac:dyDescent="0.2">
      <c r="A72" s="74" t="s">
        <v>120</v>
      </c>
      <c r="B72" s="74"/>
      <c r="C72" s="75"/>
      <c r="D72" s="76"/>
      <c r="E72" s="74" t="s">
        <v>29</v>
      </c>
      <c r="F72" s="77" t="s">
        <v>224</v>
      </c>
      <c r="G72" s="77" t="s">
        <v>221</v>
      </c>
    </row>
    <row r="73" spans="1:7" ht="11.25" customHeight="1" x14ac:dyDescent="0.2">
      <c r="A73" s="10" t="s">
        <v>120</v>
      </c>
      <c r="B73" s="10"/>
      <c r="C73" s="17"/>
      <c r="D73" s="12"/>
      <c r="E73" s="12" t="s">
        <v>223</v>
      </c>
      <c r="F73" s="12" t="s">
        <v>226</v>
      </c>
      <c r="G73" s="83" t="s">
        <v>221</v>
      </c>
    </row>
    <row r="74" spans="1:7" ht="11.25" customHeight="1" x14ac:dyDescent="0.2">
      <c r="A74" s="58" t="s">
        <v>120</v>
      </c>
      <c r="B74" s="58"/>
      <c r="C74" s="59"/>
      <c r="D74" s="60"/>
      <c r="E74" s="60" t="s">
        <v>225</v>
      </c>
      <c r="F74" s="60" t="s">
        <v>228</v>
      </c>
      <c r="G74" s="61" t="s">
        <v>221</v>
      </c>
    </row>
    <row r="75" spans="1:7" ht="11.25" customHeight="1" x14ac:dyDescent="0.2">
      <c r="A75" s="74" t="s">
        <v>120</v>
      </c>
      <c r="B75" s="37"/>
      <c r="C75" s="38"/>
      <c r="D75" s="36"/>
      <c r="E75" s="36" t="s">
        <v>227</v>
      </c>
      <c r="F75" s="36" t="s">
        <v>478</v>
      </c>
      <c r="G75" s="68" t="s">
        <v>229</v>
      </c>
    </row>
    <row r="76" spans="1:7" ht="11.25" customHeight="1" x14ac:dyDescent="0.2">
      <c r="A76" s="32" t="s">
        <v>120</v>
      </c>
      <c r="B76" s="26"/>
      <c r="C76" s="27"/>
      <c r="D76" s="26"/>
      <c r="E76" s="26" t="s">
        <v>230</v>
      </c>
      <c r="F76" s="26" t="s">
        <v>231</v>
      </c>
      <c r="G76" s="82" t="s">
        <v>232</v>
      </c>
    </row>
    <row r="77" spans="1:7" ht="11.25" customHeight="1" x14ac:dyDescent="0.2">
      <c r="A77" s="6"/>
      <c r="B77" s="6"/>
      <c r="C77" s="22"/>
      <c r="D77" s="6"/>
      <c r="E77" s="23" t="s">
        <v>233</v>
      </c>
      <c r="F77" s="23" t="s">
        <v>234</v>
      </c>
      <c r="G77" s="6"/>
    </row>
    <row r="78" spans="1:7" ht="11.25" customHeight="1" x14ac:dyDescent="0.2">
      <c r="A78" s="14" t="s">
        <v>120</v>
      </c>
      <c r="B78" s="1"/>
      <c r="C78" s="3"/>
      <c r="D78" s="1"/>
      <c r="E78" s="1" t="s">
        <v>235</v>
      </c>
      <c r="F78" s="1" t="s">
        <v>236</v>
      </c>
      <c r="G78" s="81" t="s">
        <v>207</v>
      </c>
    </row>
    <row r="79" spans="1:7" ht="11.25" customHeight="1" x14ac:dyDescent="0.2">
      <c r="A79" s="28"/>
      <c r="B79" s="28"/>
      <c r="C79" s="29"/>
      <c r="D79" s="28"/>
      <c r="E79" s="30" t="s">
        <v>237</v>
      </c>
      <c r="F79" s="28"/>
      <c r="G79" s="28"/>
    </row>
    <row r="80" spans="1:7" ht="11.25" customHeight="1" x14ac:dyDescent="0.2">
      <c r="A80" s="10" t="s">
        <v>120</v>
      </c>
      <c r="B80" s="12"/>
      <c r="C80" s="17"/>
      <c r="D80" s="12"/>
      <c r="E80" s="83" t="s">
        <v>238</v>
      </c>
      <c r="F80" s="12" t="s">
        <v>239</v>
      </c>
      <c r="G80" s="81" t="s">
        <v>240</v>
      </c>
    </row>
    <row r="81" spans="1:7" ht="11.25" customHeight="1" x14ac:dyDescent="0.2">
      <c r="A81" s="6"/>
      <c r="B81" s="6"/>
      <c r="C81" s="22"/>
      <c r="D81" s="6"/>
      <c r="E81" s="23"/>
      <c r="F81" s="23" t="s">
        <v>241</v>
      </c>
      <c r="G81" s="6"/>
    </row>
    <row r="82" spans="1:7" ht="11.25" customHeight="1" x14ac:dyDescent="0.2">
      <c r="A82" s="109" t="s">
        <v>242</v>
      </c>
      <c r="B82" s="109"/>
      <c r="C82" s="110"/>
      <c r="D82" s="109"/>
      <c r="E82" s="109" t="s">
        <v>243</v>
      </c>
      <c r="F82" s="109" t="s">
        <v>244</v>
      </c>
      <c r="G82" s="111" t="s">
        <v>245</v>
      </c>
    </row>
    <row r="83" spans="1:7" ht="11.25" customHeight="1" x14ac:dyDescent="0.2">
      <c r="A83" s="6"/>
      <c r="B83" s="6"/>
      <c r="C83" s="22"/>
      <c r="D83" s="6"/>
      <c r="E83" s="23" t="s">
        <v>246</v>
      </c>
      <c r="F83" s="6"/>
      <c r="G83" s="25"/>
    </row>
    <row r="84" spans="1:7" s="103" customFormat="1" ht="11.25" customHeight="1" x14ac:dyDescent="0.25">
      <c r="A84" s="10" t="s">
        <v>120</v>
      </c>
      <c r="B84" s="10"/>
      <c r="C84" s="10"/>
      <c r="D84" s="10"/>
      <c r="E84" s="112" t="s">
        <v>29</v>
      </c>
      <c r="F84" s="111" t="s">
        <v>248</v>
      </c>
      <c r="G84" s="104" t="s">
        <v>249</v>
      </c>
    </row>
    <row r="85" spans="1:7" ht="11.25" customHeight="1" x14ac:dyDescent="0.2">
      <c r="A85" s="12"/>
      <c r="B85" s="12"/>
      <c r="C85" s="17"/>
      <c r="D85" s="12"/>
      <c r="E85" s="10"/>
      <c r="F85" s="12"/>
      <c r="G85" s="47"/>
    </row>
    <row r="86" spans="1:7" ht="11.25" customHeight="1" x14ac:dyDescent="0.2">
      <c r="A86" s="33" t="s">
        <v>120</v>
      </c>
      <c r="B86" s="34"/>
      <c r="C86" s="35"/>
      <c r="D86" s="34"/>
      <c r="E86" s="33" t="s">
        <v>29</v>
      </c>
      <c r="F86" s="34" t="s">
        <v>250</v>
      </c>
      <c r="G86" s="16" t="s">
        <v>251</v>
      </c>
    </row>
    <row r="87" spans="1:7" ht="11.25" customHeight="1" x14ac:dyDescent="0.2">
      <c r="A87" s="1" t="s">
        <v>252</v>
      </c>
      <c r="B87" s="1"/>
      <c r="C87" s="3"/>
      <c r="D87" s="1"/>
      <c r="E87" s="1" t="s">
        <v>253</v>
      </c>
      <c r="F87" s="1" t="s">
        <v>254</v>
      </c>
      <c r="G87" s="81" t="s">
        <v>255</v>
      </c>
    </row>
    <row r="88" spans="1:7" ht="11.25" customHeight="1" x14ac:dyDescent="0.2">
      <c r="A88" s="79" t="s">
        <v>55</v>
      </c>
      <c r="B88" s="79"/>
      <c r="C88" s="4"/>
      <c r="D88" s="79"/>
      <c r="E88" s="15" t="s">
        <v>170</v>
      </c>
      <c r="F88" s="79"/>
      <c r="G88" s="16"/>
    </row>
    <row r="89" spans="1:7" ht="11.25" customHeight="1" x14ac:dyDescent="0.2">
      <c r="A89" s="10" t="s">
        <v>120</v>
      </c>
      <c r="B89" s="10"/>
      <c r="C89" s="17"/>
      <c r="D89" s="12"/>
      <c r="E89" s="12" t="s">
        <v>256</v>
      </c>
      <c r="F89" s="12" t="s">
        <v>257</v>
      </c>
      <c r="G89" s="83" t="s">
        <v>258</v>
      </c>
    </row>
    <row r="90" spans="1:7" ht="11.25" customHeight="1" x14ac:dyDescent="0.2">
      <c r="A90" s="6" t="s">
        <v>55</v>
      </c>
      <c r="B90" s="6"/>
      <c r="C90" s="22"/>
      <c r="D90" s="6"/>
      <c r="E90" s="23" t="s">
        <v>170</v>
      </c>
      <c r="F90" s="10"/>
      <c r="G90" s="83" t="s">
        <v>55</v>
      </c>
    </row>
    <row r="91" spans="1:7" ht="11.25" customHeight="1" x14ac:dyDescent="0.2">
      <c r="A91" s="12" t="s">
        <v>259</v>
      </c>
      <c r="B91" s="12"/>
      <c r="C91" s="17" t="s">
        <v>27</v>
      </c>
      <c r="D91" s="34"/>
      <c r="E91" s="34" t="s">
        <v>260</v>
      </c>
      <c r="F91" s="34" t="s">
        <v>261</v>
      </c>
      <c r="G91" s="5" t="s">
        <v>262</v>
      </c>
    </row>
    <row r="92" spans="1:7" ht="11.25" customHeight="1" x14ac:dyDescent="0.2">
      <c r="A92" s="14" t="s">
        <v>120</v>
      </c>
      <c r="B92" s="14"/>
      <c r="C92" s="3" t="s">
        <v>29</v>
      </c>
      <c r="D92" s="12"/>
      <c r="E92" s="12" t="s">
        <v>263</v>
      </c>
      <c r="F92" s="26" t="s">
        <v>264</v>
      </c>
      <c r="G92" s="82" t="s">
        <v>265</v>
      </c>
    </row>
    <row r="93" spans="1:7" ht="11.25" customHeight="1" x14ac:dyDescent="0.2">
      <c r="A93" s="10"/>
      <c r="B93" s="12"/>
      <c r="C93" s="17"/>
      <c r="D93" s="12"/>
      <c r="E93" s="10" t="s">
        <v>266</v>
      </c>
      <c r="F93" s="10" t="s">
        <v>267</v>
      </c>
      <c r="G93" s="83"/>
    </row>
    <row r="94" spans="1:7" ht="11.25" customHeight="1" x14ac:dyDescent="0.2">
      <c r="A94" s="14" t="s">
        <v>120</v>
      </c>
      <c r="B94" s="14"/>
      <c r="C94" s="3" t="s">
        <v>29</v>
      </c>
      <c r="D94" s="36"/>
      <c r="E94" s="68" t="s">
        <v>268</v>
      </c>
      <c r="F94" s="36" t="s">
        <v>269</v>
      </c>
      <c r="G94" s="68" t="s">
        <v>270</v>
      </c>
    </row>
    <row r="95" spans="1:7" ht="11.25" customHeight="1" x14ac:dyDescent="0.2">
      <c r="A95" s="14" t="s">
        <v>120</v>
      </c>
      <c r="B95" s="1"/>
      <c r="C95" s="3" t="s">
        <v>29</v>
      </c>
      <c r="D95" s="1"/>
      <c r="E95" s="1" t="s">
        <v>271</v>
      </c>
      <c r="F95" s="1" t="s">
        <v>272</v>
      </c>
      <c r="G95" s="5" t="s">
        <v>273</v>
      </c>
    </row>
    <row r="96" spans="1:7" ht="11.25" customHeight="1" x14ac:dyDescent="0.2">
      <c r="A96" s="15"/>
      <c r="B96" s="79"/>
      <c r="C96" s="4"/>
      <c r="D96" s="79"/>
      <c r="E96" s="15" t="s">
        <v>274</v>
      </c>
      <c r="F96" s="79"/>
      <c r="G96" s="16"/>
    </row>
    <row r="97" spans="1:7" ht="11.25" customHeight="1" x14ac:dyDescent="0.2">
      <c r="A97" s="14" t="s">
        <v>120</v>
      </c>
      <c r="B97" s="14"/>
      <c r="C97" s="3" t="s">
        <v>29</v>
      </c>
      <c r="D97" s="1"/>
      <c r="E97" s="1" t="s">
        <v>275</v>
      </c>
      <c r="F97" s="1" t="s">
        <v>276</v>
      </c>
      <c r="G97" s="81" t="s">
        <v>174</v>
      </c>
    </row>
    <row r="98" spans="1:7" ht="11.25" customHeight="1" x14ac:dyDescent="0.2">
      <c r="A98" s="23"/>
      <c r="B98" s="23"/>
      <c r="C98" s="22"/>
      <c r="D98" s="6"/>
      <c r="E98" s="23" t="s">
        <v>277</v>
      </c>
      <c r="F98" s="6"/>
      <c r="G98" s="25"/>
    </row>
    <row r="99" spans="1:7" ht="11.25" customHeight="1" x14ac:dyDescent="0.2">
      <c r="A99" s="37" t="s">
        <v>120</v>
      </c>
      <c r="B99" s="36"/>
      <c r="C99" s="38" t="s">
        <v>29</v>
      </c>
      <c r="D99" s="36"/>
      <c r="E99" s="36" t="s">
        <v>278</v>
      </c>
      <c r="F99" s="36" t="s">
        <v>474</v>
      </c>
      <c r="G99" s="96" t="s">
        <v>279</v>
      </c>
    </row>
    <row r="100" spans="1:7" ht="11.25" customHeight="1" x14ac:dyDescent="0.2">
      <c r="A100" s="13" t="s">
        <v>120</v>
      </c>
      <c r="B100" s="23"/>
      <c r="C100" s="7" t="s">
        <v>29</v>
      </c>
      <c r="D100" s="6"/>
      <c r="E100" s="25" t="s">
        <v>280</v>
      </c>
      <c r="F100" s="6" t="s">
        <v>281</v>
      </c>
      <c r="G100" s="24" t="s">
        <v>279</v>
      </c>
    </row>
    <row r="101" spans="1:7" ht="11.25" customHeight="1" x14ac:dyDescent="0.2">
      <c r="A101" s="32" t="s">
        <v>120</v>
      </c>
      <c r="B101" s="32"/>
      <c r="C101" s="27" t="s">
        <v>29</v>
      </c>
      <c r="D101" s="26"/>
      <c r="E101" s="26" t="s">
        <v>282</v>
      </c>
      <c r="F101" s="26" t="s">
        <v>283</v>
      </c>
      <c r="G101" s="82" t="s">
        <v>279</v>
      </c>
    </row>
    <row r="102" spans="1:7" ht="11.25" customHeight="1" x14ac:dyDescent="0.2">
      <c r="A102" s="23"/>
      <c r="B102" s="23"/>
      <c r="C102" s="22"/>
      <c r="D102" s="6"/>
      <c r="E102" s="23" t="s">
        <v>284</v>
      </c>
      <c r="F102" s="6"/>
      <c r="G102" s="25"/>
    </row>
    <row r="103" spans="1:7" ht="11.25" customHeight="1" x14ac:dyDescent="0.2">
      <c r="A103" s="15" t="s">
        <v>120</v>
      </c>
      <c r="B103" s="12"/>
      <c r="C103" s="17" t="s">
        <v>29</v>
      </c>
      <c r="D103" s="12"/>
      <c r="E103" s="79" t="s">
        <v>285</v>
      </c>
      <c r="F103" s="12" t="s">
        <v>286</v>
      </c>
      <c r="G103" s="21" t="s">
        <v>287</v>
      </c>
    </row>
    <row r="104" spans="1:7" ht="11.25" customHeight="1" x14ac:dyDescent="0.2">
      <c r="A104" s="39" t="s">
        <v>120</v>
      </c>
      <c r="B104" s="40"/>
      <c r="C104" s="41" t="s">
        <v>29</v>
      </c>
      <c r="D104" s="40"/>
      <c r="E104" s="40" t="s">
        <v>288</v>
      </c>
      <c r="F104" s="40" t="s">
        <v>289</v>
      </c>
      <c r="G104" s="42" t="s">
        <v>168</v>
      </c>
    </row>
    <row r="105" spans="1:7" ht="11.25" customHeight="1" x14ac:dyDescent="0.2">
      <c r="A105" s="43" t="s">
        <v>120</v>
      </c>
      <c r="B105" s="44"/>
      <c r="C105" s="45" t="s">
        <v>29</v>
      </c>
      <c r="D105" s="44"/>
      <c r="E105" s="44" t="s">
        <v>290</v>
      </c>
      <c r="F105" s="44" t="s">
        <v>291</v>
      </c>
      <c r="G105" s="31" t="s">
        <v>292</v>
      </c>
    </row>
    <row r="106" spans="1:7" ht="11.25" customHeight="1" x14ac:dyDescent="0.2">
      <c r="A106" s="79"/>
      <c r="B106" s="79"/>
      <c r="C106" s="4"/>
      <c r="D106" s="79"/>
      <c r="E106" s="15" t="s">
        <v>293</v>
      </c>
      <c r="F106" s="79"/>
      <c r="G106" s="16"/>
    </row>
    <row r="107" spans="1:7" ht="11.25" customHeight="1" x14ac:dyDescent="0.2">
      <c r="A107" s="32" t="s">
        <v>120</v>
      </c>
      <c r="B107" s="32"/>
      <c r="C107" s="27" t="s">
        <v>29</v>
      </c>
      <c r="D107" s="26"/>
      <c r="E107" s="26" t="s">
        <v>294</v>
      </c>
      <c r="F107" s="26" t="s">
        <v>295</v>
      </c>
      <c r="G107" s="82" t="s">
        <v>296</v>
      </c>
    </row>
    <row r="108" spans="1:7" ht="11.25" customHeight="1" x14ac:dyDescent="0.2">
      <c r="A108" s="15"/>
      <c r="B108" s="15"/>
      <c r="C108" s="4"/>
      <c r="D108" s="79"/>
      <c r="E108" s="15" t="s">
        <v>170</v>
      </c>
      <c r="F108" s="79"/>
      <c r="G108" s="16"/>
    </row>
    <row r="109" spans="1:7" ht="11.25" customHeight="1" x14ac:dyDescent="0.2">
      <c r="A109" s="33" t="s">
        <v>120</v>
      </c>
      <c r="B109" s="1"/>
      <c r="C109" s="3" t="s">
        <v>29</v>
      </c>
      <c r="D109" s="1"/>
      <c r="E109" s="1" t="s">
        <v>297</v>
      </c>
      <c r="F109" s="1" t="s">
        <v>298</v>
      </c>
      <c r="G109" s="5" t="s">
        <v>299</v>
      </c>
    </row>
    <row r="110" spans="1:7" ht="11.25" customHeight="1" x14ac:dyDescent="0.2">
      <c r="A110" s="14" t="s">
        <v>120</v>
      </c>
      <c r="B110" s="14"/>
      <c r="C110" s="3" t="s">
        <v>29</v>
      </c>
      <c r="D110" s="1"/>
      <c r="E110" s="1" t="s">
        <v>300</v>
      </c>
      <c r="F110" s="1" t="s">
        <v>301</v>
      </c>
      <c r="G110" s="81" t="s">
        <v>302</v>
      </c>
    </row>
    <row r="111" spans="1:7" ht="11.25" customHeight="1" x14ac:dyDescent="0.2">
      <c r="A111" s="1" t="s">
        <v>303</v>
      </c>
      <c r="B111" s="14"/>
      <c r="C111" s="3" t="s">
        <v>29</v>
      </c>
      <c r="D111" s="1"/>
      <c r="E111" s="1" t="s">
        <v>304</v>
      </c>
      <c r="F111" s="1" t="s">
        <v>305</v>
      </c>
      <c r="G111" s="81" t="s">
        <v>306</v>
      </c>
    </row>
    <row r="112" spans="1:7" ht="11.25" customHeight="1" x14ac:dyDescent="0.2">
      <c r="A112" s="79"/>
      <c r="B112" s="79"/>
      <c r="C112" s="4"/>
      <c r="D112" s="79"/>
      <c r="E112" s="15" t="s">
        <v>307</v>
      </c>
      <c r="F112" s="79"/>
      <c r="G112" s="15"/>
    </row>
    <row r="113" spans="1:7" ht="11.25" customHeight="1" x14ac:dyDescent="0.2">
      <c r="A113" s="40" t="s">
        <v>308</v>
      </c>
      <c r="B113" s="40"/>
      <c r="C113" s="41"/>
      <c r="D113" s="40"/>
      <c r="E113" s="40" t="s">
        <v>309</v>
      </c>
      <c r="F113" s="40" t="s">
        <v>310</v>
      </c>
      <c r="G113" s="46" t="s">
        <v>311</v>
      </c>
    </row>
    <row r="114" spans="1:7" ht="11.25" customHeight="1" x14ac:dyDescent="0.2">
      <c r="A114" s="12" t="s">
        <v>312</v>
      </c>
      <c r="B114" s="12"/>
      <c r="C114" s="17"/>
      <c r="D114" s="12"/>
      <c r="E114" s="12" t="s">
        <v>313</v>
      </c>
      <c r="F114" s="12" t="s">
        <v>314</v>
      </c>
      <c r="G114" s="83" t="s">
        <v>165</v>
      </c>
    </row>
    <row r="115" spans="1:7" ht="11.25" customHeight="1" x14ac:dyDescent="0.2">
      <c r="A115" s="12" t="s">
        <v>55</v>
      </c>
      <c r="B115" s="12"/>
      <c r="C115" s="17"/>
      <c r="D115" s="12"/>
      <c r="E115" s="10" t="s">
        <v>315</v>
      </c>
      <c r="F115" s="12" t="s">
        <v>55</v>
      </c>
      <c r="G115" s="83" t="s">
        <v>55</v>
      </c>
    </row>
    <row r="116" spans="1:7" ht="11.25" customHeight="1" x14ac:dyDescent="0.2">
      <c r="A116" s="26" t="s">
        <v>316</v>
      </c>
      <c r="B116" s="32"/>
      <c r="C116" s="27"/>
      <c r="D116" s="26"/>
      <c r="E116" s="26" t="s">
        <v>317</v>
      </c>
      <c r="F116" s="26" t="s">
        <v>318</v>
      </c>
      <c r="G116" s="82" t="s">
        <v>287</v>
      </c>
    </row>
    <row r="117" spans="1:7" ht="11.25" customHeight="1" x14ac:dyDescent="0.2">
      <c r="A117" s="6"/>
      <c r="B117" s="12"/>
      <c r="C117" s="17"/>
      <c r="D117" s="12"/>
      <c r="E117" s="10" t="s">
        <v>181</v>
      </c>
      <c r="F117" s="10" t="s">
        <v>319</v>
      </c>
      <c r="G117" s="83"/>
    </row>
    <row r="118" spans="1:7" ht="11.25" customHeight="1" x14ac:dyDescent="0.2">
      <c r="A118" s="10" t="s">
        <v>120</v>
      </c>
      <c r="B118" s="1"/>
      <c r="C118" s="3"/>
      <c r="D118" s="1"/>
      <c r="E118" s="1" t="s">
        <v>320</v>
      </c>
      <c r="F118" s="1" t="s">
        <v>321</v>
      </c>
      <c r="G118" s="5" t="s">
        <v>322</v>
      </c>
    </row>
    <row r="119" spans="1:7" ht="11.25" customHeight="1" x14ac:dyDescent="0.2">
      <c r="A119" s="12"/>
      <c r="B119" s="12"/>
      <c r="C119" s="17"/>
      <c r="D119" s="12"/>
      <c r="E119" s="10" t="s">
        <v>323</v>
      </c>
      <c r="F119" s="10"/>
      <c r="G119" s="83"/>
    </row>
    <row r="120" spans="1:7" ht="11.25" customHeight="1" x14ac:dyDescent="0.2">
      <c r="A120" s="28"/>
      <c r="B120" s="28"/>
      <c r="C120" s="29"/>
      <c r="D120" s="28"/>
      <c r="E120" s="30" t="s">
        <v>324</v>
      </c>
      <c r="F120" s="30"/>
      <c r="G120" s="47"/>
    </row>
    <row r="121" spans="1:7" ht="11.25" customHeight="1" x14ac:dyDescent="0.2">
      <c r="A121" s="10" t="s">
        <v>120</v>
      </c>
      <c r="B121" s="44"/>
      <c r="C121" s="45"/>
      <c r="D121" s="44"/>
      <c r="E121" s="31" t="s">
        <v>325</v>
      </c>
      <c r="F121" s="31" t="s">
        <v>326</v>
      </c>
      <c r="G121" s="48" t="s">
        <v>327</v>
      </c>
    </row>
    <row r="122" spans="1:7" ht="11.25" customHeight="1" x14ac:dyDescent="0.2">
      <c r="A122" s="28"/>
      <c r="B122" s="28"/>
      <c r="C122" s="29"/>
      <c r="D122" s="28"/>
      <c r="E122" s="30" t="s">
        <v>328</v>
      </c>
      <c r="F122" s="47"/>
      <c r="G122" s="47"/>
    </row>
    <row r="123" spans="1:7" ht="11.25" customHeight="1" x14ac:dyDescent="0.2">
      <c r="A123" s="10" t="s">
        <v>120</v>
      </c>
      <c r="B123" s="44"/>
      <c r="C123" s="45"/>
      <c r="D123" s="44"/>
      <c r="E123" s="31" t="s">
        <v>329</v>
      </c>
      <c r="F123" s="31" t="s">
        <v>330</v>
      </c>
      <c r="G123" s="48" t="s">
        <v>331</v>
      </c>
    </row>
    <row r="124" spans="1:7" ht="11.25" customHeight="1" x14ac:dyDescent="0.2">
      <c r="A124" s="28"/>
      <c r="B124" s="28"/>
      <c r="C124" s="29"/>
      <c r="D124" s="28"/>
      <c r="E124" s="30" t="s">
        <v>328</v>
      </c>
      <c r="F124" s="47"/>
      <c r="G124" s="47"/>
    </row>
    <row r="125" spans="1:7" s="108" customFormat="1" ht="11.25" customHeight="1" x14ac:dyDescent="0.2">
      <c r="A125" s="125" t="s">
        <v>247</v>
      </c>
      <c r="B125" s="136"/>
      <c r="C125" s="136"/>
      <c r="D125" s="136"/>
      <c r="E125" s="136"/>
      <c r="F125" s="136"/>
      <c r="G125" s="136"/>
    </row>
    <row r="126" spans="1:7" s="108" customFormat="1" ht="11.25" customHeight="1" x14ac:dyDescent="0.2">
      <c r="A126" s="127" t="s">
        <v>498</v>
      </c>
      <c r="B126" s="128"/>
      <c r="C126" s="128"/>
      <c r="D126" s="128"/>
      <c r="E126" s="128"/>
      <c r="F126" s="128"/>
      <c r="G126" s="128"/>
    </row>
    <row r="127" spans="1:7" s="108" customFormat="1" ht="11.25" customHeight="1" x14ac:dyDescent="0.2">
      <c r="A127" s="127" t="s">
        <v>105</v>
      </c>
      <c r="B127" s="128"/>
      <c r="C127" s="128"/>
      <c r="D127" s="128"/>
      <c r="E127" s="128"/>
      <c r="F127" s="128"/>
      <c r="G127" s="128"/>
    </row>
    <row r="128" spans="1:7" s="108" customFormat="1" ht="11.25" customHeight="1" x14ac:dyDescent="0.2">
      <c r="A128" s="129"/>
      <c r="B128" s="129"/>
      <c r="C128" s="129"/>
      <c r="D128" s="129"/>
      <c r="E128" s="129"/>
      <c r="F128" s="129"/>
      <c r="G128" s="129"/>
    </row>
    <row r="129" spans="1:7" s="108" customFormat="1" ht="11.25" customHeight="1" x14ac:dyDescent="0.2">
      <c r="A129" s="127" t="s">
        <v>106</v>
      </c>
      <c r="B129" s="128"/>
      <c r="C129" s="128"/>
      <c r="D129" s="128"/>
      <c r="E129" s="128"/>
      <c r="F129" s="128"/>
      <c r="G129" s="128"/>
    </row>
    <row r="130" spans="1:7" s="108" customFormat="1" ht="11.25" customHeight="1" x14ac:dyDescent="0.2">
      <c r="A130" s="123" t="s">
        <v>55</v>
      </c>
      <c r="B130" s="124"/>
      <c r="C130" s="124"/>
      <c r="D130" s="124"/>
      <c r="E130" s="124"/>
      <c r="F130" s="124"/>
      <c r="G130" s="124"/>
    </row>
    <row r="131" spans="1:7" ht="11.25" customHeight="1" x14ac:dyDescent="0.2">
      <c r="A131" s="1"/>
      <c r="B131" s="2"/>
      <c r="C131" s="3"/>
      <c r="D131" s="1"/>
      <c r="E131" s="2"/>
      <c r="F131" s="2"/>
      <c r="G131" s="2" t="s">
        <v>107</v>
      </c>
    </row>
    <row r="132" spans="1:7" ht="12" customHeight="1" x14ac:dyDescent="0.2">
      <c r="A132" s="122" t="s">
        <v>108</v>
      </c>
      <c r="B132" s="122"/>
      <c r="C132" s="4"/>
      <c r="D132" s="93"/>
      <c r="E132" s="94" t="s">
        <v>109</v>
      </c>
      <c r="F132" s="94" t="s">
        <v>110</v>
      </c>
      <c r="G132" s="94" t="s">
        <v>111</v>
      </c>
    </row>
    <row r="133" spans="1:7" ht="11.25" customHeight="1" x14ac:dyDescent="0.2">
      <c r="A133" s="8" t="s">
        <v>332</v>
      </c>
      <c r="B133" s="8"/>
      <c r="C133" s="7"/>
      <c r="D133" s="8"/>
      <c r="E133" s="8" t="s">
        <v>499</v>
      </c>
      <c r="F133" s="8" t="s">
        <v>334</v>
      </c>
      <c r="G133" s="11" t="s">
        <v>335</v>
      </c>
    </row>
    <row r="134" spans="1:7" ht="11.25" customHeight="1" x14ac:dyDescent="0.2">
      <c r="A134" s="6"/>
      <c r="B134" s="6"/>
      <c r="C134" s="22"/>
      <c r="D134" s="6"/>
      <c r="E134" s="23"/>
      <c r="F134" s="23" t="s">
        <v>336</v>
      </c>
      <c r="G134" s="23"/>
    </row>
    <row r="135" spans="1:7" ht="11.25" customHeight="1" x14ac:dyDescent="0.2">
      <c r="A135" s="32" t="s">
        <v>120</v>
      </c>
      <c r="B135" s="12"/>
      <c r="C135" s="17"/>
      <c r="D135" s="12"/>
      <c r="E135" s="83" t="s">
        <v>337</v>
      </c>
      <c r="F135" s="12" t="s">
        <v>338</v>
      </c>
      <c r="G135" s="21" t="s">
        <v>339</v>
      </c>
    </row>
    <row r="136" spans="1:7" ht="11.25" customHeight="1" x14ac:dyDescent="0.2">
      <c r="A136" s="6"/>
      <c r="B136" s="6"/>
      <c r="C136" s="22"/>
      <c r="D136" s="6"/>
      <c r="E136" s="23" t="s">
        <v>266</v>
      </c>
      <c r="F136" s="23" t="s">
        <v>340</v>
      </c>
      <c r="G136" s="23"/>
    </row>
    <row r="137" spans="1:7" ht="11.25" customHeight="1" x14ac:dyDescent="0.2">
      <c r="A137" s="10" t="s">
        <v>120</v>
      </c>
      <c r="B137" s="1"/>
      <c r="C137" s="3"/>
      <c r="D137" s="1"/>
      <c r="E137" s="1" t="s">
        <v>186</v>
      </c>
      <c r="F137" s="12" t="s">
        <v>394</v>
      </c>
      <c r="G137" s="5" t="s">
        <v>251</v>
      </c>
    </row>
    <row r="138" spans="1:7" ht="11.25" customHeight="1" x14ac:dyDescent="0.2">
      <c r="A138" s="23"/>
      <c r="B138" s="8"/>
      <c r="C138" s="7"/>
      <c r="D138" s="8"/>
      <c r="E138" s="13" t="s">
        <v>189</v>
      </c>
      <c r="F138" s="10" t="s">
        <v>500</v>
      </c>
      <c r="G138" s="11"/>
    </row>
    <row r="139" spans="1:7" ht="11.25" customHeight="1" x14ac:dyDescent="0.2">
      <c r="A139" s="10" t="s">
        <v>120</v>
      </c>
      <c r="B139" s="14"/>
      <c r="C139" s="3"/>
      <c r="D139" s="1"/>
      <c r="E139" s="1" t="s">
        <v>342</v>
      </c>
      <c r="F139" s="1" t="s">
        <v>343</v>
      </c>
      <c r="G139" s="5" t="s">
        <v>344</v>
      </c>
    </row>
    <row r="140" spans="1:7" ht="11.25" customHeight="1" x14ac:dyDescent="0.2">
      <c r="A140" s="79"/>
      <c r="B140" s="79"/>
      <c r="C140" s="4"/>
      <c r="D140" s="79"/>
      <c r="E140" s="15" t="s">
        <v>345</v>
      </c>
      <c r="F140" s="79"/>
      <c r="G140" s="15"/>
    </row>
    <row r="141" spans="1:7" ht="11.25" customHeight="1" x14ac:dyDescent="0.2">
      <c r="A141" s="43" t="s">
        <v>120</v>
      </c>
      <c r="B141" s="44"/>
      <c r="C141" s="45"/>
      <c r="D141" s="44"/>
      <c r="E141" s="31" t="s">
        <v>346</v>
      </c>
      <c r="F141" s="44" t="s">
        <v>347</v>
      </c>
      <c r="G141" s="48" t="s">
        <v>348</v>
      </c>
    </row>
    <row r="142" spans="1:7" ht="11.25" customHeight="1" x14ac:dyDescent="0.2">
      <c r="A142" s="28"/>
      <c r="B142" s="28"/>
      <c r="C142" s="29"/>
      <c r="D142" s="28"/>
      <c r="E142" s="30" t="s">
        <v>349</v>
      </c>
      <c r="F142" s="28"/>
      <c r="G142" s="30"/>
    </row>
    <row r="143" spans="1:7" ht="11.25" customHeight="1" x14ac:dyDescent="0.2">
      <c r="A143" s="32" t="s">
        <v>120</v>
      </c>
      <c r="B143" s="26"/>
      <c r="C143" s="27"/>
      <c r="D143" s="26"/>
      <c r="E143" s="26" t="s">
        <v>350</v>
      </c>
      <c r="F143" s="82" t="s">
        <v>351</v>
      </c>
      <c r="G143" s="49" t="s">
        <v>348</v>
      </c>
    </row>
    <row r="144" spans="1:7" ht="11.25" customHeight="1" x14ac:dyDescent="0.2">
      <c r="A144" s="12"/>
      <c r="B144" s="12"/>
      <c r="C144" s="17"/>
      <c r="D144" s="12"/>
      <c r="E144" s="10" t="s">
        <v>352</v>
      </c>
      <c r="F144" s="10"/>
      <c r="G144" s="10"/>
    </row>
    <row r="145" spans="1:7" ht="11.25" customHeight="1" x14ac:dyDescent="0.2">
      <c r="A145" s="6"/>
      <c r="B145" s="6"/>
      <c r="C145" s="22"/>
      <c r="D145" s="6"/>
      <c r="E145" s="23" t="s">
        <v>353</v>
      </c>
      <c r="F145" s="23"/>
      <c r="G145" s="23"/>
    </row>
    <row r="146" spans="1:7" ht="11.25" customHeight="1" x14ac:dyDescent="0.2">
      <c r="A146" s="82" t="s">
        <v>354</v>
      </c>
      <c r="B146" s="32"/>
      <c r="C146" s="27"/>
      <c r="D146" s="26"/>
      <c r="E146" s="26" t="s">
        <v>135</v>
      </c>
      <c r="F146" s="26" t="s">
        <v>305</v>
      </c>
      <c r="G146" s="82" t="s">
        <v>355</v>
      </c>
    </row>
    <row r="147" spans="1:7" ht="11.25" customHeight="1" x14ac:dyDescent="0.2">
      <c r="A147" s="6"/>
      <c r="B147" s="6"/>
      <c r="C147" s="22"/>
      <c r="D147" s="6"/>
      <c r="E147" s="23" t="s">
        <v>138</v>
      </c>
      <c r="F147" s="6"/>
      <c r="G147" s="23"/>
    </row>
    <row r="148" spans="1:7" ht="11.25" customHeight="1" x14ac:dyDescent="0.2">
      <c r="A148" s="1" t="s">
        <v>356</v>
      </c>
      <c r="B148" s="1"/>
      <c r="C148" s="3"/>
      <c r="D148" s="1"/>
      <c r="E148" s="1" t="s">
        <v>357</v>
      </c>
      <c r="F148" s="1" t="s">
        <v>358</v>
      </c>
      <c r="G148" s="81" t="s">
        <v>359</v>
      </c>
    </row>
    <row r="149" spans="1:7" ht="11.25" customHeight="1" x14ac:dyDescent="0.2">
      <c r="A149" s="12"/>
      <c r="B149" s="12"/>
      <c r="C149" s="17"/>
      <c r="D149" s="12"/>
      <c r="E149" s="10" t="s">
        <v>246</v>
      </c>
      <c r="F149" s="12"/>
      <c r="G149" s="10" t="s">
        <v>360</v>
      </c>
    </row>
    <row r="150" spans="1:7" ht="11.25" customHeight="1" x14ac:dyDescent="0.2">
      <c r="A150" s="79"/>
      <c r="B150" s="79"/>
      <c r="C150" s="4"/>
      <c r="D150" s="79"/>
      <c r="E150" s="15"/>
      <c r="F150" s="79"/>
      <c r="G150" s="16"/>
    </row>
    <row r="151" spans="1:7" ht="11.25" customHeight="1" x14ac:dyDescent="0.2">
      <c r="A151" s="12" t="s">
        <v>361</v>
      </c>
      <c r="B151" s="26"/>
      <c r="C151" s="27"/>
      <c r="D151" s="26"/>
      <c r="E151" s="26" t="s">
        <v>196</v>
      </c>
      <c r="F151" s="26" t="s">
        <v>362</v>
      </c>
      <c r="G151" s="82" t="s">
        <v>363</v>
      </c>
    </row>
    <row r="152" spans="1:7" ht="11.25" customHeight="1" x14ac:dyDescent="0.2">
      <c r="A152" s="6" t="s">
        <v>55</v>
      </c>
      <c r="B152" s="12"/>
      <c r="C152" s="17"/>
      <c r="D152" s="12"/>
      <c r="E152" s="10" t="s">
        <v>198</v>
      </c>
      <c r="F152" s="10" t="s">
        <v>234</v>
      </c>
      <c r="G152" s="25"/>
    </row>
    <row r="153" spans="1:7" ht="11.25" customHeight="1" x14ac:dyDescent="0.2">
      <c r="A153" s="10" t="s">
        <v>120</v>
      </c>
      <c r="B153" s="26"/>
      <c r="C153" s="27"/>
      <c r="D153" s="26"/>
      <c r="E153" s="26" t="s">
        <v>364</v>
      </c>
      <c r="F153" s="26" t="s">
        <v>491</v>
      </c>
      <c r="G153" s="83" t="s">
        <v>229</v>
      </c>
    </row>
    <row r="154" spans="1:7" ht="11.25" customHeight="1" x14ac:dyDescent="0.2">
      <c r="A154" s="12" t="s">
        <v>55</v>
      </c>
      <c r="B154" s="6"/>
      <c r="C154" s="22"/>
      <c r="D154" s="6"/>
      <c r="E154" s="23" t="s">
        <v>198</v>
      </c>
      <c r="F154" s="23" t="s">
        <v>492</v>
      </c>
      <c r="G154" s="83"/>
    </row>
    <row r="155" spans="1:7" ht="11.25" customHeight="1" x14ac:dyDescent="0.2">
      <c r="A155" s="1" t="s">
        <v>365</v>
      </c>
      <c r="B155" s="12"/>
      <c r="C155" s="17" t="s">
        <v>366</v>
      </c>
      <c r="D155" s="12"/>
      <c r="E155" s="12" t="s">
        <v>367</v>
      </c>
      <c r="F155" s="12" t="s">
        <v>368</v>
      </c>
      <c r="G155" s="81" t="s">
        <v>168</v>
      </c>
    </row>
    <row r="156" spans="1:7" ht="11.25" customHeight="1" x14ac:dyDescent="0.2">
      <c r="A156" s="15" t="s">
        <v>369</v>
      </c>
      <c r="B156" s="79"/>
      <c r="C156" s="4" t="s">
        <v>370</v>
      </c>
      <c r="D156" s="79"/>
      <c r="E156" s="15" t="s">
        <v>371</v>
      </c>
      <c r="F156" s="15" t="s">
        <v>471</v>
      </c>
      <c r="G156" s="16"/>
    </row>
    <row r="157" spans="1:7" ht="11.25" customHeight="1" x14ac:dyDescent="0.2">
      <c r="A157" s="12" t="s">
        <v>372</v>
      </c>
      <c r="B157" s="12"/>
      <c r="C157" s="17" t="s">
        <v>29</v>
      </c>
      <c r="D157" s="12"/>
      <c r="E157" s="10" t="s">
        <v>29</v>
      </c>
      <c r="F157" s="83" t="s">
        <v>373</v>
      </c>
      <c r="G157" s="21" t="s">
        <v>374</v>
      </c>
    </row>
    <row r="158" spans="1:7" ht="11.25" customHeight="1" x14ac:dyDescent="0.2">
      <c r="A158" s="10" t="s">
        <v>375</v>
      </c>
      <c r="B158" s="12"/>
      <c r="C158" s="17"/>
      <c r="D158" s="12"/>
      <c r="E158" s="10"/>
      <c r="F158" s="10" t="s">
        <v>376</v>
      </c>
      <c r="G158" s="83"/>
    </row>
    <row r="159" spans="1:7" ht="11.25" customHeight="1" x14ac:dyDescent="0.2">
      <c r="A159" s="6"/>
      <c r="B159" s="6"/>
      <c r="C159" s="22"/>
      <c r="D159" s="6"/>
      <c r="E159" s="23"/>
      <c r="F159" s="23" t="s">
        <v>377</v>
      </c>
      <c r="G159" s="25"/>
    </row>
    <row r="160" spans="1:7" ht="11.25" customHeight="1" x14ac:dyDescent="0.2">
      <c r="A160" s="12" t="s">
        <v>378</v>
      </c>
      <c r="B160" s="12"/>
      <c r="C160" s="17"/>
      <c r="D160" s="12"/>
      <c r="E160" s="83" t="s">
        <v>472</v>
      </c>
      <c r="F160" s="83" t="s">
        <v>379</v>
      </c>
      <c r="G160" s="83" t="s">
        <v>119</v>
      </c>
    </row>
    <row r="161" spans="1:7" ht="11.25" customHeight="1" x14ac:dyDescent="0.2">
      <c r="A161" s="6"/>
      <c r="B161" s="6"/>
      <c r="C161" s="22"/>
      <c r="D161" s="6"/>
      <c r="E161" s="23" t="s">
        <v>380</v>
      </c>
      <c r="F161" s="23"/>
      <c r="G161" s="25"/>
    </row>
    <row r="162" spans="1:7" ht="11.25" customHeight="1" x14ac:dyDescent="0.2">
      <c r="A162" s="12" t="s">
        <v>381</v>
      </c>
      <c r="B162" s="12"/>
      <c r="C162" s="17"/>
      <c r="D162" s="12"/>
      <c r="E162" s="12" t="s">
        <v>382</v>
      </c>
      <c r="F162" s="12" t="s">
        <v>383</v>
      </c>
      <c r="G162" s="21" t="s">
        <v>384</v>
      </c>
    </row>
    <row r="163" spans="1:7" ht="11.25" customHeight="1" x14ac:dyDescent="0.2">
      <c r="A163" s="12"/>
      <c r="B163" s="12"/>
      <c r="C163" s="17"/>
      <c r="D163" s="12"/>
      <c r="E163" s="10" t="s">
        <v>385</v>
      </c>
      <c r="F163" s="12"/>
      <c r="G163" s="83"/>
    </row>
    <row r="164" spans="1:7" ht="11.25" customHeight="1" x14ac:dyDescent="0.2">
      <c r="A164" s="1" t="s">
        <v>386</v>
      </c>
      <c r="B164" s="1"/>
      <c r="C164" s="3" t="s">
        <v>27</v>
      </c>
      <c r="D164" s="3"/>
      <c r="E164" s="1" t="s">
        <v>387</v>
      </c>
      <c r="F164" s="1" t="s">
        <v>388</v>
      </c>
      <c r="G164" s="5" t="s">
        <v>389</v>
      </c>
    </row>
    <row r="165" spans="1:7" ht="11.25" customHeight="1" x14ac:dyDescent="0.2">
      <c r="A165" s="79"/>
      <c r="B165" s="79"/>
      <c r="C165" s="4"/>
      <c r="D165" s="79"/>
      <c r="E165" s="15" t="s">
        <v>266</v>
      </c>
      <c r="F165" s="79"/>
      <c r="G165" s="16"/>
    </row>
    <row r="166" spans="1:7" ht="11.25" customHeight="1" x14ac:dyDescent="0.2">
      <c r="A166" s="39" t="s">
        <v>120</v>
      </c>
      <c r="B166" s="12"/>
      <c r="C166" s="17" t="s">
        <v>29</v>
      </c>
      <c r="D166" s="12"/>
      <c r="E166" s="12" t="s">
        <v>390</v>
      </c>
      <c r="F166" s="1" t="s">
        <v>473</v>
      </c>
      <c r="G166" s="5" t="s">
        <v>391</v>
      </c>
    </row>
    <row r="167" spans="1:7" ht="11.25" customHeight="1" x14ac:dyDescent="0.2">
      <c r="A167" s="10" t="s">
        <v>120</v>
      </c>
      <c r="B167" s="1"/>
      <c r="C167" s="3" t="s">
        <v>29</v>
      </c>
      <c r="D167" s="1"/>
      <c r="E167" s="1" t="s">
        <v>387</v>
      </c>
      <c r="F167" s="81" t="s">
        <v>392</v>
      </c>
      <c r="G167" s="5" t="s">
        <v>393</v>
      </c>
    </row>
    <row r="168" spans="1:7" ht="11.25" customHeight="1" x14ac:dyDescent="0.2">
      <c r="A168" s="23"/>
      <c r="B168" s="6"/>
      <c r="C168" s="22"/>
      <c r="D168" s="6"/>
      <c r="E168" s="23" t="s">
        <v>266</v>
      </c>
      <c r="F168" s="25"/>
      <c r="G168" s="25"/>
    </row>
    <row r="169" spans="1:7" ht="11.25" customHeight="1" x14ac:dyDescent="0.2">
      <c r="A169" s="10" t="s">
        <v>120</v>
      </c>
      <c r="B169" s="12"/>
      <c r="C169" s="17" t="s">
        <v>29</v>
      </c>
      <c r="D169" s="12"/>
      <c r="E169" s="12" t="s">
        <v>186</v>
      </c>
      <c r="F169" s="12" t="s">
        <v>394</v>
      </c>
      <c r="G169" s="21" t="s">
        <v>395</v>
      </c>
    </row>
    <row r="170" spans="1:7" ht="11.25" customHeight="1" x14ac:dyDescent="0.2">
      <c r="A170" s="12" t="s">
        <v>55</v>
      </c>
      <c r="B170" s="12"/>
      <c r="C170" s="17"/>
      <c r="D170" s="12"/>
      <c r="E170" s="10" t="s">
        <v>189</v>
      </c>
      <c r="F170" s="10" t="s">
        <v>493</v>
      </c>
      <c r="G170" s="83" t="s">
        <v>55</v>
      </c>
    </row>
    <row r="171" spans="1:7" ht="11.25" customHeight="1" x14ac:dyDescent="0.2">
      <c r="A171" s="79"/>
      <c r="B171" s="79"/>
      <c r="C171" s="4"/>
      <c r="D171" s="79"/>
      <c r="E171" s="79"/>
      <c r="F171" s="15" t="s">
        <v>494</v>
      </c>
      <c r="G171" s="16"/>
    </row>
    <row r="172" spans="1:7" ht="11.25" customHeight="1" x14ac:dyDescent="0.2">
      <c r="A172" s="14" t="s">
        <v>120</v>
      </c>
      <c r="B172" s="1"/>
      <c r="C172" s="3" t="s">
        <v>29</v>
      </c>
      <c r="D172" s="1"/>
      <c r="E172" s="1" t="s">
        <v>396</v>
      </c>
      <c r="F172" s="1" t="s">
        <v>397</v>
      </c>
      <c r="G172" s="5" t="s">
        <v>398</v>
      </c>
    </row>
    <row r="173" spans="1:7" ht="11.25" customHeight="1" x14ac:dyDescent="0.2">
      <c r="A173" s="30"/>
      <c r="B173" s="28"/>
      <c r="C173" s="29"/>
      <c r="D173" s="28"/>
      <c r="E173" s="28"/>
      <c r="F173" s="30" t="s">
        <v>399</v>
      </c>
      <c r="G173" s="50"/>
    </row>
    <row r="174" spans="1:7" ht="11.25" customHeight="1" x14ac:dyDescent="0.2">
      <c r="A174" s="10" t="s">
        <v>120</v>
      </c>
      <c r="B174" s="10"/>
      <c r="C174" s="17" t="s">
        <v>29</v>
      </c>
      <c r="D174" s="12"/>
      <c r="E174" s="12" t="s">
        <v>282</v>
      </c>
      <c r="F174" s="12" t="s">
        <v>283</v>
      </c>
      <c r="G174" s="21" t="s">
        <v>400</v>
      </c>
    </row>
    <row r="175" spans="1:7" ht="11.25" customHeight="1" x14ac:dyDescent="0.2">
      <c r="A175" s="23"/>
      <c r="B175" s="23"/>
      <c r="C175" s="22"/>
      <c r="D175" s="6"/>
      <c r="E175" s="23" t="s">
        <v>401</v>
      </c>
      <c r="F175" s="6"/>
      <c r="G175" s="25"/>
    </row>
    <row r="176" spans="1:7" ht="11.25" customHeight="1" x14ac:dyDescent="0.2">
      <c r="A176" s="51" t="s">
        <v>120</v>
      </c>
      <c r="B176" s="52"/>
      <c r="C176" s="53" t="s">
        <v>29</v>
      </c>
      <c r="D176" s="52"/>
      <c r="E176" s="69" t="s">
        <v>402</v>
      </c>
      <c r="F176" s="52" t="s">
        <v>403</v>
      </c>
      <c r="G176" s="54" t="s">
        <v>404</v>
      </c>
    </row>
    <row r="177" spans="1:7" ht="11.25" customHeight="1" x14ac:dyDescent="0.2">
      <c r="A177" s="14" t="s">
        <v>120</v>
      </c>
      <c r="B177" s="1"/>
      <c r="C177" s="3" t="s">
        <v>29</v>
      </c>
      <c r="D177" s="1"/>
      <c r="E177" s="1" t="s">
        <v>405</v>
      </c>
      <c r="F177" s="1" t="s">
        <v>406</v>
      </c>
      <c r="G177" s="5" t="s">
        <v>404</v>
      </c>
    </row>
    <row r="178" spans="1:7" ht="11.25" customHeight="1" x14ac:dyDescent="0.2">
      <c r="A178" s="28" t="s">
        <v>55</v>
      </c>
      <c r="B178" s="28"/>
      <c r="C178" s="29"/>
      <c r="D178" s="28"/>
      <c r="E178" s="30" t="s">
        <v>233</v>
      </c>
      <c r="F178" s="30"/>
      <c r="G178" s="47"/>
    </row>
    <row r="179" spans="1:7" ht="11.25" customHeight="1" x14ac:dyDescent="0.2">
      <c r="A179" s="43" t="s">
        <v>120</v>
      </c>
      <c r="B179" s="44"/>
      <c r="C179" s="27" t="s">
        <v>29</v>
      </c>
      <c r="D179" s="44"/>
      <c r="E179" s="44" t="s">
        <v>350</v>
      </c>
      <c r="F179" s="31" t="s">
        <v>351</v>
      </c>
      <c r="G179" s="49" t="s">
        <v>404</v>
      </c>
    </row>
    <row r="180" spans="1:7" ht="11.25" customHeight="1" x14ac:dyDescent="0.2">
      <c r="A180" s="12"/>
      <c r="B180" s="12"/>
      <c r="C180" s="17"/>
      <c r="D180" s="12"/>
      <c r="E180" s="10" t="s">
        <v>352</v>
      </c>
      <c r="F180" s="10"/>
      <c r="G180" s="10"/>
    </row>
    <row r="181" spans="1:7" ht="11.25" customHeight="1" x14ac:dyDescent="0.2">
      <c r="A181" s="79"/>
      <c r="B181" s="79"/>
      <c r="C181" s="4"/>
      <c r="D181" s="79"/>
      <c r="E181" s="15" t="s">
        <v>353</v>
      </c>
      <c r="F181" s="15"/>
      <c r="G181" s="15"/>
    </row>
    <row r="182" spans="1:7" ht="11.25" customHeight="1" x14ac:dyDescent="0.2">
      <c r="A182" s="15" t="s">
        <v>120</v>
      </c>
      <c r="B182" s="10"/>
      <c r="C182" s="17" t="s">
        <v>29</v>
      </c>
      <c r="D182" s="12"/>
      <c r="E182" s="12" t="s">
        <v>407</v>
      </c>
      <c r="F182" s="12" t="s">
        <v>408</v>
      </c>
      <c r="G182" s="21" t="s">
        <v>409</v>
      </c>
    </row>
    <row r="183" spans="1:7" ht="11.25" customHeight="1" x14ac:dyDescent="0.2">
      <c r="A183" s="32" t="s">
        <v>120</v>
      </c>
      <c r="B183" s="26"/>
      <c r="C183" s="27" t="s">
        <v>29</v>
      </c>
      <c r="D183" s="26"/>
      <c r="E183" s="26" t="s">
        <v>290</v>
      </c>
      <c r="F183" s="26" t="s">
        <v>291</v>
      </c>
      <c r="G183" s="49" t="s">
        <v>410</v>
      </c>
    </row>
    <row r="184" spans="1:7" ht="11.25" customHeight="1" x14ac:dyDescent="0.2">
      <c r="A184" s="79"/>
      <c r="B184" s="79"/>
      <c r="C184" s="4"/>
      <c r="D184" s="79"/>
      <c r="E184" s="15" t="s">
        <v>293</v>
      </c>
      <c r="F184" s="79"/>
      <c r="G184" s="16"/>
    </row>
    <row r="185" spans="1:7" ht="11.25" customHeight="1" x14ac:dyDescent="0.2">
      <c r="A185" s="14" t="s">
        <v>120</v>
      </c>
      <c r="B185" s="1"/>
      <c r="C185" s="3" t="s">
        <v>29</v>
      </c>
      <c r="D185" s="28"/>
      <c r="E185" s="47" t="s">
        <v>300</v>
      </c>
      <c r="F185" s="47" t="s">
        <v>411</v>
      </c>
      <c r="G185" s="47" t="s">
        <v>412</v>
      </c>
    </row>
    <row r="186" spans="1:7" ht="11.25" customHeight="1" x14ac:dyDescent="0.2">
      <c r="A186" s="51" t="s">
        <v>120</v>
      </c>
      <c r="B186" s="51"/>
      <c r="C186" s="53" t="s">
        <v>29</v>
      </c>
      <c r="D186" s="52"/>
      <c r="E186" s="52" t="s">
        <v>413</v>
      </c>
      <c r="F186" s="52" t="s">
        <v>414</v>
      </c>
      <c r="G186" s="54" t="s">
        <v>415</v>
      </c>
    </row>
    <row r="187" spans="1:7" ht="11.25" customHeight="1" x14ac:dyDescent="0.2">
      <c r="A187" s="51" t="s">
        <v>120</v>
      </c>
      <c r="B187" s="51"/>
      <c r="C187" s="53" t="s">
        <v>29</v>
      </c>
      <c r="D187" s="52"/>
      <c r="E187" s="52" t="s">
        <v>416</v>
      </c>
      <c r="F187" s="52" t="s">
        <v>417</v>
      </c>
      <c r="G187" s="54" t="s">
        <v>418</v>
      </c>
    </row>
    <row r="188" spans="1:7" ht="11.25" customHeight="1" x14ac:dyDescent="0.2">
      <c r="A188" s="125" t="s">
        <v>247</v>
      </c>
      <c r="B188" s="126"/>
      <c r="C188" s="126"/>
      <c r="D188" s="126"/>
      <c r="E188" s="126"/>
      <c r="F188" s="126"/>
      <c r="G188" s="126"/>
    </row>
    <row r="189" spans="1:7" s="108" customFormat="1" ht="11.25" customHeight="1" x14ac:dyDescent="0.2">
      <c r="A189" s="127" t="s">
        <v>498</v>
      </c>
      <c r="B189" s="128"/>
      <c r="C189" s="128"/>
      <c r="D189" s="128"/>
      <c r="E189" s="128"/>
      <c r="F189" s="128"/>
      <c r="G189" s="128"/>
    </row>
    <row r="190" spans="1:7" ht="11.25" customHeight="1" x14ac:dyDescent="0.2">
      <c r="A190" s="127" t="s">
        <v>105</v>
      </c>
      <c r="B190" s="128"/>
      <c r="C190" s="128"/>
      <c r="D190" s="128"/>
      <c r="E190" s="128"/>
      <c r="F190" s="128"/>
      <c r="G190" s="128"/>
    </row>
    <row r="191" spans="1:7" ht="11.25" customHeight="1" x14ac:dyDescent="0.2">
      <c r="A191" s="129"/>
      <c r="B191" s="129"/>
      <c r="C191" s="129"/>
      <c r="D191" s="129"/>
      <c r="E191" s="129"/>
      <c r="F191" s="129"/>
      <c r="G191" s="129"/>
    </row>
    <row r="192" spans="1:7" ht="11.25" customHeight="1" x14ac:dyDescent="0.2">
      <c r="A192" s="127" t="s">
        <v>106</v>
      </c>
      <c r="B192" s="128"/>
      <c r="C192" s="128"/>
      <c r="D192" s="128"/>
      <c r="E192" s="128"/>
      <c r="F192" s="128"/>
      <c r="G192" s="128"/>
    </row>
    <row r="193" spans="1:7" ht="11.25" customHeight="1" x14ac:dyDescent="0.2">
      <c r="A193" s="123" t="s">
        <v>55</v>
      </c>
      <c r="B193" s="124"/>
      <c r="C193" s="124"/>
      <c r="D193" s="124"/>
      <c r="E193" s="124"/>
      <c r="F193" s="124"/>
      <c r="G193" s="124"/>
    </row>
    <row r="194" spans="1:7" ht="11.25" customHeight="1" x14ac:dyDescent="0.2">
      <c r="A194" s="1"/>
      <c r="B194" s="2"/>
      <c r="C194" s="3"/>
      <c r="D194" s="1"/>
      <c r="E194" s="2"/>
      <c r="F194" s="2"/>
      <c r="G194" s="2" t="s">
        <v>107</v>
      </c>
    </row>
    <row r="195" spans="1:7" ht="12" customHeight="1" x14ac:dyDescent="0.2">
      <c r="A195" s="122" t="s">
        <v>108</v>
      </c>
      <c r="B195" s="122"/>
      <c r="C195" s="4"/>
      <c r="D195" s="93"/>
      <c r="E195" s="94" t="s">
        <v>109</v>
      </c>
      <c r="F195" s="94" t="s">
        <v>110</v>
      </c>
      <c r="G195" s="94" t="s">
        <v>111</v>
      </c>
    </row>
    <row r="196" spans="1:7" ht="11.25" customHeight="1" x14ac:dyDescent="0.2">
      <c r="A196" s="8" t="s">
        <v>419</v>
      </c>
      <c r="B196" s="10"/>
      <c r="C196" s="17" t="s">
        <v>27</v>
      </c>
      <c r="D196" s="12"/>
      <c r="E196" s="12" t="s">
        <v>135</v>
      </c>
      <c r="F196" s="12" t="s">
        <v>305</v>
      </c>
      <c r="G196" s="21" t="s">
        <v>420</v>
      </c>
    </row>
    <row r="197" spans="1:7" ht="11.25" customHeight="1" x14ac:dyDescent="0.2">
      <c r="A197" s="12"/>
      <c r="B197" s="12"/>
      <c r="C197" s="4"/>
      <c r="D197" s="12"/>
      <c r="E197" s="15" t="s">
        <v>138</v>
      </c>
      <c r="F197" s="79"/>
      <c r="G197" s="15"/>
    </row>
    <row r="198" spans="1:7" ht="11.25" customHeight="1" x14ac:dyDescent="0.2">
      <c r="A198" s="1" t="s">
        <v>421</v>
      </c>
      <c r="B198" s="1"/>
      <c r="C198" s="3"/>
      <c r="D198" s="1"/>
      <c r="E198" s="1" t="s">
        <v>422</v>
      </c>
      <c r="F198" s="1" t="s">
        <v>423</v>
      </c>
      <c r="G198" s="21" t="s">
        <v>424</v>
      </c>
    </row>
    <row r="199" spans="1:7" ht="11.25" customHeight="1" x14ac:dyDescent="0.2">
      <c r="A199" s="79"/>
      <c r="B199" s="79"/>
      <c r="C199" s="4"/>
      <c r="D199" s="79"/>
      <c r="E199" s="15" t="s">
        <v>233</v>
      </c>
      <c r="F199" s="79"/>
      <c r="G199" s="16"/>
    </row>
    <row r="200" spans="1:7" ht="11.25" customHeight="1" x14ac:dyDescent="0.2">
      <c r="A200" s="12" t="s">
        <v>425</v>
      </c>
      <c r="B200" s="10"/>
      <c r="C200" s="17"/>
      <c r="D200" s="12"/>
      <c r="E200" s="12" t="s">
        <v>426</v>
      </c>
      <c r="F200" s="12" t="s">
        <v>427</v>
      </c>
      <c r="G200" s="83" t="s">
        <v>428</v>
      </c>
    </row>
    <row r="201" spans="1:7" ht="11.25" customHeight="1" x14ac:dyDescent="0.2">
      <c r="A201" s="6" t="s">
        <v>55</v>
      </c>
      <c r="B201" s="6"/>
      <c r="C201" s="22"/>
      <c r="D201" s="6"/>
      <c r="E201" s="23" t="s">
        <v>328</v>
      </c>
      <c r="F201" s="23"/>
      <c r="G201" s="23" t="s">
        <v>429</v>
      </c>
    </row>
    <row r="202" spans="1:7" ht="11.25" customHeight="1" x14ac:dyDescent="0.2">
      <c r="A202" s="14" t="s">
        <v>120</v>
      </c>
      <c r="B202" s="12"/>
      <c r="C202" s="17"/>
      <c r="D202" s="12"/>
      <c r="E202" s="12" t="s">
        <v>317</v>
      </c>
      <c r="F202" s="12" t="s">
        <v>430</v>
      </c>
      <c r="G202" s="83" t="s">
        <v>431</v>
      </c>
    </row>
    <row r="203" spans="1:7" ht="11.25" customHeight="1" x14ac:dyDescent="0.2">
      <c r="A203" s="12"/>
      <c r="B203" s="12"/>
      <c r="C203" s="17"/>
      <c r="D203" s="12"/>
      <c r="E203" s="10" t="s">
        <v>181</v>
      </c>
      <c r="F203" s="12"/>
      <c r="G203" s="10" t="s">
        <v>432</v>
      </c>
    </row>
    <row r="204" spans="1:7" ht="11.25" customHeight="1" x14ac:dyDescent="0.2">
      <c r="A204" s="14" t="s">
        <v>120</v>
      </c>
      <c r="B204" s="14"/>
      <c r="C204" s="3"/>
      <c r="D204" s="1"/>
      <c r="E204" s="1" t="s">
        <v>433</v>
      </c>
      <c r="F204" s="1" t="s">
        <v>434</v>
      </c>
      <c r="G204" s="81" t="s">
        <v>435</v>
      </c>
    </row>
    <row r="205" spans="1:7" ht="11.25" customHeight="1" x14ac:dyDescent="0.2">
      <c r="A205" s="12"/>
      <c r="B205" s="12"/>
      <c r="C205" s="17"/>
      <c r="D205" s="12"/>
      <c r="E205" s="10"/>
      <c r="F205" s="10" t="s">
        <v>436</v>
      </c>
      <c r="G205" s="10" t="s">
        <v>437</v>
      </c>
    </row>
    <row r="206" spans="1:7" ht="11.25" customHeight="1" x14ac:dyDescent="0.2">
      <c r="A206" s="79"/>
      <c r="B206" s="79"/>
      <c r="C206" s="4"/>
      <c r="D206" s="79"/>
      <c r="E206" s="79"/>
      <c r="F206" s="15" t="s">
        <v>438</v>
      </c>
      <c r="G206" s="72"/>
    </row>
    <row r="207" spans="1:7" ht="11.25" customHeight="1" x14ac:dyDescent="0.2">
      <c r="A207" s="55" t="s">
        <v>120</v>
      </c>
      <c r="B207" s="18"/>
      <c r="C207" s="19"/>
      <c r="D207" s="18"/>
      <c r="E207" s="18" t="s">
        <v>439</v>
      </c>
      <c r="F207" s="18" t="s">
        <v>440</v>
      </c>
      <c r="G207" s="20" t="s">
        <v>441</v>
      </c>
    </row>
    <row r="208" spans="1:7" ht="11.25" customHeight="1" x14ac:dyDescent="0.2">
      <c r="A208" s="10" t="s">
        <v>120</v>
      </c>
      <c r="B208" s="10"/>
      <c r="C208" s="17"/>
      <c r="D208" s="12"/>
      <c r="E208" s="12" t="s">
        <v>442</v>
      </c>
      <c r="F208" s="12" t="s">
        <v>443</v>
      </c>
      <c r="G208" s="83" t="s">
        <v>444</v>
      </c>
    </row>
    <row r="209" spans="1:7" ht="11.25" customHeight="1" x14ac:dyDescent="0.2">
      <c r="A209" s="12"/>
      <c r="B209" s="12"/>
      <c r="C209" s="17"/>
      <c r="D209" s="12"/>
      <c r="E209" s="10" t="s">
        <v>124</v>
      </c>
      <c r="F209" s="12"/>
      <c r="G209" s="83"/>
    </row>
    <row r="210" spans="1:7" ht="11.25" customHeight="1" x14ac:dyDescent="0.2">
      <c r="A210" s="1" t="s">
        <v>445</v>
      </c>
      <c r="B210" s="1"/>
      <c r="C210" s="3"/>
      <c r="D210" s="1"/>
      <c r="E210" s="1" t="s">
        <v>446</v>
      </c>
      <c r="F210" s="1" t="s">
        <v>447</v>
      </c>
      <c r="G210" s="81" t="s">
        <v>448</v>
      </c>
    </row>
    <row r="211" spans="1:7" ht="11.25" customHeight="1" x14ac:dyDescent="0.2">
      <c r="A211" s="79"/>
      <c r="B211" s="79"/>
      <c r="C211" s="4"/>
      <c r="D211" s="79"/>
      <c r="E211" s="15" t="s">
        <v>371</v>
      </c>
      <c r="F211" s="79"/>
      <c r="G211" s="16"/>
    </row>
    <row r="212" spans="1:7" ht="11.25" customHeight="1" x14ac:dyDescent="0.2">
      <c r="A212" s="1" t="s">
        <v>88</v>
      </c>
      <c r="B212" s="1"/>
      <c r="C212" s="3"/>
      <c r="D212" s="1"/>
      <c r="E212" s="1" t="s">
        <v>449</v>
      </c>
      <c r="F212" s="1" t="s">
        <v>450</v>
      </c>
      <c r="G212" s="5" t="s">
        <v>451</v>
      </c>
    </row>
    <row r="213" spans="1:7" ht="11.25" customHeight="1" x14ac:dyDescent="0.2">
      <c r="A213" s="79"/>
      <c r="B213" s="79"/>
      <c r="C213" s="4"/>
      <c r="D213" s="79"/>
      <c r="E213" s="15" t="s">
        <v>452</v>
      </c>
      <c r="F213" s="79"/>
      <c r="G213" s="16"/>
    </row>
    <row r="214" spans="1:7" ht="11.25" customHeight="1" x14ac:dyDescent="0.2">
      <c r="A214" s="81" t="s">
        <v>453</v>
      </c>
      <c r="B214" s="12"/>
      <c r="C214" s="17"/>
      <c r="D214" s="12"/>
      <c r="E214" s="12" t="s">
        <v>333</v>
      </c>
      <c r="F214" s="12" t="s">
        <v>334</v>
      </c>
      <c r="G214" s="21" t="s">
        <v>454</v>
      </c>
    </row>
    <row r="215" spans="1:7" ht="11.25" customHeight="1" x14ac:dyDescent="0.2">
      <c r="A215" s="83"/>
      <c r="B215" s="12"/>
      <c r="C215" s="17"/>
      <c r="D215" s="12"/>
      <c r="E215" s="10" t="s">
        <v>124</v>
      </c>
      <c r="F215" s="10" t="s">
        <v>455</v>
      </c>
      <c r="G215" s="10"/>
    </row>
    <row r="216" spans="1:7" ht="11.25" customHeight="1" x14ac:dyDescent="0.2">
      <c r="A216" s="32" t="s">
        <v>120</v>
      </c>
      <c r="B216" s="26"/>
      <c r="C216" s="27"/>
      <c r="D216" s="26"/>
      <c r="E216" s="26" t="s">
        <v>186</v>
      </c>
      <c r="F216" s="26" t="s">
        <v>489</v>
      </c>
      <c r="G216" s="49" t="s">
        <v>456</v>
      </c>
    </row>
    <row r="217" spans="1:7" ht="11.25" customHeight="1" x14ac:dyDescent="0.2">
      <c r="A217" s="13"/>
      <c r="B217" s="8"/>
      <c r="C217" s="7"/>
      <c r="D217" s="8"/>
      <c r="E217" s="8"/>
      <c r="F217" s="13" t="s">
        <v>490</v>
      </c>
      <c r="G217" s="11"/>
    </row>
    <row r="218" spans="1:7" ht="11.25" customHeight="1" x14ac:dyDescent="0.2">
      <c r="A218" s="25"/>
      <c r="B218" s="6"/>
      <c r="C218" s="22"/>
      <c r="D218" s="6"/>
      <c r="E218" s="23" t="s">
        <v>189</v>
      </c>
      <c r="F218" s="23" t="s">
        <v>341</v>
      </c>
      <c r="G218" s="23"/>
    </row>
    <row r="219" spans="1:7" ht="11.25" customHeight="1" x14ac:dyDescent="0.2">
      <c r="A219" s="10" t="s">
        <v>120</v>
      </c>
      <c r="B219" s="12"/>
      <c r="C219" s="17"/>
      <c r="D219" s="12"/>
      <c r="E219" s="83" t="s">
        <v>337</v>
      </c>
      <c r="F219" s="12" t="s">
        <v>457</v>
      </c>
      <c r="G219" s="21" t="s">
        <v>458</v>
      </c>
    </row>
    <row r="220" spans="1:7" ht="11.25" customHeight="1" x14ac:dyDescent="0.2">
      <c r="A220" s="6"/>
      <c r="B220" s="6"/>
      <c r="C220" s="22"/>
      <c r="D220" s="6"/>
      <c r="E220" s="23" t="s">
        <v>266</v>
      </c>
      <c r="F220" s="23" t="s">
        <v>340</v>
      </c>
      <c r="G220" s="23"/>
    </row>
    <row r="221" spans="1:7" ht="11.25" customHeight="1" x14ac:dyDescent="0.2">
      <c r="A221" s="43" t="s">
        <v>120</v>
      </c>
      <c r="B221" s="44"/>
      <c r="C221" s="45"/>
      <c r="D221" s="44"/>
      <c r="E221" s="31" t="s">
        <v>346</v>
      </c>
      <c r="F221" s="44" t="s">
        <v>347</v>
      </c>
      <c r="G221" s="48" t="s">
        <v>459</v>
      </c>
    </row>
    <row r="222" spans="1:7" ht="11.25" customHeight="1" x14ac:dyDescent="0.2">
      <c r="A222" s="28"/>
      <c r="B222" s="28"/>
      <c r="C222" s="29"/>
      <c r="D222" s="28"/>
      <c r="E222" s="30" t="s">
        <v>349</v>
      </c>
      <c r="F222" s="28"/>
      <c r="G222" s="30"/>
    </row>
    <row r="223" spans="1:7" ht="11.25" customHeight="1" x14ac:dyDescent="0.2">
      <c r="A223" s="43" t="s">
        <v>120</v>
      </c>
      <c r="B223" s="44"/>
      <c r="C223" s="45"/>
      <c r="D223" s="44"/>
      <c r="E223" s="44" t="s">
        <v>350</v>
      </c>
      <c r="F223" s="31" t="s">
        <v>351</v>
      </c>
      <c r="G223" s="48" t="s">
        <v>249</v>
      </c>
    </row>
    <row r="224" spans="1:7" ht="11.25" customHeight="1" x14ac:dyDescent="0.2">
      <c r="A224" s="12"/>
      <c r="B224" s="12"/>
      <c r="C224" s="17"/>
      <c r="D224" s="12"/>
      <c r="E224" s="10" t="s">
        <v>352</v>
      </c>
      <c r="F224" s="10"/>
      <c r="G224" s="10"/>
    </row>
    <row r="225" spans="1:7" ht="11.25" customHeight="1" x14ac:dyDescent="0.2">
      <c r="A225" s="79"/>
      <c r="B225" s="79"/>
      <c r="C225" s="4"/>
      <c r="D225" s="79"/>
      <c r="E225" s="15" t="s">
        <v>353</v>
      </c>
      <c r="F225" s="15"/>
      <c r="G225" s="15"/>
    </row>
    <row r="226" spans="1:7" ht="11.25" customHeight="1" x14ac:dyDescent="0.2">
      <c r="A226" s="14" t="s">
        <v>120</v>
      </c>
      <c r="B226" s="14"/>
      <c r="C226" s="3"/>
      <c r="D226" s="1"/>
      <c r="E226" s="1" t="s">
        <v>342</v>
      </c>
      <c r="F226" s="1" t="s">
        <v>343</v>
      </c>
      <c r="G226" s="5" t="s">
        <v>460</v>
      </c>
    </row>
    <row r="227" spans="1:7" ht="11.25" customHeight="1" x14ac:dyDescent="0.2">
      <c r="A227" s="79"/>
      <c r="B227" s="79"/>
      <c r="C227" s="4"/>
      <c r="D227" s="79"/>
      <c r="E227" s="15" t="s">
        <v>345</v>
      </c>
      <c r="F227" s="79"/>
      <c r="G227" s="15"/>
    </row>
    <row r="228" spans="1:7" ht="11.25" customHeight="1" x14ac:dyDescent="0.2">
      <c r="A228" s="82" t="s">
        <v>461</v>
      </c>
      <c r="B228" s="32"/>
      <c r="C228" s="27"/>
      <c r="D228" s="26"/>
      <c r="E228" s="26" t="s">
        <v>135</v>
      </c>
      <c r="F228" s="26" t="s">
        <v>462</v>
      </c>
      <c r="G228" s="82" t="s">
        <v>463</v>
      </c>
    </row>
    <row r="229" spans="1:7" ht="11.25" customHeight="1" x14ac:dyDescent="0.2">
      <c r="A229" s="6"/>
      <c r="B229" s="6"/>
      <c r="C229" s="22"/>
      <c r="D229" s="6"/>
      <c r="E229" s="23" t="s">
        <v>138</v>
      </c>
      <c r="F229" s="6"/>
      <c r="G229" s="23"/>
    </row>
    <row r="230" spans="1:7" ht="11.25" customHeight="1" x14ac:dyDescent="0.2">
      <c r="A230" s="10" t="s">
        <v>120</v>
      </c>
      <c r="B230" s="12"/>
      <c r="C230" s="17"/>
      <c r="D230" s="12"/>
      <c r="E230" s="1" t="s">
        <v>186</v>
      </c>
      <c r="F230" s="83" t="s">
        <v>464</v>
      </c>
      <c r="G230" s="83" t="s">
        <v>465</v>
      </c>
    </row>
    <row r="231" spans="1:7" ht="11.25" customHeight="1" x14ac:dyDescent="0.2">
      <c r="A231" s="79"/>
      <c r="B231" s="79"/>
      <c r="C231" s="4"/>
      <c r="D231" s="79"/>
      <c r="E231" s="10" t="s">
        <v>189</v>
      </c>
      <c r="F231" s="15"/>
      <c r="G231" s="15"/>
    </row>
    <row r="232" spans="1:7" ht="11.25" customHeight="1" x14ac:dyDescent="0.2">
      <c r="A232" s="132" t="s">
        <v>466</v>
      </c>
      <c r="B232" s="133"/>
      <c r="C232" s="133"/>
      <c r="D232" s="133"/>
      <c r="E232" s="133"/>
      <c r="F232" s="133"/>
      <c r="G232" s="133"/>
    </row>
    <row r="233" spans="1:7" ht="45" customHeight="1" x14ac:dyDescent="0.2">
      <c r="A233" s="134" t="s">
        <v>467</v>
      </c>
      <c r="B233" s="135"/>
      <c r="C233" s="135"/>
      <c r="D233" s="135"/>
      <c r="E233" s="135"/>
      <c r="F233" s="135"/>
      <c r="G233" s="135"/>
    </row>
    <row r="234" spans="1:7" ht="11.25" customHeight="1" x14ac:dyDescent="0.2">
      <c r="A234" s="130" t="s">
        <v>468</v>
      </c>
      <c r="B234" s="131"/>
      <c r="C234" s="131"/>
      <c r="D234" s="131"/>
      <c r="E234" s="131"/>
      <c r="F234" s="131"/>
      <c r="G234" s="131"/>
    </row>
    <row r="235" spans="1:7" ht="11.25" customHeight="1" x14ac:dyDescent="0.2">
      <c r="A235" s="130" t="s">
        <v>469</v>
      </c>
      <c r="B235" s="131"/>
      <c r="C235" s="131"/>
      <c r="D235" s="131"/>
      <c r="E235" s="131"/>
      <c r="F235" s="131"/>
      <c r="G235" s="131"/>
    </row>
    <row r="236" spans="1:7" ht="11.25" customHeight="1" x14ac:dyDescent="0.2">
      <c r="A236" s="130" t="s">
        <v>470</v>
      </c>
      <c r="B236" s="131"/>
      <c r="C236" s="131"/>
      <c r="D236" s="131"/>
      <c r="E236" s="131"/>
      <c r="F236" s="131"/>
      <c r="G236" s="131"/>
    </row>
    <row r="237" spans="1:7" ht="11.25" customHeight="1" x14ac:dyDescent="0.2"/>
    <row r="238" spans="1:7" ht="11.25" customHeight="1" x14ac:dyDescent="0.2"/>
    <row r="239" spans="1:7" ht="11.25" customHeight="1" x14ac:dyDescent="0.2"/>
  </sheetData>
  <mergeCells count="32">
    <mergeCell ref="A62:XFD62"/>
    <mergeCell ref="A63:G63"/>
    <mergeCell ref="A64:G64"/>
    <mergeCell ref="A65:G65"/>
    <mergeCell ref="A7:B7"/>
    <mergeCell ref="A1:G1"/>
    <mergeCell ref="A2:G2"/>
    <mergeCell ref="A3:G3"/>
    <mergeCell ref="A4:G4"/>
    <mergeCell ref="A5:G5"/>
    <mergeCell ref="A234:G234"/>
    <mergeCell ref="A235:G235"/>
    <mergeCell ref="A236:G236"/>
    <mergeCell ref="A232:G232"/>
    <mergeCell ref="A233:G233"/>
    <mergeCell ref="A66:G66"/>
    <mergeCell ref="A67:G67"/>
    <mergeCell ref="A191:G191"/>
    <mergeCell ref="A192:G192"/>
    <mergeCell ref="A193:G193"/>
    <mergeCell ref="A129:G129"/>
    <mergeCell ref="A125:G125"/>
    <mergeCell ref="A126:G126"/>
    <mergeCell ref="A127:G127"/>
    <mergeCell ref="A128:G128"/>
    <mergeCell ref="A69:B69"/>
    <mergeCell ref="A195:B195"/>
    <mergeCell ref="A130:G130"/>
    <mergeCell ref="A132:B132"/>
    <mergeCell ref="A188:G188"/>
    <mergeCell ref="A189:G189"/>
    <mergeCell ref="A190:G190"/>
  </mergeCells>
  <pageMargins left="0.5" right="0.5" top="0.5" bottom="0.75" header="0.5" footer="0.5"/>
  <pageSetup scale="98" fitToHeight="0" orientation="portrait" r:id="rId1"/>
  <rowBreaks count="3" manualBreakCount="3">
    <brk id="62" max="16383" man="1"/>
    <brk id="125" max="16383" man="1"/>
    <brk id="188"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1062a0d-ede8-4112-b4bb-00a9c1bc8e16" xsi:nil="true"/>
    <_ip_UnifiedCompliancePolicyUIAction xmlns="http://schemas.microsoft.com/sharepoint/v3" xsi:nil="true"/>
    <_ip_UnifiedCompliancePolicyProperties xmlns="http://schemas.microsoft.com/sharepoint/v3" xsi:nil="true"/>
    <lcf76f155ced4ddcb4097134ff3c332f xmlns="d925d976-9e2a-4bab-ad6d-d3ef45ec2550">
      <Terms xmlns="http://schemas.microsoft.com/office/infopath/2007/PartnerControls"/>
    </lcf76f155ced4ddcb4097134ff3c332f>
    <Date_x0020_and_x0020_Time xmlns="d925d976-9e2a-4bab-ad6d-d3ef45ec255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70AE6DDCCE4F64AB96B54634ACF1B32" ma:contentTypeVersion="20" ma:contentTypeDescription="Create a new document." ma:contentTypeScope="" ma:versionID="ec3080a5bb2d5a3d4860600e895abb70">
  <xsd:schema xmlns:xsd="http://www.w3.org/2001/XMLSchema" xmlns:xs="http://www.w3.org/2001/XMLSchema" xmlns:p="http://schemas.microsoft.com/office/2006/metadata/properties" xmlns:ns1="http://schemas.microsoft.com/sharepoint/v3" xmlns:ns2="d925d976-9e2a-4bab-ad6d-d3ef45ec2550" xmlns:ns3="08020ff4-f632-4952-8504-a4a18e274e6c" xmlns:ns4="31062a0d-ede8-4112-b4bb-00a9c1bc8e16" targetNamespace="http://schemas.microsoft.com/office/2006/metadata/properties" ma:root="true" ma:fieldsID="8d0b0548c58e425a5419fb4e5a77f19b" ns1:_="" ns2:_="" ns3:_="" ns4:_="">
    <xsd:import namespace="http://schemas.microsoft.com/sharepoint/v3"/>
    <xsd:import namespace="d925d976-9e2a-4bab-ad6d-d3ef45ec2550"/>
    <xsd:import namespace="08020ff4-f632-4952-8504-a4a18e274e6c"/>
    <xsd:import namespace="31062a0d-ede8-4112-b4bb-00a9c1bc8e1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3:SharedWithUsers" minOccurs="0"/>
                <xsd:element ref="ns3:SharedWithDetails" minOccurs="0"/>
                <xsd:element ref="ns2:Date_x0020_and_x0020_Time" minOccurs="0"/>
                <xsd:element ref="ns2:MediaServiceOCR" minOccurs="0"/>
                <xsd:element ref="ns2:MediaServiceDateTaken" minOccurs="0"/>
                <xsd:element ref="ns2:MediaServiceLocation" minOccurs="0"/>
                <xsd:element ref="ns1:_ip_UnifiedCompliancePolicyProperties" minOccurs="0"/>
                <xsd:element ref="ns1:_ip_UnifiedCompliancePolicyUIAction" minOccurs="0"/>
                <xsd:element ref="ns2:lcf76f155ced4ddcb4097134ff3c332f" minOccurs="0"/>
                <xsd:element ref="ns4: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25d976-9e2a-4bab-ad6d-d3ef45ec25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Date_x0020_and_x0020_Time" ma:index="15" nillable="true" ma:displayName="Date and Time" ma:format="DateTime" ma:internalName="Date_x0020_and_x0020_Time">
      <xsd:simpleType>
        <xsd:restriction base="dms:DateTime"/>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c5df3ad-b4e5-45d1-88c9-23db5f1fe61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8020ff4-f632-4952-8504-a4a18e274e6c"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1062a0d-ede8-4112-b4bb-00a9c1bc8e16"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65462c4f-e196-468f-8ddd-ac3b3426e5e8}" ma:internalName="TaxCatchAll" ma:showField="CatchAllData" ma:web="d36856fe-d4a9-4f0b-87a7-8fa063632c3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A04DF0-F027-4F31-9FA0-CD181E18E80F}">
  <ds:schemaRefs>
    <ds:schemaRef ds:uri="http://schemas.microsoft.com/sharepoint/v3/contenttype/forms"/>
  </ds:schemaRefs>
</ds:datastoreItem>
</file>

<file path=customXml/itemProps2.xml><?xml version="1.0" encoding="utf-8"?>
<ds:datastoreItem xmlns:ds="http://schemas.openxmlformats.org/officeDocument/2006/customXml" ds:itemID="{FECA6990-52D7-44B1-B814-D1DA145BD111}">
  <ds:schemaRefs>
    <ds:schemaRef ds:uri="http://schemas.microsoft.com/office/2006/metadata/properties"/>
    <ds:schemaRef ds:uri="http://schemas.microsoft.com/office/infopath/2007/PartnerControls"/>
    <ds:schemaRef ds:uri="http://schemas.microsoft.com/sharepoint/v3"/>
    <ds:schemaRef ds:uri="d925d976-9e2a-4bab-ad6d-d3ef45ec2550"/>
    <ds:schemaRef ds:uri="31062a0d-ede8-4112-b4bb-00a9c1bc8e16"/>
    <ds:schemaRef ds:uri="88ac029c-bb0d-40fb-b198-c5b4986b5503"/>
    <ds:schemaRef ds:uri="a26c063d-e4ab-4c2c-a5f9-3b05989843c6"/>
  </ds:schemaRefs>
</ds:datastoreItem>
</file>

<file path=customXml/itemProps3.xml><?xml version="1.0" encoding="utf-8"?>
<ds:datastoreItem xmlns:ds="http://schemas.openxmlformats.org/officeDocument/2006/customXml" ds:itemID="{2F0AC175-1A45-4D04-BE16-C3C20C1DD7A2}"/>
</file>

<file path=docMetadata/LabelInfo.xml><?xml version="1.0" encoding="utf-8"?>
<clbl:labelList xmlns:clbl="http://schemas.microsoft.com/office/2020/mipLabelMetadata">
  <clbl:label id="{0693b5ba-4b18-4d7b-9341-f32f400a5494}" enabled="0" method="" siteId="{0693b5ba-4b18-4d7b-9341-f32f400a5494}"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Text</vt:lpstr>
      <vt:lpstr>Table 1</vt:lpstr>
      <vt:lpstr>Table 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Perez, Alberto A.</dc:creator>
  <cp:keywords/>
  <dc:description/>
  <cp:lastModifiedBy>Natalie Juda</cp:lastModifiedBy>
  <cp:revision/>
  <cp:lastPrinted>2025-06-13T16:01:43Z</cp:lastPrinted>
  <dcterms:created xsi:type="dcterms:W3CDTF">2021-02-18T16:47:36Z</dcterms:created>
  <dcterms:modified xsi:type="dcterms:W3CDTF">2025-06-30T09:58:17Z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0x010100E70AE6DDCCE4F64AB96B54634ACF1B32</vt:lpwstr>
  </property>
  <property fmtid="{D5CDD505-2E9C-101B-9397-08002B2CF9AE}" pid="3" name="MediaServiceImageTags">
    <vt:lpwstr/>
  </property>
</Properties>
</file>