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jishee\Desktop\2022_MYB\__In_for_layout\Ukraine\layout_by_AG\"/>
    </mc:Choice>
  </mc:AlternateContent>
  <xr:revisionPtr revIDLastSave="0" documentId="13_ncr:1_{FE04DF53-0ABE-4ECB-98DA-5C7BEDCF52B5}" xr6:coauthVersionLast="47" xr6:coauthVersionMax="47" xr10:uidLastSave="{00000000-0000-0000-0000-000000000000}"/>
  <bookViews>
    <workbookView xWindow="32310" yWindow="2715" windowWidth="21600" windowHeight="11235" xr2:uid="{00000000-000D-0000-FFFF-FFFF00000000}"/>
  </bookViews>
  <sheets>
    <sheet name="Text" sheetId="6" r:id="rId1"/>
    <sheet name="Table 1" sheetId="5" r:id="rId2"/>
    <sheet name="Table 2" sheetId="2" r:id="rId3"/>
  </sheet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6" l="1"/>
</calcChain>
</file>

<file path=xl/sharedStrings.xml><?xml version="1.0" encoding="utf-8"?>
<sst xmlns="http://schemas.openxmlformats.org/spreadsheetml/2006/main" count="698" uniqueCount="389">
  <si>
    <t>TABLE 1</t>
  </si>
  <si>
    <t>(Metric tons, gross weight, unless otherwise specified)</t>
  </si>
  <si>
    <t>METALS</t>
  </si>
  <si>
    <t>Alumina</t>
  </si>
  <si>
    <t>r</t>
  </si>
  <si>
    <t>Ferroalloys:</t>
  </si>
  <si>
    <t>Ferromanganese</t>
  </si>
  <si>
    <t>Ferronickel, electric furnace:</t>
  </si>
  <si>
    <t>Gross weight</t>
  </si>
  <si>
    <t>Ni content</t>
  </si>
  <si>
    <t>e</t>
  </si>
  <si>
    <t>Ferrosilicon, electric furnace</t>
  </si>
  <si>
    <t>Silicomanganese</t>
  </si>
  <si>
    <t>Other, unspecified</t>
  </si>
  <si>
    <t>Gallium</t>
  </si>
  <si>
    <t>kilograms</t>
  </si>
  <si>
    <t>--</t>
  </si>
  <si>
    <t>do.</t>
  </si>
  <si>
    <t>Iron ore, mine:</t>
  </si>
  <si>
    <t>Crude ore</t>
  </si>
  <si>
    <t>Usable ore</t>
  </si>
  <si>
    <t>Fe content</t>
  </si>
  <si>
    <t>Iron and steel:</t>
  </si>
  <si>
    <t>Pig iron</t>
  </si>
  <si>
    <t>Steel:</t>
  </si>
  <si>
    <t>Raw steel</t>
  </si>
  <si>
    <t>thousand metric tons</t>
  </si>
  <si>
    <t>Products:</t>
  </si>
  <si>
    <t>Pipe</t>
  </si>
  <si>
    <t>Rolled</t>
  </si>
  <si>
    <t>Lead, refinery, secondary</t>
  </si>
  <si>
    <t>Manganese:</t>
  </si>
  <si>
    <t>Mine, marketable:</t>
  </si>
  <si>
    <t>Metal</t>
  </si>
  <si>
    <t>Titanium:</t>
  </si>
  <si>
    <t>Sponge</t>
  </si>
  <si>
    <t>INDUSTRIAL MINERALS</t>
  </si>
  <si>
    <t>Bromine</t>
  </si>
  <si>
    <t>Cement, hydraulic</t>
  </si>
  <si>
    <t>Clay:</t>
  </si>
  <si>
    <t>Bentonite</t>
  </si>
  <si>
    <t>Kaolin</t>
  </si>
  <si>
    <t>Gypsum, including anhydrite</t>
  </si>
  <si>
    <t>Lime</t>
  </si>
  <si>
    <t>Nitrogen, ammonia, N content</t>
  </si>
  <si>
    <t>Salt, all types</t>
  </si>
  <si>
    <t>Soda ash, synthetic</t>
  </si>
  <si>
    <t>Stone, crushed, limestone</t>
  </si>
  <si>
    <t>Sulfur, compounds, sulfuric acid</t>
  </si>
  <si>
    <t>MINERAL FUELS AND RELATED MATERIALS</t>
  </si>
  <si>
    <t>Coal:</t>
  </si>
  <si>
    <t>Anthracite</t>
  </si>
  <si>
    <t>Bituminous</t>
  </si>
  <si>
    <t>Total</t>
  </si>
  <si>
    <t>Coke, metallurgical</t>
  </si>
  <si>
    <t>Natural gas</t>
  </si>
  <si>
    <t>million cubic meters</t>
  </si>
  <si>
    <t>Peat:</t>
  </si>
  <si>
    <t>Fuel use</t>
  </si>
  <si>
    <t>Horticultural use</t>
  </si>
  <si>
    <t>Petroleum:</t>
  </si>
  <si>
    <t>Uranium, mine, U content</t>
  </si>
  <si>
    <t>TABLE 2</t>
  </si>
  <si>
    <t>Major operating companies and</t>
  </si>
  <si>
    <t>Annual</t>
  </si>
  <si>
    <t>Commodity</t>
  </si>
  <si>
    <r>
      <t>major equity owners</t>
    </r>
    <r>
      <rPr>
        <vertAlign val="superscript"/>
        <sz val="8"/>
        <rFont val="Times New Roman"/>
        <family val="1"/>
      </rPr>
      <t>1, 2</t>
    </r>
  </si>
  <si>
    <r>
      <t>capacity</t>
    </r>
    <r>
      <rPr>
        <vertAlign val="superscript"/>
        <sz val="8"/>
        <rFont val="Times New Roman"/>
        <family val="1"/>
      </rPr>
      <t>e</t>
    </r>
  </si>
  <si>
    <t>AO Brom</t>
  </si>
  <si>
    <t>Cement</t>
  </si>
  <si>
    <t>Facilities:</t>
  </si>
  <si>
    <t>OAO KyivCement (PAO Dyckerhoff Cement Group)</t>
  </si>
  <si>
    <t>Kyiv</t>
  </si>
  <si>
    <t>OAO YuGCement (PAO Dyckerhoff Cement Group)</t>
  </si>
  <si>
    <t>Mykolayiv</t>
  </si>
  <si>
    <t>OOO Cement (CRH plc)</t>
  </si>
  <si>
    <t>PAO Eurocement Ukraine</t>
  </si>
  <si>
    <t>PAO Ivano-Frankovsktsement</t>
  </si>
  <si>
    <t>Ivano-Frankivsk</t>
  </si>
  <si>
    <t>PAO Podolsk Cement (CRH plc)</t>
  </si>
  <si>
    <t>PAO Volyn'Cement (PAO Dyckerhoff Cement Group)</t>
  </si>
  <si>
    <t>ChAO Weighting Agents Plant</t>
  </si>
  <si>
    <t>NA</t>
  </si>
  <si>
    <t>Do.</t>
  </si>
  <si>
    <t>PAO Dashukovskiye Bentonity</t>
  </si>
  <si>
    <t>AKW Ukrainian Kaolin Co.</t>
  </si>
  <si>
    <t>Kirovohrads'ke Rudoupravlenne</t>
  </si>
  <si>
    <t>OOO Mineral Mining Co.</t>
  </si>
  <si>
    <t>Prosco Resources Ltd.</t>
  </si>
  <si>
    <t>Coal</t>
  </si>
  <si>
    <t>DTEK Komsomolets Donbassa Mine</t>
  </si>
  <si>
    <t>DTEK Pavlogradugol</t>
  </si>
  <si>
    <t>DTEK Rovenkyanthracite</t>
  </si>
  <si>
    <t>DTEK Sverdlovanthracite</t>
  </si>
  <si>
    <t>Krasnoarmeiskaya-Zapadnaya No. 1</t>
  </si>
  <si>
    <t>Smaller producers</t>
  </si>
  <si>
    <t>OAO Bagliykoks coke plant</t>
  </si>
  <si>
    <t>OAO Dneprkoks coke plant</t>
  </si>
  <si>
    <t>OAO Dneprodzerzhinsk coke plant</t>
  </si>
  <si>
    <t>Horlivka coke plant</t>
  </si>
  <si>
    <t>Kharkiv</t>
  </si>
  <si>
    <t>Metinvest B.V.:</t>
  </si>
  <si>
    <t>OAO Yasinovskiy coke plant</t>
  </si>
  <si>
    <t>PAO ArcelorMittal Kryviy Rih</t>
  </si>
  <si>
    <t>Nikopol'</t>
  </si>
  <si>
    <t>and EastOne Group)</t>
  </si>
  <si>
    <t xml:space="preserve">Do. </t>
  </si>
  <si>
    <t>Zaporozhskiy ferroalloys plant (PrivatBank Group)</t>
  </si>
  <si>
    <t>Ferronickel</t>
  </si>
  <si>
    <t>Pobuzhskiy ferronickel plant (Solway Investment Group)</t>
  </si>
  <si>
    <t>Ferrosilicon</t>
  </si>
  <si>
    <t>Germanium</t>
  </si>
  <si>
    <t>Graphite</t>
  </si>
  <si>
    <t>Gypsum</t>
  </si>
  <si>
    <t>AO Dekonskiy Gips (Knauf Gips KG)</t>
  </si>
  <si>
    <t>OAO Mamalygovskiy Gypsovyi Zavod</t>
  </si>
  <si>
    <t>PAO Gipsovik</t>
  </si>
  <si>
    <t>Iron ore:</t>
  </si>
  <si>
    <t>Underground mining</t>
  </si>
  <si>
    <t>ChAO Zaporozhskiy Iron Ore Complex</t>
  </si>
  <si>
    <t>PAO Krivorozhskiy Iron Ore Complex (Metinvest</t>
  </si>
  <si>
    <t>B.V., 50%, and PrivatBank Group, 50%)</t>
  </si>
  <si>
    <t>Sukha Balka GOK (Berklemont Investments Ltd.)</t>
  </si>
  <si>
    <t>Open pit mining</t>
  </si>
  <si>
    <t>Holding, 50%)</t>
  </si>
  <si>
    <t>Poltavskiy GOK (Ferrexpo plc)</t>
  </si>
  <si>
    <t>Lead, secondary</t>
  </si>
  <si>
    <t>CJSC Svinets</t>
  </si>
  <si>
    <t>Magnesium metal</t>
  </si>
  <si>
    <t>Magnii concern</t>
  </si>
  <si>
    <t xml:space="preserve">Ore, marketable, </t>
  </si>
  <si>
    <t>ChAO Pokrovskiy GOK (PrivatBank Group)</t>
  </si>
  <si>
    <t>Mn content</t>
  </si>
  <si>
    <t>PAO Marganetskiy GOK (PrivatBank Group)</t>
  </si>
  <si>
    <t>Olesskoye deposit (Chevron Corp.)</t>
  </si>
  <si>
    <t>Yuzovskoye deposit (Royal Dutch Shell plc)</t>
  </si>
  <si>
    <t>Nickel, Ni content in FeNi</t>
  </si>
  <si>
    <t>Peat</t>
  </si>
  <si>
    <t>SC Ukrtorf</t>
  </si>
  <si>
    <t>600,000</t>
  </si>
  <si>
    <t>Petroleum, refined</t>
  </si>
  <si>
    <t>Kherson</t>
  </si>
  <si>
    <t>AO Krymskiy Sodovyi Zavod</t>
  </si>
  <si>
    <t>Steel, raw</t>
  </si>
  <si>
    <t>Dneprospetsstal</t>
  </si>
  <si>
    <t>Donetskstal</t>
  </si>
  <si>
    <t>Industrial Union of Donbass Corp. (ISD Corp.):</t>
  </si>
  <si>
    <t>OOO Alchevskiy Metallurgical Complex</t>
  </si>
  <si>
    <t>OOO Elektrostal</t>
  </si>
  <si>
    <t>Ilmenite</t>
  </si>
  <si>
    <t>Irshanskiy GOK (Government)</t>
  </si>
  <si>
    <t>Rutile</t>
  </si>
  <si>
    <t>Ingots</t>
  </si>
  <si>
    <t>OOO Antares</t>
  </si>
  <si>
    <t>OOO Fico</t>
  </si>
  <si>
    <t>Titanium dioxide, pigment</t>
  </si>
  <si>
    <t>OAO Sumykhimprom</t>
  </si>
  <si>
    <t>Uranium, U content:</t>
  </si>
  <si>
    <t>Ore</t>
  </si>
  <si>
    <t>Vostochnyi GOK (Government)</t>
  </si>
  <si>
    <t>Concentrate</t>
  </si>
  <si>
    <t>Zinc, secondary</t>
  </si>
  <si>
    <t>Ukrzinc plant</t>
  </si>
  <si>
    <t>Metal and compounds</t>
  </si>
  <si>
    <r>
      <t>2</t>
    </r>
    <r>
      <rPr>
        <sz val="8"/>
        <rFont val="Times New Roman"/>
        <family val="1"/>
      </rPr>
      <t>GOK is the abbreviation for gorno-obogatitelniy kombinat, which translates as “mining and beneficiation complex.”</t>
    </r>
  </si>
  <si>
    <t>Ilmenite and leucoxene, mineral concentrate:</t>
  </si>
  <si>
    <t>Zirconium, zircon concentrate</t>
  </si>
  <si>
    <t>Kaolinitic clay</t>
  </si>
  <si>
    <t>Mineral concentrate:</t>
  </si>
  <si>
    <t>Zirconium:</t>
  </si>
  <si>
    <t>Mineral concentrate</t>
  </si>
  <si>
    <t>OOO UkrRosKaolin</t>
  </si>
  <si>
    <t>Plant, 20 kilometers south of Mykolaiv</t>
  </si>
  <si>
    <t>Velta llc</t>
  </si>
  <si>
    <t>OOO Valki-Il'menit (Group DF)</t>
  </si>
  <si>
    <t>OOO Mezhdurechenskiy GOK (Group DF)</t>
  </si>
  <si>
    <t>JSC Zaporizhstal' (Metinvest B.V., 24.9%)</t>
  </si>
  <si>
    <t>PAO Nikolayevtsement (CRH plc)</t>
  </si>
  <si>
    <t>OAO Krasnodon Coal Co. (Metinvest B.V.)</t>
  </si>
  <si>
    <t>OAO Avdiivka coke plant</t>
  </si>
  <si>
    <t>300,000</t>
  </si>
  <si>
    <t>Ingulskaya Mine at Kirovohrad (Vatutinskoye deposit)</t>
  </si>
  <si>
    <t>PAO Interpipe</t>
  </si>
  <si>
    <t>ChAO Dneprovskiy Metallurgical Plant</t>
  </si>
  <si>
    <t>ChAO Kamet-Stal'</t>
  </si>
  <si>
    <t>Kremenchug oil refinery (CJSC Ukrtatnafta)</t>
  </si>
  <si>
    <t>Limpeza Ltd., 25%)</t>
  </si>
  <si>
    <r>
      <t>Stakhanovskiy ferroalloys plant (PrivatBank Group)</t>
    </r>
    <r>
      <rPr>
        <vertAlign val="superscript"/>
        <sz val="8"/>
        <rFont val="Times New Roman"/>
        <family val="1"/>
      </rPr>
      <t>3</t>
    </r>
  </si>
  <si>
    <t>Copper, refinery, secondary, Cu content</t>
  </si>
  <si>
    <t>Feldspar</t>
  </si>
  <si>
    <t>UKRAINE: STRUCTURE OF THE MINERAL INDUSTRY IN 2022</t>
  </si>
  <si>
    <t>PAO ArcelorMittal Kryvyi Rih</t>
  </si>
  <si>
    <r>
      <t>4</t>
    </r>
    <r>
      <rPr>
        <sz val="8"/>
        <rFont val="Times New Roman"/>
        <family val="1"/>
      </rPr>
      <t>Stopped operations in March 2022</t>
    </r>
  </si>
  <si>
    <r>
      <t>Nikolayevskiy Alumina Refinery (NGZ) (Government)</t>
    </r>
    <r>
      <rPr>
        <vertAlign val="superscript"/>
        <sz val="8"/>
        <rFont val="Times New Roman"/>
        <family val="1"/>
      </rPr>
      <t>3</t>
    </r>
  </si>
  <si>
    <t>Kamians'ke</t>
  </si>
  <si>
    <t>Dnipro</t>
  </si>
  <si>
    <r>
      <t>OAO Azovstal Iron and Steel Works</t>
    </r>
    <r>
      <rPr>
        <vertAlign val="superscript"/>
        <sz val="8"/>
        <rFont val="Times New Roman"/>
        <family val="1"/>
      </rPr>
      <t>3</t>
    </r>
  </si>
  <si>
    <r>
      <t>Kramatorskiy ferroalloys plant (KZF)</t>
    </r>
    <r>
      <rPr>
        <vertAlign val="superscript"/>
        <sz val="8"/>
        <rFont val="Times New Roman"/>
        <family val="1"/>
      </rPr>
      <t>3</t>
    </r>
  </si>
  <si>
    <t>2 mines at Kryvyi Rih</t>
  </si>
  <si>
    <t>Ingulets Mine south of Kryvyi Rih</t>
  </si>
  <si>
    <t>Mine at Kryvyi Rih</t>
  </si>
  <si>
    <t>15 kilometers east of Kremenchuk</t>
  </si>
  <si>
    <t>Kremenchuk</t>
  </si>
  <si>
    <t>Lysychansk</t>
  </si>
  <si>
    <t>Odesa</t>
  </si>
  <si>
    <r>
      <t>OAO Yenakievskiy Iron and Steel Works</t>
    </r>
    <r>
      <rPr>
        <vertAlign val="superscript"/>
        <sz val="8"/>
        <rFont val="Times New Roman"/>
        <family val="1"/>
      </rPr>
      <t>3</t>
    </r>
  </si>
  <si>
    <r>
      <t>OAO Ilyich Iron and Steel Works</t>
    </r>
    <r>
      <rPr>
        <vertAlign val="superscript"/>
        <sz val="8"/>
        <rFont val="Times New Roman"/>
        <family val="1"/>
      </rPr>
      <t>3</t>
    </r>
  </si>
  <si>
    <r>
      <t>PJSC Azovelectrostal (JSC Azovmash)</t>
    </r>
    <r>
      <rPr>
        <vertAlign val="superscript"/>
        <sz val="8"/>
        <rFont val="Times New Roman"/>
        <family val="1"/>
      </rPr>
      <t>3</t>
    </r>
  </si>
  <si>
    <t>Crimea Titanium (Russian Hydrogen)</t>
  </si>
  <si>
    <t>(Government, 100%)</t>
  </si>
  <si>
    <t>thousand 42-gallon barrels</t>
  </si>
  <si>
    <t>Zaporozhskiy Titanium and Magnesium Complex (ZTMK)</t>
  </si>
  <si>
    <t>Aluminum:</t>
  </si>
  <si>
    <t>Metal, primary</t>
  </si>
  <si>
    <r>
      <t>Kherson oil refinery</t>
    </r>
    <r>
      <rPr>
        <vertAlign val="superscript"/>
        <sz val="8"/>
        <rFont val="Times New Roman"/>
        <family val="1"/>
      </rPr>
      <t>3</t>
    </r>
  </si>
  <si>
    <r>
      <t>Shebelinskiy oil refinery</t>
    </r>
    <r>
      <rPr>
        <vertAlign val="superscript"/>
        <sz val="8"/>
        <rFont val="Times New Roman"/>
        <family val="1"/>
      </rPr>
      <t>3</t>
    </r>
  </si>
  <si>
    <t>5</t>
  </si>
  <si>
    <r>
      <t>UKRAINE: PRODUCTION OF MINERAL COMMODITIES</t>
    </r>
    <r>
      <rPr>
        <vertAlign val="superscript"/>
        <sz val="8"/>
        <rFont val="Times New Roman"/>
        <family val="1"/>
      </rPr>
      <t>1</t>
    </r>
  </si>
  <si>
    <r>
      <t>Gallium</t>
    </r>
    <r>
      <rPr>
        <vertAlign val="superscript"/>
        <sz val="8"/>
        <rFont val="Times New Roman"/>
        <family val="1"/>
      </rPr>
      <t>e</t>
    </r>
  </si>
  <si>
    <r>
      <t>Germanium, Ge content</t>
    </r>
    <r>
      <rPr>
        <vertAlign val="superscript"/>
        <sz val="8"/>
        <rFont val="Times New Roman"/>
        <family val="1"/>
      </rPr>
      <t>e</t>
    </r>
  </si>
  <si>
    <r>
      <t>Magnesium, metal, primary</t>
    </r>
    <r>
      <rPr>
        <vertAlign val="superscript"/>
        <sz val="8"/>
        <rFont val="Times New Roman"/>
        <family val="1"/>
      </rPr>
      <t>e, 3</t>
    </r>
  </si>
  <si>
    <r>
      <t>Mn content</t>
    </r>
    <r>
      <rPr>
        <vertAlign val="superscript"/>
        <sz val="8"/>
        <rFont val="Times New Roman"/>
        <family val="1"/>
      </rPr>
      <t>e</t>
    </r>
  </si>
  <si>
    <r>
      <t>TiO</t>
    </r>
    <r>
      <rPr>
        <vertAlign val="subscript"/>
        <sz val="8"/>
        <rFont val="Times New Roman"/>
        <family val="1"/>
      </rPr>
      <t>2</t>
    </r>
    <r>
      <rPr>
        <sz val="8"/>
        <rFont val="Times New Roman"/>
        <family val="1"/>
      </rPr>
      <t xml:space="preserve"> content</t>
    </r>
    <r>
      <rPr>
        <vertAlign val="superscript"/>
        <sz val="8"/>
        <rFont val="Times New Roman"/>
        <family val="1"/>
      </rPr>
      <t>e</t>
    </r>
  </si>
  <si>
    <r>
      <t>Rutile, 95% TiO</t>
    </r>
    <r>
      <rPr>
        <vertAlign val="subscript"/>
        <sz val="8"/>
        <rFont val="Times New Roman"/>
        <family val="1"/>
      </rPr>
      <t>2</t>
    </r>
  </si>
  <si>
    <r>
      <t>Graphite, crystalline flake</t>
    </r>
    <r>
      <rPr>
        <vertAlign val="superscript"/>
        <sz val="8"/>
        <rFont val="Times New Roman"/>
        <family val="1"/>
      </rPr>
      <t>e</t>
    </r>
  </si>
  <si>
    <r>
      <t>Lignite</t>
    </r>
    <r>
      <rPr>
        <vertAlign val="superscript"/>
        <sz val="8"/>
        <rFont val="Times New Roman"/>
        <family val="1"/>
      </rPr>
      <t>e</t>
    </r>
  </si>
  <si>
    <r>
      <t>Crude, including condensate</t>
    </r>
    <r>
      <rPr>
        <vertAlign val="superscript"/>
        <sz val="8"/>
        <rFont val="Times New Roman"/>
        <family val="1"/>
      </rPr>
      <t>4</t>
    </r>
  </si>
  <si>
    <r>
      <t>Refinery</t>
    </r>
    <r>
      <rPr>
        <vertAlign val="superscript"/>
        <sz val="8"/>
        <rFont val="Times New Roman"/>
        <family val="1"/>
      </rPr>
      <t>5</t>
    </r>
  </si>
  <si>
    <r>
      <t>1</t>
    </r>
    <r>
      <rPr>
        <sz val="8"/>
        <rFont val="Times New Roman"/>
        <family val="1"/>
      </rPr>
      <t>Table includes data available through November 28, 2023. All data are reported unless otherwise noted. Totals and estimated data are rounded to no more than three significant digits; may not add to totals shown.</t>
    </r>
  </si>
  <si>
    <r>
      <t>2</t>
    </r>
    <r>
      <rPr>
        <sz val="8"/>
        <rFont val="Times New Roman"/>
        <family val="1"/>
      </rPr>
      <t>In addition to the commodities listed, a number of other mineral commodities may have been produced, but available information was inadequate to make reliable estimates of output.</t>
    </r>
  </si>
  <si>
    <r>
      <t>3</t>
    </r>
    <r>
      <rPr>
        <sz val="8"/>
        <rFont val="Times New Roman"/>
        <family val="1"/>
      </rPr>
      <t>Used in production of titanium sponge.</t>
    </r>
  </si>
  <si>
    <r>
      <t>Zaporozhskiy Aluminum Complex (ZAlK) (Government)</t>
    </r>
    <r>
      <rPr>
        <vertAlign val="superscript"/>
        <sz val="8"/>
        <rFont val="Times New Roman"/>
        <family val="1"/>
      </rPr>
      <t>4</t>
    </r>
  </si>
  <si>
    <t>Plants in the following locations:</t>
  </si>
  <si>
    <t>Overin Ltd. (Concorde Capital Group)</t>
  </si>
  <si>
    <t>Dobropolyeugol' (Government)</t>
  </si>
  <si>
    <r>
      <t>Halychyna oil refinery (Ukraine Oil Co.)</t>
    </r>
    <r>
      <rPr>
        <vertAlign val="superscript"/>
        <sz val="8"/>
        <rFont val="Times New Roman"/>
        <family val="1"/>
      </rPr>
      <t>3</t>
    </r>
  </si>
  <si>
    <r>
      <t>JSC Naftokhimik Prykarpattya oil refinery</t>
    </r>
    <r>
      <rPr>
        <vertAlign val="superscript"/>
        <sz val="8"/>
        <rFont val="Times New Roman"/>
        <family val="1"/>
      </rPr>
      <t>3</t>
    </r>
  </si>
  <si>
    <r>
      <t>Lisichanskiy oil refinery (TNK-BP)</t>
    </r>
    <r>
      <rPr>
        <vertAlign val="superscript"/>
        <sz val="8"/>
        <rFont val="Times New Roman"/>
        <family val="1"/>
      </rPr>
      <t>3</t>
    </r>
  </si>
  <si>
    <r>
      <t>Odessa oil refinery (OAO Lukoil)</t>
    </r>
    <r>
      <rPr>
        <vertAlign val="superscript"/>
        <sz val="8"/>
        <rFont val="Times New Roman"/>
        <family val="1"/>
      </rPr>
      <t>3</t>
    </r>
  </si>
  <si>
    <t>Vol'nogorskiy GOK (Government)</t>
  </si>
  <si>
    <t>Vol'nogorskiy state mining-metals complex</t>
  </si>
  <si>
    <r>
      <t>e</t>
    </r>
    <r>
      <rPr>
        <sz val="8"/>
        <rFont val="Times New Roman"/>
        <family val="1"/>
      </rPr>
      <t xml:space="preserve">Estimated.  </t>
    </r>
    <r>
      <rPr>
        <vertAlign val="superscript"/>
        <sz val="8"/>
        <rFont val="Times New Roman"/>
        <family val="1"/>
      </rPr>
      <t>r</t>
    </r>
    <r>
      <rPr>
        <sz val="8"/>
        <rFont val="Times New Roman"/>
        <family val="1"/>
      </rPr>
      <t>Revised.  do. Ditto.  -- Zero.</t>
    </r>
  </si>
  <si>
    <t>Balakliya, Kharkiv Oblast'</t>
  </si>
  <si>
    <r>
      <t>e</t>
    </r>
    <r>
      <rPr>
        <sz val="8"/>
        <rFont val="Times New Roman"/>
        <family val="1"/>
      </rPr>
      <t>Estimated; estimated data are rounded to no more than three significant digits.  Do., do. Ditto.  NA Not available.</t>
    </r>
  </si>
  <si>
    <r>
      <t>1</t>
    </r>
    <r>
      <rPr>
        <sz val="8"/>
        <rFont val="Times New Roman"/>
        <family val="1"/>
      </rPr>
      <t xml:space="preserve">Inconsistencies in enterprise and location names may appear in this table because both Ukrainian and Russian spellings were used for transliterations. English versions of company names are used as given by official company sources (web sites, press releases, and so forth). Ukrainian versions of location names are used whenever possible. </t>
    </r>
  </si>
  <si>
    <t>Locations:</t>
  </si>
  <si>
    <t>Plant in Shebelinka, Kharkiv Oblast'</t>
  </si>
  <si>
    <t>Plant in Krasnoperekopsk, Crimea</t>
  </si>
  <si>
    <t>Plant in Dnipro</t>
  </si>
  <si>
    <t>Plant in Donetsk, Donetsk Oblast'</t>
  </si>
  <si>
    <t>Plant in Zaporizhzhia, Zaporizhzhia Oblast'</t>
  </si>
  <si>
    <t>Plant in Kramatorsk, Donetsk Oblast'</t>
  </si>
  <si>
    <t>Plant in Kurakhove, Donetsk Oblast'</t>
  </si>
  <si>
    <t>Plant in Kryvyi Rih, Dnipropetrovsk Oblast'</t>
  </si>
  <si>
    <t>Interpipe Stal' Plant in Dnipro</t>
  </si>
  <si>
    <t>Plant in Mariupol, Donetsk Oblast'</t>
  </si>
  <si>
    <t>Plant in Kyiv</t>
  </si>
  <si>
    <t>Plant in Crimea</t>
  </si>
  <si>
    <t>Plant in Kostyantynivka</t>
  </si>
  <si>
    <t>Plant in Kamians'ke</t>
  </si>
  <si>
    <t>Plant in Kryviy Rih, Dnipropetrovsk Oblast'</t>
  </si>
  <si>
    <t>Plant in Kalush</t>
  </si>
  <si>
    <t>Plant in Zaporzhizhia, Zaporizhzhia Oblast'</t>
  </si>
  <si>
    <t>Plant in Pobuz'ke, Kirovohrad Oblast</t>
  </si>
  <si>
    <t>Mine in Pokrov, Dnipropetrovsk Oblast'</t>
  </si>
  <si>
    <t>Mine in Dnipropetrovsk Oblast'</t>
  </si>
  <si>
    <t>Mine in Irshansk, 50 kilometers north of Zhytomyr</t>
  </si>
  <si>
    <t>Mine in Zhytomyr Oblast'</t>
  </si>
  <si>
    <t>Mine in Sumy</t>
  </si>
  <si>
    <t>Mine in Dashukivka, Cherkasy Oblast'</t>
  </si>
  <si>
    <t>Mine in Hlukhivtsi, Vinnytsia Oblast'</t>
  </si>
  <si>
    <t>Mine in Katerinivka, Kirovohrad Oblast'</t>
  </si>
  <si>
    <t>Mine in Polohy, Zaporizhzhia Oblast'</t>
  </si>
  <si>
    <t>Mine in Ekaterinivka, Donetsk Oblast'</t>
  </si>
  <si>
    <t>Mine in Prosyana Deposit, Dnipropetrovsk Oblast'</t>
  </si>
  <si>
    <t>PAO Kramatorksiy Tsementnyi Zavod PUSHKA</t>
  </si>
  <si>
    <t>Mine in Kostyantinivka, Donetsk Oblast'</t>
  </si>
  <si>
    <t>Kharkiv coke plant</t>
  </si>
  <si>
    <t>Makiivka coke plant</t>
  </si>
  <si>
    <t>Yenakiieve coke plant</t>
  </si>
  <si>
    <r>
      <t>Kostyantinivka Iron and Steel Works</t>
    </r>
    <r>
      <rPr>
        <vertAlign val="superscript"/>
        <sz val="8"/>
        <rFont val="Times New Roman"/>
        <family val="1"/>
      </rPr>
      <t>3</t>
    </r>
  </si>
  <si>
    <t>Plant in Kostyantynivka, Donetsk Oblast'</t>
  </si>
  <si>
    <t>Nikopol'skiy ferroalloys plant (NZF) (PrivatBank Group</t>
  </si>
  <si>
    <t>Zaporozhskiy ferroalloys plant (ZZF) (PrivatBank Group)</t>
  </si>
  <si>
    <t>Nikolayevskiy Alumina Refinery (NGZ) (Government)</t>
  </si>
  <si>
    <t>Kramatorskiy Metal Plant “Kuibysheva”</t>
  </si>
  <si>
    <r>
      <t>OAO Donetskkoks</t>
    </r>
    <r>
      <rPr>
        <vertAlign val="superscript"/>
        <sz val="8"/>
        <rFont val="Times New Roman"/>
        <family val="1"/>
      </rPr>
      <t>3</t>
    </r>
  </si>
  <si>
    <t>private investors, 30%)</t>
  </si>
  <si>
    <t>(Metric tons)</t>
  </si>
  <si>
    <r>
      <t>Location or deposit names</t>
    </r>
    <r>
      <rPr>
        <vertAlign val="superscript"/>
        <sz val="8"/>
        <rFont val="Times New Roman"/>
        <family val="1"/>
      </rPr>
      <t>1</t>
    </r>
  </si>
  <si>
    <t>Plant in Zaporizhzhiya, Zaporizhzhia Oblast'</t>
  </si>
  <si>
    <t>Odesa, Odesa Oblast'</t>
  </si>
  <si>
    <t>Kramatorsk, Donetsk Oblast'</t>
  </si>
  <si>
    <t>Khmelnytskyi Oblast'</t>
  </si>
  <si>
    <t>Volyn Oblast'</t>
  </si>
  <si>
    <t>Kirovs'ke, Donetsk Oblast'</t>
  </si>
  <si>
    <t>Luhansk Oblast'</t>
  </si>
  <si>
    <t>Plants in Dnipropetrovsk Oblast':</t>
  </si>
  <si>
    <t>Horlivka, Donetsk Oblast'</t>
  </si>
  <si>
    <t>Makiivka, Donetsk Oblast'</t>
  </si>
  <si>
    <t>Metinvest B.V. facilities:</t>
  </si>
  <si>
    <t>Avdiivka, Donetsk Oblast'</t>
  </si>
  <si>
    <t>Alchevsk, Luhansk Oblast'</t>
  </si>
  <si>
    <t>Yenakiieve, Donetsk Oblast'</t>
  </si>
  <si>
    <t>Zaporizhizhia, Zaporizhzhia Oblast'</t>
  </si>
  <si>
    <t>Pobuz'ke, Kirovohrad Oblast'</t>
  </si>
  <si>
    <t>Zaporizhzhia, Zaporizhzhia Oblast'</t>
  </si>
  <si>
    <t>Mine in Zavalyevskiy deposit, Kirovohrad Oblast'</t>
  </si>
  <si>
    <t>Plant in Soledar, Donetsk Oblast'</t>
  </si>
  <si>
    <t>Plant in Mamalyha, Chernivtsi Oblast'</t>
  </si>
  <si>
    <t>Plant in Kamyanets-Podol'skiy, Кhmelnytskyi Oblast'</t>
  </si>
  <si>
    <t>2 mines in Dnipropetrovsk Oblast'</t>
  </si>
  <si>
    <t>3 mines in Dnipropetrovsk Oblast'</t>
  </si>
  <si>
    <t>7 mines in Marhanets, Dnipropetrovsk Oblast'</t>
  </si>
  <si>
    <t>Lviv and Ivano-Frankivsk Oblasts</t>
  </si>
  <si>
    <t>Kharkiv and Donetsk Oblasts</t>
  </si>
  <si>
    <t>Drohobych, Lviv Oblast'</t>
  </si>
  <si>
    <t>Nadvirna, Ivano-Frankivsk Oblast'</t>
  </si>
  <si>
    <t>Dnipropetrovsk Oblast'</t>
  </si>
  <si>
    <t>Mariupol, Donetsk Oblast'</t>
  </si>
  <si>
    <t>Birzulovskoye Mine, Kirovohrad Oblast'</t>
  </si>
  <si>
    <r>
      <t>3</t>
    </r>
    <r>
      <rPr>
        <sz val="8"/>
        <rFont val="Times New Roman"/>
        <family val="1"/>
      </rPr>
      <t>Not in operation at the end of 2022.</t>
    </r>
  </si>
  <si>
    <r>
      <t>5</t>
    </r>
    <r>
      <rPr>
        <sz val="8"/>
        <rFont val="Times New Roman"/>
        <family val="1"/>
      </rPr>
      <t>Capacity estimates are totals for all enterprises that produced that commodity.</t>
    </r>
  </si>
  <si>
    <t xml:space="preserve">Zavalievskiy Graphite Complex (Volt Resources, 70%; </t>
  </si>
  <si>
    <t>Mineral concentrates</t>
  </si>
  <si>
    <r>
      <t>4</t>
    </r>
    <r>
      <rPr>
        <sz val="8"/>
        <rFont val="Times New Roman"/>
        <family val="1"/>
      </rPr>
      <t>Figures were converted to barrels from metric tons, which were reported as follows: 2018—2,293,300; 2019—2,453,000; 2020—2,429,700; and 2021—2,391,900.</t>
    </r>
  </si>
  <si>
    <r>
      <t>5</t>
    </r>
    <r>
      <rPr>
        <sz val="8"/>
        <rFont val="Times New Roman"/>
        <family val="1"/>
      </rPr>
      <t>Figures were converted to barrels from metric tons, which were reported as follows: 2018—2,456,000;</t>
    </r>
    <r>
      <rPr>
        <strike/>
        <sz val="8"/>
        <rFont val="Times New Roman"/>
        <family val="1"/>
      </rPr>
      <t xml:space="preserve"> </t>
    </r>
    <r>
      <rPr>
        <sz val="8"/>
        <rFont val="Times New Roman"/>
        <family val="1"/>
      </rPr>
      <t>2019—1,998,100; 2020—2,354,000; and 2021—2,439,000.</t>
    </r>
  </si>
  <si>
    <t>10 mines in Dnipropetrovsk and Donetsk Oblasts'</t>
  </si>
  <si>
    <t>Plants in Amvrosiivka, Kamenskoye, and Kryvyi Rih</t>
  </si>
  <si>
    <t>About 95% of coal produced in Donetsk, Dnipropetrovsk,</t>
  </si>
  <si>
    <t>and Luhansk Oblasts:</t>
  </si>
  <si>
    <t>5 mines near Dobropillia, Donetsk Oblast'</t>
  </si>
  <si>
    <t>Donbass Fuel and Energy Co. (DTEK) (System Capital</t>
  </si>
  <si>
    <t>Management, 100%):</t>
  </si>
  <si>
    <t>About 150 surface and underground mines, including:</t>
  </si>
  <si>
    <t>6 mines and 3 processing plants in Luhansk Oblast'</t>
  </si>
  <si>
    <t>5 coal mines and 3 processing plants in Luhansk Oblast'</t>
  </si>
  <si>
    <t>1 mine at Pokrovs'k, Donetsk Oblast'</t>
  </si>
  <si>
    <t>7 mines and 2 processing plants in Luhansk Oblast'</t>
  </si>
  <si>
    <t>Donetsk, Dnipropetrovsk, Luhansk, Lviv, and</t>
  </si>
  <si>
    <t>Volyn Oblasts'</t>
  </si>
  <si>
    <t>Evraz plc facilities, including:</t>
  </si>
  <si>
    <t>OAO Alchevsk coke plant [Industrial Union of</t>
  </si>
  <si>
    <t>Donbass (ISD Corp.)]</t>
  </si>
  <si>
    <t>OAO Zaporozhkoks (JSC Zaporizhstal, 42%;</t>
  </si>
  <si>
    <t>Metinvest B.V., 25%)</t>
  </si>
  <si>
    <t>Pobuzhskiy ferronickel plant (PFK) (Solway</t>
  </si>
  <si>
    <t>Investment Group)</t>
  </si>
  <si>
    <t>Nikopol'skiy ferroalloys plant (PrivatBank Group and</t>
  </si>
  <si>
    <t>EastOne Group)</t>
  </si>
  <si>
    <t>ChAO Tsentral'nyi GOK (Metinvest B.V.)</t>
  </si>
  <si>
    <t>Ekspluatatsionnaya Mine in Zaporizhzhia Oblast'</t>
  </si>
  <si>
    <t>4 mines in Kryvorizkiy iron ore basin</t>
  </si>
  <si>
    <t>2 mines in Dnipropetrovsk Oblast' (Yubileynaya and</t>
  </si>
  <si>
    <t>Frunze Mines)</t>
  </si>
  <si>
    <t>ChAO Inguletskiy GOK (Metinvest B.V.)</t>
  </si>
  <si>
    <t>ChAO Severnyi GOK (Metinvest B.V.)</t>
  </si>
  <si>
    <t>PAO Yuzhnyi GOK (Evraz Holding, 50%; Smart</t>
  </si>
  <si>
    <t xml:space="preserve">Gorishne-Plavninskoye and Lavrikovskoye (GPL) Mines, </t>
  </si>
  <si>
    <t>Plants in Chernihiv, Lviv, Rivne, and Volyn Oblasts'</t>
  </si>
  <si>
    <t>Donetskiy electrometallurgical plant (Mechel OAO, 100%)</t>
  </si>
  <si>
    <t>Dnepropetrovsk Metals Plant “Petrovskogo” (DMZP)</t>
  </si>
  <si>
    <t>(Evraz plc, 96.77%)</t>
  </si>
  <si>
    <t>JSC Energomashspetsstal (OJSC Atomenergomash)</t>
  </si>
  <si>
    <t xml:space="preserve">Demurinskiy GOK (VSMPO-Avisma, 75%; </t>
  </si>
  <si>
    <t>Mine in Korobchino, Novomirgorod district,</t>
  </si>
  <si>
    <t>Kirovohrad Oblast'</t>
  </si>
  <si>
    <t>Mine, Vil'nohirsk, 70 kilometers west of Dnipro</t>
  </si>
  <si>
    <t>Novokonstantinovskoye deposit in Kirovohrad Oblast'</t>
  </si>
  <si>
    <t>Mine at Smoline (Michurinskoye and Tsentral'noye</t>
  </si>
  <si>
    <t>deposits)</t>
  </si>
  <si>
    <t>Hydrometallurgical concentration plant at Zhovty Vody</t>
  </si>
  <si>
    <t>Mine in Vil'nohirsk, 70 kilometers west of Dnipro</t>
  </si>
  <si>
    <r>
      <t>State Research and Production Enterprise “Zirconium”</t>
    </r>
    <r>
      <rPr>
        <vertAlign val="superscript"/>
        <sz val="8"/>
        <rFont val="Times New Roman"/>
        <family val="1"/>
      </rPr>
      <t>3</t>
    </r>
  </si>
  <si>
    <t>See footnotes at end of table.</t>
  </si>
  <si>
    <t>TABLE 2—Continued</t>
  </si>
  <si>
    <t>TABLE 1—Continued</t>
  </si>
  <si>
    <t>Advance release</t>
  </si>
  <si>
    <t>This report will be included in the USGS Minerals Yearbook 2022, volume III, Area Reports—International.</t>
  </si>
  <si>
    <t>This icon is linked to an embedded text document. Double-click on the icon to view the text document.</t>
  </si>
  <si>
    <t>First posted</t>
  </si>
  <si>
    <t>Correction posted</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</si>
  <si>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</si>
  <si>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</si>
  <si>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</si>
  <si>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</si>
  <si>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World rankings for mineral production, shares of world production, and reserves presented in this
     chapter are derived from the referenced sources. Production data in this chapter may differ from data in
     other sources because of differences in the date of reporting</t>
  </si>
  <si>
    <t>The Mineral Industry of Ukraine in 2022</t>
  </si>
  <si>
    <t>This workbook includes an embedded Word document and two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</si>
</sst>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_)"/>
    <numFmt numFmtId="165" formatCode="[$-409]mmmm\ d\,\ yyyy;@"/>
  </numFmts>
  <fonts count="15" x14ac:knownFonts="1">
    <font>
      <sz val="12"/>
      <color theme="1"/>
      <name val="Calibri"/>
      <family val="2"/>
      <scheme val="minor"/>
    </font>
    <font>
      <sz val="12"/>
      <color theme="1"/>
      <name val="Calibri"/>
      <family val="2"/>
      <scheme val="minor"/>
    </font>
    <font>
      <sz val="8"/>
      <color theme="1"/>
      <name val="Times New Roman"/>
      <family val="1"/>
    </font>
    <font>
      <vertAlign val="superscript"/>
      <sz val="8"/>
      <color theme="1"/>
      <name val="Times New Roman"/>
      <family val="1"/>
    </font>
    <font>
      <sz val="10"/>
      <name val="Arial"/>
      <family val="2"/>
    </font>
    <font>
      <vertAlign val="superscript"/>
      <sz val="8"/>
      <name val="Times New Roman"/>
      <family val="1"/>
    </font>
    <font>
      <sz val="8"/>
      <name val="Times New Roman"/>
      <family val="1"/>
    </font>
    <font>
      <vertAlign val="subscript"/>
      <sz val="8"/>
      <name val="Times New Roman"/>
      <family val="1"/>
    </font>
    <font>
      <strike/>
      <sz val="8"/>
      <name val="Times New Roman"/>
      <family val="1"/>
    </font>
    <font>
      <b/>
      <sz val="10"/>
      <color theme="1"/>
      <name val="Times New Roman"/>
      <family val="1"/>
    </font>
    <font>
      <sz val="10"/>
      <name val="Times New Roman"/>
      <family val="1"/>
    </font>
    <font>
      <b/>
      <sz val="10"/>
      <name val="Times New Roman"/>
      <family val="2"/>
    </font>
    <font>
      <sz val="10"/>
      <name val="Times New Roman"/>
      <family val="2"/>
    </font>
    <font>
      <sz val="9"/>
      <name val="Times New Roman"/>
      <family val="1"/>
    </font>
    <font>
      <sz val="9"/>
      <color rgb="FF000000"/>
      <name val="Times New Roman"/>
      <family val="1"/>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right/>
      <top/>
      <bottom style="thin">
        <color auto="1"/>
      </bottom>
      <diagonal/>
    </border>
    <border>
      <left/>
      <right/>
      <top style="hair">
        <color rgb="FF000000"/>
      </top>
      <bottom/>
      <diagonal/>
    </border>
    <border>
      <left/>
      <right/>
      <top/>
      <bottom style="hair">
        <color rgb="FF000000"/>
      </bottom>
      <diagonal/>
    </border>
    <border>
      <left/>
      <right/>
      <top style="hair">
        <color indexed="64"/>
      </top>
      <bottom style="hair">
        <color rgb="FF000000"/>
      </bottom>
      <diagonal/>
    </border>
    <border>
      <left/>
      <right/>
      <top style="hair">
        <color rgb="FF000000"/>
      </top>
      <bottom style="hair">
        <color rgb="FF000000"/>
      </bottom>
      <diagonal/>
    </border>
    <border>
      <left/>
      <right/>
      <top style="hair">
        <color rgb="FF000000"/>
      </top>
      <bottom style="hair">
        <color indexed="64"/>
      </bottom>
      <diagonal/>
    </border>
  </borders>
  <cellStyleXfs count="4">
    <xf numFmtId="0" fontId="0" fillId="0" borderId="0"/>
    <xf numFmtId="43" fontId="1" fillId="0" borderId="0" applyFont="0" applyFill="0" applyBorder="0" applyAlignment="0" applyProtection="0"/>
    <xf numFmtId="0" fontId="4" fillId="0" borderId="0"/>
    <xf numFmtId="9" fontId="1" fillId="0" borderId="0" applyFont="0" applyFill="0" applyBorder="0" applyAlignment="0" applyProtection="0"/>
  </cellStyleXfs>
  <cellXfs count="212">
    <xf numFmtId="0" fontId="0" fillId="0" borderId="0" xfId="0"/>
    <xf numFmtId="49" fontId="2" fillId="0" borderId="0" xfId="0" applyNumberFormat="1" applyFont="1" applyAlignment="1">
      <alignment horizontal="right" vertical="center"/>
    </xf>
    <xf numFmtId="0" fontId="4" fillId="0" borderId="0" xfId="2"/>
    <xf numFmtId="49" fontId="2" fillId="0" borderId="0" xfId="0" applyNumberFormat="1" applyFont="1" applyAlignment="1">
      <alignment vertical="center"/>
    </xf>
    <xf numFmtId="49" fontId="2" fillId="0" borderId="0" xfId="0" applyNumberFormat="1" applyFont="1" applyAlignment="1">
      <alignment horizontal="left" vertical="center"/>
    </xf>
    <xf numFmtId="49" fontId="6" fillId="0" borderId="0" xfId="0" applyNumberFormat="1" applyFont="1" applyAlignment="1">
      <alignment horizontal="right" vertical="center"/>
    </xf>
    <xf numFmtId="49" fontId="6" fillId="0" borderId="0" xfId="0" applyNumberFormat="1" applyFont="1" applyAlignment="1">
      <alignment horizontal="left" vertical="center"/>
    </xf>
    <xf numFmtId="49" fontId="2" fillId="0" borderId="0" xfId="1" applyNumberFormat="1" applyFont="1" applyFill="1" applyAlignment="1">
      <alignment horizontal="right" vertical="center"/>
    </xf>
    <xf numFmtId="49" fontId="3" fillId="0" borderId="0" xfId="0" applyNumberFormat="1" applyFont="1" applyAlignment="1">
      <alignment horizontal="left" vertical="center"/>
    </xf>
    <xf numFmtId="3" fontId="6" fillId="0" borderId="0" xfId="1" applyNumberFormat="1" applyFont="1" applyFill="1" applyBorder="1" applyAlignment="1">
      <alignment horizontal="right" vertical="center"/>
    </xf>
    <xf numFmtId="49" fontId="6" fillId="0" borderId="2" xfId="0" applyNumberFormat="1" applyFont="1" applyBorder="1" applyAlignment="1">
      <alignment horizontal="left" vertical="center" indent="2"/>
    </xf>
    <xf numFmtId="49" fontId="6" fillId="0" borderId="2" xfId="0" applyNumberFormat="1" applyFont="1" applyBorder="1" applyAlignment="1">
      <alignment horizontal="right" vertical="center"/>
    </xf>
    <xf numFmtId="49" fontId="5" fillId="0" borderId="2" xfId="0" applyNumberFormat="1" applyFont="1" applyBorder="1" applyAlignment="1">
      <alignment horizontal="left" vertical="center"/>
    </xf>
    <xf numFmtId="49" fontId="5" fillId="0" borderId="0" xfId="0" applyNumberFormat="1" applyFont="1" applyAlignment="1">
      <alignment horizontal="left" vertical="center"/>
    </xf>
    <xf numFmtId="49" fontId="6" fillId="0" borderId="2" xfId="0" applyNumberFormat="1" applyFont="1" applyBorder="1" applyAlignment="1">
      <alignment horizontal="left" vertical="center"/>
    </xf>
    <xf numFmtId="49" fontId="6" fillId="0" borderId="2" xfId="0" applyNumberFormat="1" applyFont="1" applyBorder="1" applyAlignment="1">
      <alignment horizontal="left" vertical="center" indent="1"/>
    </xf>
    <xf numFmtId="49" fontId="6" fillId="0" borderId="2" xfId="0" applyNumberFormat="1" applyFont="1" applyBorder="1" applyAlignment="1">
      <alignment horizontal="left" vertical="center" indent="3"/>
    </xf>
    <xf numFmtId="49" fontId="5" fillId="0" borderId="4" xfId="0" applyNumberFormat="1" applyFont="1" applyBorder="1" applyAlignment="1">
      <alignment horizontal="left" vertical="center"/>
    </xf>
    <xf numFmtId="49" fontId="5" fillId="0" borderId="3" xfId="0" applyNumberFormat="1" applyFont="1" applyBorder="1" applyAlignment="1">
      <alignment horizontal="left" vertical="center"/>
    </xf>
    <xf numFmtId="49" fontId="6" fillId="0" borderId="2" xfId="1" applyNumberFormat="1" applyFont="1" applyFill="1" applyBorder="1" applyAlignment="1">
      <alignment horizontal="right" vertical="center"/>
    </xf>
    <xf numFmtId="49" fontId="6" fillId="0" borderId="0" xfId="1" applyNumberFormat="1" applyFont="1" applyFill="1" applyAlignment="1">
      <alignment horizontal="right" vertical="center"/>
    </xf>
    <xf numFmtId="3" fontId="6" fillId="0" borderId="0" xfId="1" applyNumberFormat="1" applyFont="1" applyFill="1" applyAlignment="1">
      <alignment horizontal="right" vertical="center"/>
    </xf>
    <xf numFmtId="3" fontId="6" fillId="0" borderId="3" xfId="1" applyNumberFormat="1" applyFont="1" applyFill="1" applyBorder="1" applyAlignment="1">
      <alignment horizontal="right" vertical="center"/>
    </xf>
    <xf numFmtId="3" fontId="6" fillId="0" borderId="4" xfId="1" applyNumberFormat="1" applyFont="1" applyFill="1" applyBorder="1" applyAlignment="1">
      <alignment horizontal="right" vertical="center"/>
    </xf>
    <xf numFmtId="10" fontId="2" fillId="0" borderId="0" xfId="3" applyNumberFormat="1" applyFont="1" applyFill="1" applyAlignment="1">
      <alignment vertical="center"/>
    </xf>
    <xf numFmtId="0" fontId="2" fillId="0" borderId="0" xfId="0" applyFont="1" applyAlignment="1">
      <alignment vertical="center"/>
    </xf>
    <xf numFmtId="49" fontId="2" fillId="0" borderId="0" xfId="3" applyNumberFormat="1" applyFont="1" applyFill="1" applyAlignment="1">
      <alignment horizontal="right" vertical="center"/>
    </xf>
    <xf numFmtId="10" fontId="6" fillId="0" borderId="0" xfId="3" applyNumberFormat="1" applyFont="1"/>
    <xf numFmtId="0" fontId="6" fillId="0" borderId="0" xfId="2" applyFont="1" applyFill="1" applyAlignment="1">
      <alignment vertical="center"/>
    </xf>
    <xf numFmtId="0" fontId="6" fillId="0" borderId="5" xfId="2" applyFont="1" applyFill="1" applyBorder="1" applyAlignment="1">
      <alignment horizontal="center" vertical="center"/>
    </xf>
    <xf numFmtId="0" fontId="6" fillId="0" borderId="6" xfId="2" applyFont="1" applyFill="1" applyBorder="1" applyAlignment="1">
      <alignment vertical="center"/>
    </xf>
    <xf numFmtId="49" fontId="6" fillId="0" borderId="6" xfId="2" applyNumberFormat="1" applyFont="1" applyFill="1" applyBorder="1" applyAlignment="1">
      <alignment horizontal="left" vertical="center"/>
    </xf>
    <xf numFmtId="3" fontId="6" fillId="0" borderId="0" xfId="2" applyNumberFormat="1" applyFont="1" applyFill="1" applyAlignment="1">
      <alignment horizontal="center" vertical="center"/>
    </xf>
    <xf numFmtId="49" fontId="6" fillId="0" borderId="8" xfId="2" applyNumberFormat="1" applyFont="1" applyFill="1" applyBorder="1" applyAlignment="1">
      <alignment horizontal="left" vertical="center" indent="1"/>
    </xf>
    <xf numFmtId="0" fontId="6" fillId="0" borderId="8" xfId="2" applyFont="1" applyFill="1" applyBorder="1" applyAlignment="1">
      <alignment horizontal="center" vertical="center"/>
    </xf>
    <xf numFmtId="49" fontId="6" fillId="0" borderId="0" xfId="2" applyNumberFormat="1" applyFont="1" applyFill="1" applyAlignment="1">
      <alignment horizontal="left" vertical="center"/>
    </xf>
    <xf numFmtId="49" fontId="6" fillId="0" borderId="0" xfId="2" applyNumberFormat="1" applyFont="1" applyFill="1" applyAlignment="1">
      <alignment vertical="center"/>
    </xf>
    <xf numFmtId="3" fontId="6" fillId="0" borderId="0" xfId="2" applyNumberFormat="1" applyFont="1" applyFill="1" applyAlignment="1">
      <alignment vertical="center"/>
    </xf>
    <xf numFmtId="164" fontId="5" fillId="0" borderId="0" xfId="2" quotePrefix="1" applyNumberFormat="1" applyFont="1" applyFill="1" applyAlignment="1">
      <alignment vertical="center"/>
    </xf>
    <xf numFmtId="49" fontId="6" fillId="0" borderId="0" xfId="2" applyNumberFormat="1" applyFont="1" applyFill="1" applyAlignment="1">
      <alignment horizontal="left" vertical="center" indent="1"/>
    </xf>
    <xf numFmtId="3" fontId="6" fillId="0" borderId="5" xfId="2" applyNumberFormat="1" applyFont="1" applyFill="1" applyBorder="1" applyAlignment="1">
      <alignment vertical="center"/>
    </xf>
    <xf numFmtId="3" fontId="6" fillId="0" borderId="8" xfId="2" applyNumberFormat="1" applyFont="1" applyFill="1" applyBorder="1" applyAlignment="1">
      <alignment horizontal="center" vertical="center"/>
    </xf>
    <xf numFmtId="164" fontId="5" fillId="0" borderId="5" xfId="2" quotePrefix="1" applyNumberFormat="1" applyFont="1" applyFill="1" applyBorder="1" applyAlignment="1">
      <alignment vertical="center"/>
    </xf>
    <xf numFmtId="49" fontId="5" fillId="0" borderId="5" xfId="2" quotePrefix="1" applyNumberFormat="1" applyFont="1" applyFill="1" applyBorder="1" applyAlignment="1">
      <alignment vertical="center"/>
    </xf>
    <xf numFmtId="0" fontId="6" fillId="0" borderId="0" xfId="2" applyFont="1" applyFill="1" applyAlignment="1">
      <alignment horizontal="left" vertical="center" indent="1"/>
    </xf>
    <xf numFmtId="49" fontId="6" fillId="0" borderId="0" xfId="2" applyNumberFormat="1" applyFont="1" applyFill="1" applyAlignment="1">
      <alignment horizontal="right" vertical="center"/>
    </xf>
    <xf numFmtId="49" fontId="5" fillId="0" borderId="0" xfId="2" quotePrefix="1" applyNumberFormat="1" applyFont="1" applyFill="1" applyAlignment="1">
      <alignment vertical="center"/>
    </xf>
    <xf numFmtId="0" fontId="6" fillId="0" borderId="2" xfId="2" applyFont="1" applyFill="1" applyBorder="1" applyAlignment="1">
      <alignment horizontal="left" vertical="center" indent="1"/>
    </xf>
    <xf numFmtId="49" fontId="6" fillId="0" borderId="2" xfId="2" applyNumberFormat="1" applyFont="1" applyFill="1" applyBorder="1" applyAlignment="1">
      <alignment horizontal="left" vertical="center"/>
    </xf>
    <xf numFmtId="0" fontId="6" fillId="0" borderId="2" xfId="2" applyFont="1" applyFill="1" applyBorder="1" applyAlignment="1">
      <alignment vertical="center"/>
    </xf>
    <xf numFmtId="49" fontId="6" fillId="0" borderId="2" xfId="2" applyNumberFormat="1" applyFont="1" applyFill="1" applyBorder="1" applyAlignment="1">
      <alignment horizontal="left" vertical="center" indent="1"/>
    </xf>
    <xf numFmtId="49" fontId="6" fillId="0" borderId="2" xfId="2" applyNumberFormat="1" applyFont="1" applyFill="1" applyBorder="1" applyAlignment="1">
      <alignment horizontal="right" vertical="center"/>
    </xf>
    <xf numFmtId="49" fontId="5" fillId="0" borderId="2" xfId="2" quotePrefix="1" applyNumberFormat="1" applyFont="1" applyFill="1" applyBorder="1" applyAlignment="1">
      <alignment vertical="center"/>
    </xf>
    <xf numFmtId="0" fontId="6" fillId="0" borderId="1" xfId="2" applyFont="1" applyFill="1" applyBorder="1" applyAlignment="1">
      <alignment horizontal="left" vertical="center" indent="1"/>
    </xf>
    <xf numFmtId="49" fontId="6" fillId="0" borderId="1" xfId="2" applyNumberFormat="1" applyFont="1" applyFill="1" applyBorder="1" applyAlignment="1">
      <alignment horizontal="left" vertical="center"/>
    </xf>
    <xf numFmtId="0" fontId="6" fillId="0" borderId="1" xfId="2" applyFont="1" applyFill="1" applyBorder="1" applyAlignment="1">
      <alignment vertical="center"/>
    </xf>
    <xf numFmtId="49" fontId="6" fillId="0" borderId="1" xfId="2" applyNumberFormat="1" applyFont="1" applyFill="1" applyBorder="1" applyAlignment="1">
      <alignment horizontal="left" vertical="center" indent="1"/>
    </xf>
    <xf numFmtId="3" fontId="6" fillId="0" borderId="1" xfId="2" applyNumberFormat="1" applyFont="1" applyFill="1" applyBorder="1" applyAlignment="1">
      <alignment vertical="center"/>
    </xf>
    <xf numFmtId="49" fontId="5" fillId="0" borderId="1" xfId="2" quotePrefix="1" applyNumberFormat="1" applyFont="1" applyFill="1" applyBorder="1" applyAlignment="1">
      <alignment vertical="center"/>
    </xf>
    <xf numFmtId="0" fontId="6" fillId="0" borderId="3" xfId="2" applyFont="1" applyFill="1" applyBorder="1" applyAlignment="1">
      <alignment horizontal="left" vertical="center" indent="1"/>
    </xf>
    <xf numFmtId="49" fontId="6" fillId="0" borderId="3" xfId="2" applyNumberFormat="1" applyFont="1" applyFill="1" applyBorder="1" applyAlignment="1">
      <alignment horizontal="left" vertical="center"/>
    </xf>
    <xf numFmtId="0" fontId="6" fillId="0" borderId="3" xfId="2" applyFont="1" applyFill="1" applyBorder="1" applyAlignment="1">
      <alignment vertical="center"/>
    </xf>
    <xf numFmtId="49" fontId="6" fillId="0" borderId="3" xfId="2" applyNumberFormat="1" applyFont="1" applyFill="1" applyBorder="1" applyAlignment="1">
      <alignment horizontal="left" vertical="center" indent="1"/>
    </xf>
    <xf numFmtId="49" fontId="6" fillId="0" borderId="3" xfId="2" applyNumberFormat="1" applyFont="1" applyFill="1" applyBorder="1" applyAlignment="1">
      <alignment horizontal="left" vertical="center" indent="2"/>
    </xf>
    <xf numFmtId="3" fontId="6" fillId="0" borderId="3" xfId="2" applyNumberFormat="1" applyFont="1" applyFill="1" applyBorder="1" applyAlignment="1">
      <alignment vertical="center"/>
    </xf>
    <xf numFmtId="49" fontId="5" fillId="0" borderId="3" xfId="2" quotePrefix="1" applyNumberFormat="1" applyFont="1" applyFill="1" applyBorder="1" applyAlignment="1">
      <alignment vertical="center"/>
    </xf>
    <xf numFmtId="3" fontId="6" fillId="0" borderId="2" xfId="2" applyNumberFormat="1" applyFont="1" applyFill="1" applyBorder="1" applyAlignment="1">
      <alignment horizontal="right" vertical="center"/>
    </xf>
    <xf numFmtId="0" fontId="6" fillId="0" borderId="2" xfId="2" applyFont="1" applyFill="1" applyBorder="1" applyAlignment="1">
      <alignment horizontal="left" vertical="center"/>
    </xf>
    <xf numFmtId="164" fontId="5" fillId="0" borderId="2" xfId="2" quotePrefix="1" applyNumberFormat="1" applyFont="1" applyFill="1" applyBorder="1" applyAlignment="1">
      <alignment vertical="center"/>
    </xf>
    <xf numFmtId="49" fontId="6" fillId="0" borderId="6" xfId="2" applyNumberFormat="1" applyFont="1" applyFill="1" applyBorder="1" applyAlignment="1">
      <alignment horizontal="left" vertical="center" indent="1"/>
    </xf>
    <xf numFmtId="49" fontId="6" fillId="0" borderId="6" xfId="2" applyNumberFormat="1" applyFont="1" applyFill="1" applyBorder="1" applyAlignment="1">
      <alignment vertical="center"/>
    </xf>
    <xf numFmtId="49" fontId="6" fillId="0" borderId="6" xfId="2" applyNumberFormat="1" applyFont="1" applyFill="1" applyBorder="1" applyAlignment="1">
      <alignment horizontal="right" vertical="center"/>
    </xf>
    <xf numFmtId="164" fontId="5" fillId="0" borderId="6" xfId="2" quotePrefix="1" applyNumberFormat="1" applyFont="1" applyFill="1" applyBorder="1" applyAlignment="1">
      <alignment vertical="center"/>
    </xf>
    <xf numFmtId="49" fontId="6" fillId="0" borderId="8" xfId="2" applyNumberFormat="1" applyFont="1" applyFill="1" applyBorder="1" applyAlignment="1">
      <alignment horizontal="left" vertical="center" indent="2"/>
    </xf>
    <xf numFmtId="0" fontId="6" fillId="0" borderId="8" xfId="2" applyFont="1" applyFill="1" applyBorder="1" applyAlignment="1">
      <alignment vertical="center"/>
    </xf>
    <xf numFmtId="49" fontId="6" fillId="0" borderId="8" xfId="2" applyNumberFormat="1" applyFont="1" applyFill="1" applyBorder="1" applyAlignment="1">
      <alignment horizontal="left" vertical="center"/>
    </xf>
    <xf numFmtId="49" fontId="6" fillId="0" borderId="8" xfId="2" applyNumberFormat="1" applyFont="1" applyFill="1" applyBorder="1" applyAlignment="1">
      <alignment horizontal="right" vertical="center"/>
    </xf>
    <xf numFmtId="164" fontId="5" fillId="0" borderId="8" xfId="2" quotePrefix="1" applyNumberFormat="1" applyFont="1" applyFill="1" applyBorder="1" applyAlignment="1">
      <alignment vertical="center"/>
    </xf>
    <xf numFmtId="49" fontId="6" fillId="0" borderId="8" xfId="2" applyNumberFormat="1" applyFont="1" applyFill="1" applyBorder="1" applyAlignment="1">
      <alignment vertical="center"/>
    </xf>
    <xf numFmtId="3" fontId="6" fillId="0" borderId="8" xfId="2" applyNumberFormat="1" applyFont="1" applyFill="1" applyBorder="1" applyAlignment="1">
      <alignment vertical="center"/>
    </xf>
    <xf numFmtId="49" fontId="6" fillId="0" borderId="5" xfId="2" applyNumberFormat="1" applyFont="1" applyFill="1" applyBorder="1" applyAlignment="1">
      <alignment vertical="center"/>
    </xf>
    <xf numFmtId="164" fontId="6" fillId="0" borderId="0" xfId="2" applyNumberFormat="1" applyFont="1" applyFill="1" applyAlignment="1">
      <alignment vertical="center"/>
    </xf>
    <xf numFmtId="49" fontId="6" fillId="0" borderId="0" xfId="2" applyNumberFormat="1" applyFont="1" applyFill="1" applyAlignment="1">
      <alignment horizontal="left" vertical="center" indent="2"/>
    </xf>
    <xf numFmtId="0" fontId="6" fillId="0" borderId="0" xfId="2" applyFont="1" applyFill="1" applyAlignment="1">
      <alignment horizontal="left" vertical="center"/>
    </xf>
    <xf numFmtId="0" fontId="6" fillId="0" borderId="6" xfId="2" applyFont="1" applyFill="1" applyBorder="1" applyAlignment="1">
      <alignment horizontal="left" vertical="center" indent="1"/>
    </xf>
    <xf numFmtId="164" fontId="6" fillId="0" borderId="3" xfId="2" applyNumberFormat="1" applyFont="1" applyFill="1" applyBorder="1" applyAlignment="1">
      <alignment vertical="center"/>
    </xf>
    <xf numFmtId="3" fontId="6" fillId="0" borderId="6" xfId="2" applyNumberFormat="1" applyFont="1" applyFill="1" applyBorder="1" applyAlignment="1">
      <alignment vertical="center"/>
    </xf>
    <xf numFmtId="164" fontId="6" fillId="0" borderId="2" xfId="2" applyNumberFormat="1" applyFont="1" applyFill="1" applyBorder="1" applyAlignment="1">
      <alignment vertical="center"/>
    </xf>
    <xf numFmtId="49" fontId="6" fillId="0" borderId="1" xfId="2" applyNumberFormat="1" applyFont="1" applyFill="1" applyBorder="1" applyAlignment="1">
      <alignment horizontal="right" vertical="center"/>
    </xf>
    <xf numFmtId="164" fontId="6" fillId="0" borderId="1" xfId="2" applyNumberFormat="1" applyFont="1" applyFill="1" applyBorder="1" applyAlignment="1">
      <alignment vertical="center"/>
    </xf>
    <xf numFmtId="3" fontId="6" fillId="0" borderId="2" xfId="2" applyNumberFormat="1" applyFont="1" applyFill="1" applyBorder="1" applyAlignment="1">
      <alignment vertical="center"/>
    </xf>
    <xf numFmtId="164" fontId="5" fillId="0" borderId="1" xfId="2" quotePrefix="1" applyNumberFormat="1" applyFont="1" applyFill="1" applyBorder="1" applyAlignment="1">
      <alignment horizontal="left" vertical="center"/>
    </xf>
    <xf numFmtId="49" fontId="6" fillId="0" borderId="5" xfId="2" applyNumberFormat="1" applyFont="1" applyFill="1" applyBorder="1" applyAlignment="1">
      <alignment horizontal="left" vertical="center" indent="1"/>
    </xf>
    <xf numFmtId="0" fontId="6" fillId="0" borderId="6" xfId="2" applyFont="1" applyFill="1" applyBorder="1" applyAlignment="1">
      <alignment horizontal="left" vertical="center"/>
    </xf>
    <xf numFmtId="3" fontId="6" fillId="0" borderId="6" xfId="2" applyNumberFormat="1" applyFont="1" applyFill="1" applyBorder="1" applyAlignment="1">
      <alignment horizontal="right" vertical="center"/>
    </xf>
    <xf numFmtId="49" fontId="6" fillId="0" borderId="3" xfId="2" applyNumberFormat="1" applyFont="1" applyFill="1" applyBorder="1" applyAlignment="1">
      <alignment horizontal="right" vertical="center"/>
    </xf>
    <xf numFmtId="49" fontId="6" fillId="0" borderId="2" xfId="2" applyNumberFormat="1" applyFont="1" applyFill="1" applyBorder="1" applyAlignment="1">
      <alignment horizontal="left" vertical="center" indent="2"/>
    </xf>
    <xf numFmtId="0" fontId="6" fillId="0" borderId="2" xfId="2" applyFont="1" applyFill="1" applyBorder="1" applyAlignment="1">
      <alignment horizontal="center" vertical="center"/>
    </xf>
    <xf numFmtId="0" fontId="6" fillId="0" borderId="3" xfId="2" applyFont="1" applyFill="1" applyBorder="1" applyAlignment="1">
      <alignment horizontal="left" vertical="center"/>
    </xf>
    <xf numFmtId="0" fontId="6" fillId="0" borderId="3" xfId="2" applyFont="1" applyFill="1" applyBorder="1" applyAlignment="1">
      <alignment horizontal="center" vertical="center"/>
    </xf>
    <xf numFmtId="49" fontId="6" fillId="0" borderId="7" xfId="2" applyNumberFormat="1" applyFont="1" applyFill="1" applyBorder="1" applyAlignment="1">
      <alignment horizontal="left" vertical="center" indent="2"/>
    </xf>
    <xf numFmtId="0" fontId="6" fillId="0" borderId="7" xfId="2" applyFont="1" applyFill="1" applyBorder="1" applyAlignment="1">
      <alignment horizontal="left" vertical="center" indent="2"/>
    </xf>
    <xf numFmtId="3" fontId="6" fillId="0" borderId="8" xfId="2" applyNumberFormat="1" applyFont="1" applyFill="1" applyBorder="1" applyAlignment="1">
      <alignment horizontal="right" vertical="center"/>
    </xf>
    <xf numFmtId="164" fontId="6" fillId="0" borderId="8" xfId="2" applyNumberFormat="1" applyFont="1" applyFill="1" applyBorder="1" applyAlignment="1">
      <alignment vertical="center"/>
    </xf>
    <xf numFmtId="164" fontId="6" fillId="0" borderId="6" xfId="2" applyNumberFormat="1" applyFont="1" applyFill="1" applyBorder="1" applyAlignment="1">
      <alignment vertical="center"/>
    </xf>
    <xf numFmtId="0" fontId="6" fillId="0" borderId="5" xfId="2" applyFont="1" applyFill="1" applyBorder="1" applyAlignment="1">
      <alignment horizontal="left" vertical="center" indent="1"/>
    </xf>
    <xf numFmtId="3" fontId="6" fillId="0" borderId="5" xfId="2" applyNumberFormat="1" applyFont="1" applyFill="1" applyBorder="1" applyAlignment="1">
      <alignment horizontal="right" vertical="center"/>
    </xf>
    <xf numFmtId="0" fontId="6" fillId="0" borderId="3" xfId="2" applyFont="1" applyFill="1" applyBorder="1" applyAlignment="1">
      <alignment horizontal="left" vertical="center" indent="2"/>
    </xf>
    <xf numFmtId="3" fontId="6" fillId="0" borderId="3" xfId="2" applyNumberFormat="1" applyFont="1" applyFill="1" applyBorder="1" applyAlignment="1">
      <alignment horizontal="right" vertical="center"/>
    </xf>
    <xf numFmtId="164" fontId="5" fillId="0" borderId="3" xfId="2" quotePrefix="1" applyNumberFormat="1" applyFont="1" applyFill="1" applyBorder="1" applyAlignment="1">
      <alignment vertical="center"/>
    </xf>
    <xf numFmtId="164" fontId="6" fillId="0" borderId="5" xfId="2" applyNumberFormat="1" applyFont="1" applyFill="1" applyBorder="1" applyAlignment="1">
      <alignment vertical="center"/>
    </xf>
    <xf numFmtId="3" fontId="6" fillId="0" borderId="0" xfId="2" applyNumberFormat="1" applyFont="1" applyFill="1" applyAlignment="1">
      <alignment horizontal="right" vertical="center"/>
    </xf>
    <xf numFmtId="49" fontId="6" fillId="0" borderId="5" xfId="2" applyNumberFormat="1" applyFont="1" applyFill="1" applyBorder="1" applyAlignment="1">
      <alignment horizontal="right" vertical="center"/>
    </xf>
    <xf numFmtId="164" fontId="5" fillId="0" borderId="5" xfId="2" applyNumberFormat="1" applyFont="1" applyFill="1" applyBorder="1" applyAlignment="1">
      <alignment vertical="center"/>
    </xf>
    <xf numFmtId="164" fontId="5" fillId="0" borderId="0" xfId="2" applyNumberFormat="1" applyFont="1" applyFill="1" applyAlignment="1">
      <alignment vertical="center"/>
    </xf>
    <xf numFmtId="49" fontId="6" fillId="0" borderId="5" xfId="2" applyNumberFormat="1" applyFont="1" applyFill="1" applyBorder="1" applyAlignment="1">
      <alignment horizontal="left" vertical="center" indent="2"/>
    </xf>
    <xf numFmtId="49" fontId="6" fillId="0" borderId="2" xfId="2" applyNumberFormat="1" applyFont="1" applyFill="1" applyBorder="1" applyAlignment="1">
      <alignment vertical="center"/>
    </xf>
    <xf numFmtId="0" fontId="6" fillId="0" borderId="0" xfId="2" applyFont="1" applyFill="1" applyAlignment="1">
      <alignment horizontal="right" vertical="center"/>
    </xf>
    <xf numFmtId="0" fontId="6" fillId="0" borderId="6" xfId="2" applyFont="1" applyFill="1" applyBorder="1" applyAlignment="1">
      <alignment horizontal="right" vertical="center"/>
    </xf>
    <xf numFmtId="164" fontId="5" fillId="0" borderId="6" xfId="2" applyNumberFormat="1" applyFont="1" applyFill="1" applyBorder="1" applyAlignment="1">
      <alignment vertical="center"/>
    </xf>
    <xf numFmtId="49" fontId="6" fillId="0" borderId="6" xfId="2" applyNumberFormat="1" applyFont="1" applyFill="1" applyBorder="1" applyAlignment="1">
      <alignment horizontal="left" vertical="center" indent="2"/>
    </xf>
    <xf numFmtId="0" fontId="6" fillId="0" borderId="6" xfId="2" applyFont="1" applyFill="1" applyBorder="1" applyAlignment="1">
      <alignment horizontal="left" vertical="center" indent="2"/>
    </xf>
    <xf numFmtId="0" fontId="6" fillId="0" borderId="5" xfId="2" applyFont="1" applyFill="1" applyBorder="1" applyAlignment="1">
      <alignment horizontal="right" vertical="center"/>
    </xf>
    <xf numFmtId="164" fontId="5" fillId="0" borderId="8" xfId="2" applyNumberFormat="1" applyFont="1" applyFill="1" applyBorder="1" applyAlignment="1">
      <alignment vertical="center"/>
    </xf>
    <xf numFmtId="164" fontId="5" fillId="0" borderId="1" xfId="2" applyNumberFormat="1" applyFont="1" applyFill="1" applyBorder="1" applyAlignment="1">
      <alignment vertical="center"/>
    </xf>
    <xf numFmtId="49" fontId="6" fillId="0" borderId="3" xfId="2" applyNumberFormat="1" applyFont="1" applyFill="1" applyBorder="1" applyAlignment="1">
      <alignment vertical="center"/>
    </xf>
    <xf numFmtId="164" fontId="5" fillId="0" borderId="3" xfId="2" applyNumberFormat="1" applyFont="1" applyFill="1" applyBorder="1" applyAlignment="1">
      <alignment vertical="center"/>
    </xf>
    <xf numFmtId="164" fontId="5" fillId="0" borderId="2" xfId="2" applyNumberFormat="1" applyFont="1" applyFill="1" applyBorder="1" applyAlignment="1">
      <alignment vertical="center"/>
    </xf>
    <xf numFmtId="49" fontId="6" fillId="0" borderId="1" xfId="2" applyNumberFormat="1" applyFont="1" applyFill="1" applyBorder="1" applyAlignment="1">
      <alignment vertical="center"/>
    </xf>
    <xf numFmtId="3" fontId="5" fillId="0" borderId="8" xfId="2" quotePrefix="1" applyNumberFormat="1" applyFont="1" applyFill="1" applyBorder="1" applyAlignment="1">
      <alignment horizontal="left" vertical="center"/>
    </xf>
    <xf numFmtId="3" fontId="5" fillId="0" borderId="1" xfId="2" quotePrefix="1" applyNumberFormat="1" applyFont="1" applyFill="1" applyBorder="1" applyAlignment="1">
      <alignment horizontal="left" vertical="center"/>
    </xf>
    <xf numFmtId="0" fontId="6" fillId="0" borderId="2" xfId="2" applyFont="1" applyFill="1" applyBorder="1" applyAlignment="1">
      <alignment horizontal="right" vertical="center"/>
    </xf>
    <xf numFmtId="3" fontId="5" fillId="0" borderId="2" xfId="2" quotePrefix="1" applyNumberFormat="1" applyFont="1" applyFill="1" applyBorder="1" applyAlignment="1">
      <alignment horizontal="left" vertical="center"/>
    </xf>
    <xf numFmtId="3" fontId="5" fillId="0" borderId="2" xfId="2" applyNumberFormat="1" applyFont="1" applyFill="1" applyBorder="1" applyAlignment="1">
      <alignment horizontal="left" vertical="center"/>
    </xf>
    <xf numFmtId="3" fontId="5" fillId="0" borderId="0" xfId="2" quotePrefix="1" applyNumberFormat="1" applyFont="1" applyFill="1" applyAlignment="1">
      <alignment horizontal="left" vertical="center"/>
    </xf>
    <xf numFmtId="0" fontId="6" fillId="0" borderId="8" xfId="2" applyFont="1" applyFill="1" applyBorder="1" applyAlignment="1">
      <alignment horizontal="left" vertical="center" indent="1"/>
    </xf>
    <xf numFmtId="3" fontId="5" fillId="0" borderId="5" xfId="2" applyNumberFormat="1" applyFont="1" applyFill="1" applyBorder="1" applyAlignment="1">
      <alignment horizontal="right" vertical="center"/>
    </xf>
    <xf numFmtId="0" fontId="6" fillId="0" borderId="1" xfId="2" applyFont="1" applyFill="1" applyBorder="1" applyAlignment="1">
      <alignment horizontal="right" vertical="center"/>
    </xf>
    <xf numFmtId="3" fontId="6" fillId="0" borderId="1" xfId="2" applyNumberFormat="1" applyFont="1" applyFill="1" applyBorder="1" applyAlignment="1">
      <alignment horizontal="right" vertical="center"/>
    </xf>
    <xf numFmtId="3" fontId="6" fillId="0" borderId="6" xfId="2" applyNumberFormat="1" applyFont="1" applyFill="1" applyBorder="1" applyAlignment="1">
      <alignment horizontal="left" vertical="center"/>
    </xf>
    <xf numFmtId="3" fontId="6" fillId="0" borderId="5" xfId="2" applyNumberFormat="1" applyFont="1" applyFill="1" applyBorder="1" applyAlignment="1">
      <alignment horizontal="left" vertical="center"/>
    </xf>
    <xf numFmtId="0" fontId="6" fillId="0" borderId="5" xfId="2" applyFont="1" applyFill="1" applyBorder="1" applyAlignment="1">
      <alignment horizontal="left" vertical="center" indent="2"/>
    </xf>
    <xf numFmtId="49" fontId="6" fillId="0" borderId="0" xfId="2" applyNumberFormat="1" applyFont="1" applyFill="1" applyBorder="1" applyAlignment="1">
      <alignment vertical="center"/>
    </xf>
    <xf numFmtId="0" fontId="6" fillId="0" borderId="0" xfId="2" applyFont="1" applyFill="1" applyBorder="1" applyAlignment="1">
      <alignment vertical="center"/>
    </xf>
    <xf numFmtId="3" fontId="6" fillId="0" borderId="0" xfId="2" applyNumberFormat="1" applyFont="1" applyFill="1" applyBorder="1" applyAlignment="1">
      <alignment vertical="center"/>
    </xf>
    <xf numFmtId="164" fontId="5" fillId="0" borderId="0" xfId="2" applyNumberFormat="1" applyFont="1" applyFill="1" applyBorder="1" applyAlignment="1">
      <alignment vertical="center"/>
    </xf>
    <xf numFmtId="49" fontId="6" fillId="0" borderId="9" xfId="2" applyNumberFormat="1" applyFont="1" applyFill="1" applyBorder="1" applyAlignment="1">
      <alignment horizontal="left" vertical="center" indent="1"/>
    </xf>
    <xf numFmtId="49" fontId="6" fillId="0" borderId="7" xfId="2" applyNumberFormat="1" applyFont="1" applyFill="1" applyBorder="1" applyAlignment="1">
      <alignment horizontal="left" vertical="center" indent="1"/>
    </xf>
    <xf numFmtId="49" fontId="6" fillId="0" borderId="2" xfId="2" applyNumberFormat="1" applyFont="1" applyFill="1" applyBorder="1" applyAlignment="1">
      <alignment horizontal="left" vertical="center" indent="3"/>
    </xf>
    <xf numFmtId="0" fontId="6" fillId="0" borderId="2" xfId="2" applyFont="1" applyFill="1" applyBorder="1" applyAlignment="1">
      <alignment horizontal="left" vertical="center" indent="3"/>
    </xf>
    <xf numFmtId="49" fontId="6" fillId="0" borderId="1" xfId="2" applyNumberFormat="1" applyFont="1" applyFill="1" applyBorder="1" applyAlignment="1">
      <alignment horizontal="left" vertical="center" indent="3"/>
    </xf>
    <xf numFmtId="0" fontId="6" fillId="0" borderId="1" xfId="2" applyFont="1" applyFill="1" applyBorder="1" applyAlignment="1">
      <alignment horizontal="left" vertical="center" indent="3"/>
    </xf>
    <xf numFmtId="0" fontId="6" fillId="0" borderId="3" xfId="2" applyFont="1" applyFill="1" applyBorder="1" applyAlignment="1">
      <alignment horizontal="left" vertical="center" indent="3"/>
    </xf>
    <xf numFmtId="49" fontId="6" fillId="0" borderId="1" xfId="2" applyNumberFormat="1" applyFont="1" applyFill="1" applyBorder="1" applyAlignment="1">
      <alignment horizontal="left" vertical="center" indent="2"/>
    </xf>
    <xf numFmtId="0" fontId="6" fillId="0" borderId="7" xfId="2" applyFont="1" applyFill="1" applyBorder="1" applyAlignment="1">
      <alignment vertical="center"/>
    </xf>
    <xf numFmtId="49" fontId="6" fillId="0" borderId="2" xfId="0" applyNumberFormat="1" applyFont="1" applyFill="1" applyBorder="1" applyAlignment="1">
      <alignment horizontal="left" vertical="center" indent="2"/>
    </xf>
    <xf numFmtId="49" fontId="6" fillId="0" borderId="5" xfId="2" applyNumberFormat="1" applyFont="1" applyFill="1" applyBorder="1" applyAlignment="1">
      <alignment horizontal="left" vertical="center"/>
    </xf>
    <xf numFmtId="49" fontId="6" fillId="0" borderId="0" xfId="2" applyNumberFormat="1" applyFont="1" applyFill="1" applyAlignment="1">
      <alignment horizontal="left" vertical="center" indent="3"/>
    </xf>
    <xf numFmtId="0" fontId="6" fillId="0" borderId="1" xfId="2" applyFont="1" applyFill="1" applyBorder="1" applyAlignment="1">
      <alignment horizontal="center" vertical="center"/>
    </xf>
    <xf numFmtId="0" fontId="6" fillId="0" borderId="8" xfId="2" applyFont="1" applyFill="1" applyBorder="1" applyAlignment="1">
      <alignment horizontal="right" vertical="center"/>
    </xf>
    <xf numFmtId="0" fontId="6" fillId="0" borderId="0" xfId="2" applyFont="1" applyFill="1" applyBorder="1" applyAlignment="1">
      <alignment horizontal="left" vertical="center"/>
    </xf>
    <xf numFmtId="49" fontId="6" fillId="0" borderId="0" xfId="2" applyNumberFormat="1" applyFont="1" applyFill="1" applyBorder="1" applyAlignment="1">
      <alignment horizontal="left" vertical="center" indent="1"/>
    </xf>
    <xf numFmtId="3" fontId="6" fillId="0" borderId="0" xfId="2" applyNumberFormat="1" applyFont="1" applyFill="1" applyBorder="1" applyAlignment="1">
      <alignment horizontal="right" vertical="center"/>
    </xf>
    <xf numFmtId="49" fontId="6" fillId="0" borderId="0" xfId="2" applyNumberFormat="1" applyFont="1" applyFill="1" applyBorder="1" applyAlignment="1">
      <alignment horizontal="left" vertical="center"/>
    </xf>
    <xf numFmtId="0" fontId="4" fillId="0" borderId="0" xfId="2" applyFill="1"/>
    <xf numFmtId="49" fontId="5" fillId="0" borderId="0" xfId="0" applyNumberFormat="1" applyFont="1" applyAlignment="1">
      <alignment horizontal="left" vertical="center"/>
    </xf>
    <xf numFmtId="49" fontId="6" fillId="0" borderId="2" xfId="0" applyNumberFormat="1" applyFont="1" applyBorder="1" applyAlignment="1">
      <alignment horizontal="center" vertical="center"/>
    </xf>
    <xf numFmtId="49" fontId="6" fillId="0" borderId="6" xfId="2" applyNumberFormat="1" applyFont="1" applyFill="1" applyBorder="1" applyAlignment="1">
      <alignment horizontal="center" vertical="center"/>
    </xf>
    <xf numFmtId="49" fontId="6" fillId="0" borderId="0" xfId="2" applyNumberFormat="1" applyFont="1" applyFill="1" applyAlignment="1">
      <alignment horizontal="center" vertical="center"/>
    </xf>
    <xf numFmtId="0" fontId="6" fillId="0" borderId="0" xfId="2" applyFont="1" applyFill="1" applyAlignment="1">
      <alignment horizontal="center" vertical="center"/>
    </xf>
    <xf numFmtId="0" fontId="6" fillId="0" borderId="6" xfId="2" applyFont="1" applyFill="1" applyBorder="1" applyAlignment="1">
      <alignment horizontal="center" vertical="center"/>
    </xf>
    <xf numFmtId="49" fontId="6" fillId="0" borderId="5" xfId="2" applyNumberFormat="1" applyFont="1" applyFill="1" applyBorder="1" applyAlignment="1">
      <alignment horizontal="center" vertical="center"/>
    </xf>
    <xf numFmtId="0" fontId="6" fillId="0" borderId="5" xfId="2" applyFont="1" applyFill="1" applyBorder="1" applyAlignment="1">
      <alignment vertical="center"/>
    </xf>
    <xf numFmtId="49" fontId="6" fillId="0" borderId="1" xfId="0" applyNumberFormat="1" applyFont="1" applyBorder="1" applyAlignment="1">
      <alignment horizontal="left" vertical="center"/>
    </xf>
    <xf numFmtId="49" fontId="6" fillId="0" borderId="1" xfId="0" applyNumberFormat="1" applyFont="1" applyBorder="1" applyAlignment="1">
      <alignment horizontal="right" vertical="center"/>
    </xf>
    <xf numFmtId="49" fontId="6" fillId="0" borderId="0" xfId="2" applyNumberFormat="1" applyFont="1" applyFill="1" applyBorder="1" applyAlignment="1">
      <alignment horizontal="right" vertical="center"/>
    </xf>
    <xf numFmtId="0" fontId="6" fillId="0" borderId="5" xfId="2" applyFont="1" applyBorder="1" applyAlignment="1">
      <alignment vertical="center"/>
    </xf>
    <xf numFmtId="3" fontId="6" fillId="0" borderId="2" xfId="2" applyNumberFormat="1" applyFont="1" applyFill="1" applyBorder="1" applyAlignment="1">
      <alignment horizontal="center" vertical="center"/>
    </xf>
    <xf numFmtId="49" fontId="6" fillId="0" borderId="3" xfId="0" applyNumberFormat="1" applyFont="1" applyBorder="1" applyAlignment="1">
      <alignment horizontal="left" vertical="center" indent="1"/>
    </xf>
    <xf numFmtId="0" fontId="9" fillId="0" borderId="0" xfId="0" applyFont="1"/>
    <xf numFmtId="0" fontId="10" fillId="0" borderId="0" xfId="0" applyFont="1"/>
    <xf numFmtId="0" fontId="11" fillId="0" borderId="0" xfId="0" applyFont="1"/>
    <xf numFmtId="0" fontId="12" fillId="0" borderId="0" xfId="0" applyFont="1"/>
    <xf numFmtId="165" fontId="6" fillId="0" borderId="0" xfId="0" applyNumberFormat="1" applyFont="1"/>
    <xf numFmtId="165" fontId="0" fillId="0" borderId="0" xfId="0" applyNumberFormat="1"/>
    <xf numFmtId="0" fontId="13" fillId="0" borderId="0" xfId="0" applyFont="1" applyAlignment="1">
      <alignment wrapText="1"/>
    </xf>
    <xf numFmtId="0" fontId="14" fillId="0" borderId="0" xfId="0" applyFont="1" applyAlignment="1">
      <alignment vertical="center" wrapText="1"/>
    </xf>
    <xf numFmtId="0" fontId="10" fillId="0" borderId="0" xfId="0" applyFont="1"/>
    <xf numFmtId="49" fontId="5" fillId="0" borderId="0" xfId="0" applyNumberFormat="1" applyFont="1" applyAlignment="1">
      <alignment horizontal="left" vertical="center"/>
    </xf>
    <xf numFmtId="49" fontId="5" fillId="2" borderId="0" xfId="0" applyNumberFormat="1" applyFont="1" applyFill="1" applyAlignment="1">
      <alignment horizontal="left" vertical="center"/>
    </xf>
    <xf numFmtId="49" fontId="5" fillId="0" borderId="0" xfId="0" applyNumberFormat="1" applyFont="1" applyAlignment="1">
      <alignment vertical="center" wrapText="1"/>
    </xf>
    <xf numFmtId="49" fontId="5" fillId="2" borderId="0" xfId="0" applyNumberFormat="1" applyFont="1" applyFill="1" applyAlignment="1">
      <alignment vertical="center" wrapText="1"/>
    </xf>
    <xf numFmtId="49" fontId="5" fillId="0" borderId="0" xfId="0" applyNumberFormat="1" applyFont="1" applyFill="1" applyAlignment="1">
      <alignment vertical="center" wrapText="1"/>
    </xf>
    <xf numFmtId="49" fontId="6" fillId="0" borderId="2" xfId="0" applyNumberFormat="1" applyFont="1" applyBorder="1" applyAlignment="1">
      <alignment horizontal="center" vertical="center"/>
    </xf>
    <xf numFmtId="49" fontId="5" fillId="0" borderId="1" xfId="0" applyNumberFormat="1" applyFont="1" applyBorder="1" applyAlignment="1">
      <alignment horizontal="left" vertical="center"/>
    </xf>
    <xf numFmtId="49" fontId="5" fillId="2" borderId="1" xfId="0" applyNumberFormat="1" applyFont="1" applyFill="1" applyBorder="1" applyAlignment="1">
      <alignment horizontal="left" vertical="center"/>
    </xf>
    <xf numFmtId="49" fontId="6" fillId="0" borderId="0" xfId="0" applyNumberFormat="1" applyFont="1" applyAlignment="1">
      <alignment horizontal="center" vertical="center"/>
    </xf>
    <xf numFmtId="49" fontId="6" fillId="2" borderId="0" xfId="0" applyNumberFormat="1" applyFont="1" applyFill="1" applyAlignment="1">
      <alignment horizontal="center" vertical="center"/>
    </xf>
    <xf numFmtId="49" fontId="6" fillId="0" borderId="3" xfId="0" applyNumberFormat="1" applyFont="1" applyBorder="1" applyAlignment="1">
      <alignment horizontal="center" vertical="center"/>
    </xf>
    <xf numFmtId="49" fontId="6" fillId="0" borderId="0" xfId="0" applyNumberFormat="1" applyFont="1" applyBorder="1" applyAlignment="1">
      <alignment horizontal="left" vertical="center"/>
    </xf>
    <xf numFmtId="49" fontId="6" fillId="0" borderId="1" xfId="0" applyNumberFormat="1" applyFont="1" applyBorder="1" applyAlignment="1">
      <alignment horizontal="left" vertical="center"/>
    </xf>
    <xf numFmtId="49" fontId="6" fillId="0" borderId="6" xfId="2" applyNumberFormat="1" applyFont="1" applyFill="1" applyBorder="1" applyAlignment="1">
      <alignment horizontal="center" vertical="center"/>
    </xf>
    <xf numFmtId="49" fontId="6" fillId="0" borderId="0" xfId="2" applyNumberFormat="1" applyFont="1" applyFill="1" applyAlignment="1">
      <alignment horizontal="center" vertical="center"/>
    </xf>
    <xf numFmtId="0" fontId="6" fillId="0" borderId="0" xfId="2" applyFont="1" applyFill="1" applyAlignment="1">
      <alignment horizontal="center" vertical="center"/>
    </xf>
    <xf numFmtId="0" fontId="6" fillId="0" borderId="6" xfId="2" applyFont="1" applyFill="1" applyBorder="1" applyAlignment="1">
      <alignment horizontal="center" vertical="center"/>
    </xf>
    <xf numFmtId="0" fontId="6" fillId="0" borderId="5" xfId="2" applyFont="1" applyFill="1" applyBorder="1" applyAlignment="1">
      <alignment vertical="center"/>
    </xf>
    <xf numFmtId="49" fontId="6" fillId="0" borderId="5" xfId="2" applyNumberFormat="1" applyFont="1" applyFill="1" applyBorder="1" applyAlignment="1">
      <alignment horizontal="center" vertical="center"/>
    </xf>
    <xf numFmtId="49" fontId="6" fillId="0" borderId="0" xfId="2" applyNumberFormat="1" applyFont="1" applyFill="1" applyBorder="1" applyAlignment="1">
      <alignment horizontal="left" vertical="center"/>
    </xf>
    <xf numFmtId="49" fontId="6" fillId="0" borderId="0" xfId="2" applyNumberFormat="1" applyFont="1" applyFill="1" applyBorder="1" applyAlignment="1">
      <alignment horizontal="left" vertical="center" indent="1"/>
    </xf>
    <xf numFmtId="49" fontId="5" fillId="0" borderId="0" xfId="2" applyNumberFormat="1" applyFont="1" applyFill="1" applyAlignment="1">
      <alignment horizontal="left" vertical="center"/>
    </xf>
    <xf numFmtId="49" fontId="5" fillId="0" borderId="5" xfId="2" applyNumberFormat="1" applyFont="1" applyFill="1" applyBorder="1" applyAlignment="1">
      <alignment horizontal="left" vertical="center"/>
    </xf>
    <xf numFmtId="49" fontId="5" fillId="0" borderId="0" xfId="2" applyNumberFormat="1" applyFont="1" applyFill="1" applyAlignment="1">
      <alignment vertical="center" wrapText="1"/>
    </xf>
  </cellXfs>
  <cellStyles count="4">
    <cellStyle name="Comma" xfId="1" builtinId="3"/>
    <cellStyle name="Normal" xfId="0" builtinId="0"/>
    <cellStyle name="Normal 2" xfId="2" xr:uid="{24FB0953-D413-4209-806D-896E1DD4E677}"/>
    <cellStyle name="Percent 2" xfId="3" xr:uid="{5C33DF62-40D8-45BA-98CE-7C94A386F337}"/>
  </cellStyles>
  <dxfs count="3">
    <dxf>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colors>
    <mruColors>
      <color rgb="FF66FFFF"/>
      <color rgb="FFCCCCFF"/>
      <color rgb="FFD9FFFF"/>
      <color rgb="FFCDE6FB"/>
      <color rgb="FFD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5715</xdr:colOff>
      <xdr:row>2</xdr:row>
      <xdr:rowOff>140970</xdr:rowOff>
    </xdr:to>
    <xdr:pic>
      <xdr:nvPicPr>
        <xdr:cNvPr id="2" name="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48765"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14</xdr:row>
          <xdr:rowOff>85725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7AC3D-A6F1-46CD-A378-6F500E550E6B}">
  <dimension ref="A5:G28"/>
  <sheetViews>
    <sheetView tabSelected="1" workbookViewId="0">
      <selection activeCell="A5" sqref="A5"/>
    </sheetView>
  </sheetViews>
  <sheetFormatPr defaultRowHeight="15.75" x14ac:dyDescent="0.25"/>
  <cols>
    <col min="1" max="1" width="20.25" customWidth="1"/>
    <col min="2" max="2" width="13.375" bestFit="1" customWidth="1"/>
    <col min="6" max="6" width="9.875" customWidth="1"/>
    <col min="7" max="7" width="7" customWidth="1"/>
  </cols>
  <sheetData>
    <row r="5" spans="1:7" x14ac:dyDescent="0.25">
      <c r="A5" s="179" t="s">
        <v>377</v>
      </c>
    </row>
    <row r="6" spans="1:7" x14ac:dyDescent="0.25">
      <c r="A6" s="179"/>
    </row>
    <row r="7" spans="1:7" x14ac:dyDescent="0.25">
      <c r="A7" s="187" t="s">
        <v>378</v>
      </c>
      <c r="B7" s="187"/>
      <c r="C7" s="187"/>
      <c r="D7" s="187"/>
      <c r="E7" s="187"/>
      <c r="F7" s="187"/>
      <c r="G7" s="187"/>
    </row>
    <row r="8" spans="1:7" x14ac:dyDescent="0.25">
      <c r="A8" s="180"/>
    </row>
    <row r="9" spans="1:7" x14ac:dyDescent="0.25">
      <c r="A9" s="181" t="s">
        <v>387</v>
      </c>
    </row>
    <row r="10" spans="1:7" x14ac:dyDescent="0.25">
      <c r="A10" s="182" t="s">
        <v>388</v>
      </c>
    </row>
    <row r="11" spans="1:7" x14ac:dyDescent="0.25">
      <c r="A11" s="182"/>
    </row>
    <row r="12" spans="1:7" x14ac:dyDescent="0.25">
      <c r="A12" s="182"/>
    </row>
    <row r="13" spans="1:7" x14ac:dyDescent="0.25">
      <c r="A13" s="182"/>
    </row>
    <row r="14" spans="1:7" x14ac:dyDescent="0.25">
      <c r="A14" s="182"/>
    </row>
    <row r="15" spans="1:7" x14ac:dyDescent="0.25">
      <c r="A15" s="182"/>
    </row>
    <row r="16" spans="1:7" x14ac:dyDescent="0.25">
      <c r="A16" s="182"/>
    </row>
    <row r="17" spans="1:6" x14ac:dyDescent="0.25">
      <c r="A17" s="182"/>
    </row>
    <row r="18" spans="1:6" x14ac:dyDescent="0.25">
      <c r="A18" s="182" t="s">
        <v>379</v>
      </c>
    </row>
    <row r="19" spans="1:6" x14ac:dyDescent="0.25">
      <c r="B19" s="183"/>
    </row>
    <row r="20" spans="1:6" x14ac:dyDescent="0.25">
      <c r="A20" s="182" t="s">
        <v>380</v>
      </c>
      <c r="B20" s="183">
        <f ca="1">TODAY()</f>
        <v>45722</v>
      </c>
    </row>
    <row r="21" spans="1:6" x14ac:dyDescent="0.25">
      <c r="A21" s="182" t="s">
        <v>381</v>
      </c>
      <c r="B21" s="183"/>
    </row>
    <row r="22" spans="1:6" x14ac:dyDescent="0.25">
      <c r="B22" s="184"/>
    </row>
    <row r="24" spans="1:6" ht="26.1" customHeight="1" x14ac:dyDescent="0.25">
      <c r="A24" s="185" t="s">
        <v>382</v>
      </c>
      <c r="B24" s="185"/>
      <c r="C24" s="185"/>
      <c r="D24" s="185"/>
      <c r="E24" s="185"/>
      <c r="F24" s="185"/>
    </row>
    <row r="25" spans="1:6" ht="26.1" customHeight="1" x14ac:dyDescent="0.25">
      <c r="A25" s="185" t="s">
        <v>383</v>
      </c>
      <c r="B25" s="185"/>
      <c r="C25" s="185"/>
      <c r="D25" s="185"/>
      <c r="E25" s="185"/>
      <c r="F25" s="185"/>
    </row>
    <row r="26" spans="1:6" ht="26.1" customHeight="1" x14ac:dyDescent="0.25">
      <c r="A26" s="185" t="s">
        <v>384</v>
      </c>
      <c r="B26" s="185"/>
      <c r="C26" s="185"/>
      <c r="D26" s="185"/>
      <c r="E26" s="185"/>
      <c r="F26" s="185"/>
    </row>
    <row r="27" spans="1:6" ht="38.1" customHeight="1" x14ac:dyDescent="0.25">
      <c r="A27" s="185" t="s">
        <v>385</v>
      </c>
      <c r="B27" s="185"/>
      <c r="C27" s="185"/>
      <c r="D27" s="185"/>
      <c r="E27" s="185"/>
      <c r="F27" s="185"/>
    </row>
    <row r="28" spans="1:6" ht="38.1" customHeight="1" x14ac:dyDescent="0.25">
      <c r="A28" s="186" t="s">
        <v>386</v>
      </c>
      <c r="B28" s="186"/>
      <c r="C28" s="186"/>
      <c r="D28" s="186"/>
      <c r="E28" s="186"/>
      <c r="F28" s="186"/>
    </row>
  </sheetData>
  <mergeCells count="6">
    <mergeCell ref="A7:G7"/>
    <mergeCell ref="A24:F24"/>
    <mergeCell ref="A25:F25"/>
    <mergeCell ref="A26:F26"/>
    <mergeCell ref="A27:F27"/>
    <mergeCell ref="A28:F28"/>
  </mergeCells>
  <pageMargins left="0.7" right="0.7" top="0.75" bottom="0.75" header="0.3" footer="0.3"/>
  <pageSetup orientation="portrait" r:id="rId1"/>
  <drawing r:id="rId2"/>
  <legacyDrawing r:id="rId3"/>
  <oleObjects>
    <mc:AlternateContent xmlns:mc="http://schemas.openxmlformats.org/markup-compatibility/2006">
      <mc:Choice Requires="x14">
        <oleObject progId="Document" dvAspect="DVASPECT_ICON" shapeId="1025" r:id="rId4">
          <objectPr defaultSize="0" r:id="rId5">
            <anchor moveWithCells="1">
              <from>
                <xdr:col>0</xdr:col>
                <xdr:colOff>0</xdr:colOff>
                <xdr:row>11</xdr:row>
                <xdr:rowOff>0</xdr:rowOff>
              </from>
              <to>
                <xdr:col>0</xdr:col>
                <xdr:colOff>914400</xdr:colOff>
                <xdr:row>14</xdr:row>
                <xdr:rowOff>85725</xdr:rowOff>
              </to>
            </anchor>
          </objectPr>
        </oleObject>
      </mc:Choice>
      <mc:Fallback>
        <oleObject progId="Document" dvAspect="DVASPECT_ICON"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AE26E-7E72-4D08-AE58-377C0321265F}">
  <dimension ref="A1:Q94"/>
  <sheetViews>
    <sheetView zoomScaleNormal="100" workbookViewId="0">
      <selection sqref="A1:N1"/>
    </sheetView>
  </sheetViews>
  <sheetFormatPr defaultColWidth="8.75" defaultRowHeight="11.25" x14ac:dyDescent="0.25"/>
  <cols>
    <col min="1" max="1" width="20.75" style="4" customWidth="1"/>
    <col min="2" max="2" width="15.5" style="1" customWidth="1"/>
    <col min="3" max="3" width="1.75" style="1" customWidth="1"/>
    <col min="4" max="4" width="1.375" style="1" customWidth="1"/>
    <col min="5" max="5" width="8.25" style="7" bestFit="1" customWidth="1"/>
    <col min="6" max="6" width="1" style="8" bestFit="1" customWidth="1"/>
    <col min="7" max="7" width="8.25" style="7" bestFit="1" customWidth="1"/>
    <col min="8" max="8" width="1" style="8" bestFit="1" customWidth="1"/>
    <col min="9" max="9" width="8.25" style="7" bestFit="1" customWidth="1"/>
    <col min="10" max="10" width="1" style="8" bestFit="1" customWidth="1"/>
    <col min="11" max="11" width="8.25" style="7" bestFit="1" customWidth="1"/>
    <col min="12" max="12" width="1" style="8" bestFit="1" customWidth="1"/>
    <col min="13" max="13" width="7.75" style="7" customWidth="1"/>
    <col min="14" max="14" width="1" style="8" bestFit="1" customWidth="1"/>
    <col min="15" max="16384" width="8.75" style="3"/>
  </cols>
  <sheetData>
    <row r="1" spans="1:17" ht="11.25" customHeight="1" x14ac:dyDescent="0.25">
      <c r="A1" s="196" t="s">
        <v>0</v>
      </c>
      <c r="B1" s="196"/>
      <c r="C1" s="196"/>
      <c r="D1" s="196"/>
      <c r="E1" s="196"/>
      <c r="F1" s="196"/>
      <c r="G1" s="196"/>
      <c r="H1" s="196"/>
      <c r="I1" s="196"/>
      <c r="J1" s="196"/>
      <c r="K1" s="196"/>
      <c r="L1" s="196"/>
      <c r="M1" s="196"/>
      <c r="N1" s="196"/>
      <c r="P1" s="24"/>
      <c r="Q1" s="25"/>
    </row>
    <row r="2" spans="1:17" ht="12.6" customHeight="1" x14ac:dyDescent="0.25">
      <c r="A2" s="196" t="s">
        <v>217</v>
      </c>
      <c r="B2" s="196"/>
      <c r="C2" s="196"/>
      <c r="D2" s="196"/>
      <c r="E2" s="197"/>
      <c r="F2" s="196"/>
      <c r="G2" s="197"/>
      <c r="H2" s="196"/>
      <c r="I2" s="197"/>
      <c r="J2" s="196"/>
      <c r="K2" s="197"/>
      <c r="L2" s="196"/>
      <c r="M2" s="196"/>
      <c r="N2" s="196"/>
      <c r="P2" s="24"/>
      <c r="Q2" s="25"/>
    </row>
    <row r="3" spans="1:17" ht="11.25" customHeight="1" x14ac:dyDescent="0.25">
      <c r="A3" s="196"/>
      <c r="B3" s="196"/>
      <c r="C3" s="196"/>
      <c r="D3" s="196"/>
      <c r="E3" s="197"/>
      <c r="F3" s="196"/>
      <c r="G3" s="197"/>
      <c r="H3" s="196"/>
      <c r="I3" s="197"/>
      <c r="J3" s="196"/>
      <c r="K3" s="197"/>
      <c r="L3" s="196"/>
      <c r="M3" s="196"/>
      <c r="N3" s="196"/>
      <c r="P3" s="24"/>
      <c r="Q3" s="25"/>
    </row>
    <row r="4" spans="1:17" ht="11.25" customHeight="1" x14ac:dyDescent="0.25">
      <c r="A4" s="196" t="s">
        <v>1</v>
      </c>
      <c r="B4" s="196"/>
      <c r="C4" s="196"/>
      <c r="D4" s="196"/>
      <c r="E4" s="197"/>
      <c r="F4" s="196"/>
      <c r="G4" s="197"/>
      <c r="H4" s="196"/>
      <c r="I4" s="197"/>
      <c r="J4" s="196"/>
      <c r="K4" s="197"/>
      <c r="L4" s="196"/>
      <c r="M4" s="196"/>
      <c r="N4" s="196"/>
      <c r="P4" s="24"/>
      <c r="Q4" s="25"/>
    </row>
    <row r="5" spans="1:17" ht="11.25" customHeight="1" x14ac:dyDescent="0.25">
      <c r="A5" s="198"/>
      <c r="B5" s="198"/>
      <c r="C5" s="198"/>
      <c r="D5" s="198"/>
      <c r="E5" s="198"/>
      <c r="F5" s="198"/>
      <c r="G5" s="198"/>
      <c r="H5" s="198"/>
      <c r="I5" s="198"/>
      <c r="J5" s="198"/>
      <c r="K5" s="198"/>
      <c r="L5" s="198"/>
      <c r="M5" s="198"/>
      <c r="N5" s="198"/>
      <c r="P5" s="24"/>
      <c r="Q5" s="25"/>
    </row>
    <row r="6" spans="1:17" ht="11.25" customHeight="1" x14ac:dyDescent="0.25">
      <c r="A6" s="193" t="s">
        <v>65</v>
      </c>
      <c r="B6" s="193"/>
      <c r="C6" s="193"/>
      <c r="D6" s="11"/>
      <c r="E6" s="19">
        <v>2018</v>
      </c>
      <c r="F6" s="12"/>
      <c r="G6" s="19">
        <v>2019</v>
      </c>
      <c r="H6" s="12"/>
      <c r="I6" s="19">
        <v>2020</v>
      </c>
      <c r="J6" s="12"/>
      <c r="K6" s="19">
        <v>2021</v>
      </c>
      <c r="L6" s="12"/>
      <c r="M6" s="19">
        <v>2022</v>
      </c>
      <c r="N6" s="12"/>
      <c r="P6" s="26"/>
      <c r="Q6" s="25"/>
    </row>
    <row r="7" spans="1:17" ht="11.25" customHeight="1" x14ac:dyDescent="0.25">
      <c r="A7" s="193" t="s">
        <v>2</v>
      </c>
      <c r="B7" s="193"/>
      <c r="C7" s="193"/>
      <c r="D7" s="5"/>
      <c r="E7" s="20"/>
      <c r="F7" s="165"/>
      <c r="G7" s="20"/>
      <c r="H7" s="165"/>
      <c r="I7" s="20"/>
      <c r="J7" s="165"/>
      <c r="K7" s="20"/>
      <c r="L7" s="165"/>
      <c r="M7" s="20"/>
      <c r="N7" s="165"/>
      <c r="P7" s="24"/>
      <c r="Q7" s="25"/>
    </row>
    <row r="8" spans="1:17" ht="11.25" customHeight="1" x14ac:dyDescent="0.2">
      <c r="A8" s="14" t="s">
        <v>3</v>
      </c>
      <c r="B8" s="11"/>
      <c r="C8" s="11"/>
      <c r="D8" s="5"/>
      <c r="E8" s="21">
        <v>1715000</v>
      </c>
      <c r="F8" s="165"/>
      <c r="G8" s="21">
        <v>1690000</v>
      </c>
      <c r="H8" s="165"/>
      <c r="I8" s="21">
        <v>1725000</v>
      </c>
      <c r="J8" s="165"/>
      <c r="K8" s="21">
        <v>1769000</v>
      </c>
      <c r="L8" s="165"/>
      <c r="M8" s="21">
        <v>300000</v>
      </c>
      <c r="N8" s="165"/>
      <c r="P8" s="24"/>
      <c r="Q8" s="27"/>
    </row>
    <row r="9" spans="1:17" ht="11.25" customHeight="1" x14ac:dyDescent="0.2">
      <c r="A9" s="14" t="s">
        <v>188</v>
      </c>
      <c r="B9" s="11"/>
      <c r="C9" s="11"/>
      <c r="D9" s="5"/>
      <c r="E9" s="21">
        <v>24901</v>
      </c>
      <c r="F9" s="165"/>
      <c r="G9" s="21">
        <v>20409</v>
      </c>
      <c r="H9" s="165"/>
      <c r="I9" s="21">
        <v>24335</v>
      </c>
      <c r="J9" s="165"/>
      <c r="K9" s="21">
        <v>28817</v>
      </c>
      <c r="L9" s="165"/>
      <c r="M9" s="20" t="s">
        <v>16</v>
      </c>
      <c r="N9" s="165"/>
      <c r="P9" s="24"/>
      <c r="Q9" s="27"/>
    </row>
    <row r="10" spans="1:17" ht="11.25" customHeight="1" x14ac:dyDescent="0.2">
      <c r="A10" s="6" t="s">
        <v>5</v>
      </c>
      <c r="B10" s="5"/>
      <c r="C10" s="5"/>
      <c r="D10" s="5"/>
      <c r="E10" s="20"/>
      <c r="F10" s="165"/>
      <c r="G10" s="20"/>
      <c r="H10" s="165"/>
      <c r="I10" s="20"/>
      <c r="J10" s="165"/>
      <c r="K10" s="20"/>
      <c r="L10" s="165"/>
      <c r="M10" s="20"/>
      <c r="N10" s="165"/>
      <c r="P10" s="24"/>
      <c r="Q10" s="27"/>
    </row>
    <row r="11" spans="1:17" ht="11.25" customHeight="1" x14ac:dyDescent="0.2">
      <c r="A11" s="15" t="s">
        <v>6</v>
      </c>
      <c r="B11" s="11"/>
      <c r="C11" s="11"/>
      <c r="D11" s="5"/>
      <c r="E11" s="21">
        <v>79480</v>
      </c>
      <c r="F11" s="165"/>
      <c r="G11" s="21">
        <v>151090</v>
      </c>
      <c r="H11" s="165"/>
      <c r="I11" s="21">
        <v>122960</v>
      </c>
      <c r="J11" s="165"/>
      <c r="K11" s="21">
        <v>100600</v>
      </c>
      <c r="L11" s="165"/>
      <c r="M11" s="21">
        <v>22000</v>
      </c>
      <c r="N11" s="165" t="s">
        <v>10</v>
      </c>
      <c r="P11" s="24"/>
      <c r="Q11" s="27"/>
    </row>
    <row r="12" spans="1:17" ht="11.25" customHeight="1" x14ac:dyDescent="0.2">
      <c r="A12" s="15" t="s">
        <v>7</v>
      </c>
      <c r="B12" s="11"/>
      <c r="C12" s="11"/>
      <c r="D12" s="5"/>
      <c r="E12" s="21"/>
      <c r="F12" s="165"/>
      <c r="G12" s="21"/>
      <c r="H12" s="165"/>
      <c r="I12" s="21"/>
      <c r="J12" s="165"/>
      <c r="K12" s="21"/>
      <c r="L12" s="165"/>
      <c r="M12" s="21"/>
      <c r="N12" s="165"/>
      <c r="P12" s="24"/>
      <c r="Q12" s="27"/>
    </row>
    <row r="13" spans="1:17" ht="11.25" customHeight="1" x14ac:dyDescent="0.2">
      <c r="A13" s="10" t="s">
        <v>8</v>
      </c>
      <c r="B13" s="11"/>
      <c r="C13" s="11"/>
      <c r="D13" s="5"/>
      <c r="E13" s="21">
        <v>79537</v>
      </c>
      <c r="F13" s="165"/>
      <c r="G13" s="21">
        <v>74400</v>
      </c>
      <c r="H13" s="165"/>
      <c r="I13" s="21">
        <v>73700</v>
      </c>
      <c r="J13" s="165"/>
      <c r="K13" s="21">
        <v>61700</v>
      </c>
      <c r="L13" s="165" t="s">
        <v>10</v>
      </c>
      <c r="M13" s="21">
        <v>44700</v>
      </c>
      <c r="N13" s="165" t="s">
        <v>10</v>
      </c>
      <c r="P13" s="24"/>
      <c r="Q13" s="27"/>
    </row>
    <row r="14" spans="1:17" ht="11.25" customHeight="1" x14ac:dyDescent="0.2">
      <c r="A14" s="10" t="s">
        <v>9</v>
      </c>
      <c r="B14" s="11"/>
      <c r="C14" s="11"/>
      <c r="D14" s="5"/>
      <c r="E14" s="21">
        <v>15807</v>
      </c>
      <c r="F14" s="165"/>
      <c r="G14" s="21">
        <v>14200</v>
      </c>
      <c r="H14" s="165"/>
      <c r="I14" s="21">
        <v>14719</v>
      </c>
      <c r="J14" s="165"/>
      <c r="K14" s="21">
        <v>14000</v>
      </c>
      <c r="L14" s="165" t="s">
        <v>10</v>
      </c>
      <c r="M14" s="21">
        <v>7800</v>
      </c>
      <c r="N14" s="165" t="s">
        <v>10</v>
      </c>
      <c r="P14" s="24"/>
      <c r="Q14" s="27"/>
    </row>
    <row r="15" spans="1:17" ht="11.25" customHeight="1" x14ac:dyDescent="0.2">
      <c r="A15" s="15" t="s">
        <v>11</v>
      </c>
      <c r="B15" s="11"/>
      <c r="C15" s="11"/>
      <c r="D15" s="5"/>
      <c r="E15" s="21">
        <v>97084</v>
      </c>
      <c r="F15" s="165"/>
      <c r="G15" s="21">
        <v>62560</v>
      </c>
      <c r="H15" s="165"/>
      <c r="I15" s="21">
        <v>60800</v>
      </c>
      <c r="J15" s="165"/>
      <c r="K15" s="21">
        <v>87600</v>
      </c>
      <c r="L15" s="165"/>
      <c r="M15" s="21">
        <v>21600</v>
      </c>
      <c r="N15" s="165"/>
      <c r="P15" s="24"/>
      <c r="Q15" s="27"/>
    </row>
    <row r="16" spans="1:17" ht="11.25" customHeight="1" x14ac:dyDescent="0.2">
      <c r="A16" s="15" t="s">
        <v>12</v>
      </c>
      <c r="B16" s="11"/>
      <c r="C16" s="11"/>
      <c r="D16" s="5"/>
      <c r="E16" s="21">
        <v>859640</v>
      </c>
      <c r="F16" s="165"/>
      <c r="G16" s="21">
        <v>804680</v>
      </c>
      <c r="H16" s="165"/>
      <c r="I16" s="21">
        <v>559880</v>
      </c>
      <c r="J16" s="165"/>
      <c r="K16" s="21">
        <v>662700</v>
      </c>
      <c r="L16" s="165"/>
      <c r="M16" s="21">
        <v>390000</v>
      </c>
      <c r="N16" s="165" t="s">
        <v>10</v>
      </c>
      <c r="P16" s="24"/>
      <c r="Q16" s="27"/>
    </row>
    <row r="17" spans="1:17" ht="11.25" customHeight="1" x14ac:dyDescent="0.2">
      <c r="A17" s="15" t="s">
        <v>13</v>
      </c>
      <c r="B17" s="11"/>
      <c r="C17" s="11"/>
      <c r="D17" s="5"/>
      <c r="E17" s="21">
        <v>13150</v>
      </c>
      <c r="F17" s="165"/>
      <c r="G17" s="21">
        <v>20670</v>
      </c>
      <c r="H17" s="165"/>
      <c r="I17" s="21">
        <v>13605</v>
      </c>
      <c r="J17" s="165"/>
      <c r="K17" s="21">
        <v>13000</v>
      </c>
      <c r="L17" s="165" t="s">
        <v>10</v>
      </c>
      <c r="M17" s="21">
        <v>900</v>
      </c>
      <c r="N17" s="165" t="s">
        <v>10</v>
      </c>
      <c r="P17" s="24"/>
      <c r="Q17" s="27"/>
    </row>
    <row r="18" spans="1:17" ht="11.25" customHeight="1" x14ac:dyDescent="0.2">
      <c r="A18" s="14" t="s">
        <v>218</v>
      </c>
      <c r="B18" s="11"/>
      <c r="C18" s="11" t="s">
        <v>15</v>
      </c>
      <c r="D18" s="5"/>
      <c r="E18" s="21">
        <v>4000</v>
      </c>
      <c r="F18" s="165"/>
      <c r="G18" s="20" t="s">
        <v>16</v>
      </c>
      <c r="H18" s="165"/>
      <c r="I18" s="20" t="s">
        <v>16</v>
      </c>
      <c r="J18" s="165"/>
      <c r="K18" s="21">
        <v>1000</v>
      </c>
      <c r="L18" s="165"/>
      <c r="M18" s="20" t="s">
        <v>16</v>
      </c>
      <c r="N18" s="165"/>
      <c r="P18" s="24"/>
      <c r="Q18" s="27"/>
    </row>
    <row r="19" spans="1:17" ht="12" customHeight="1" x14ac:dyDescent="0.2">
      <c r="A19" s="14" t="s">
        <v>219</v>
      </c>
      <c r="B19" s="11"/>
      <c r="C19" s="11" t="s">
        <v>17</v>
      </c>
      <c r="D19" s="5"/>
      <c r="E19" s="21">
        <v>500</v>
      </c>
      <c r="F19" s="165"/>
      <c r="G19" s="21">
        <v>400</v>
      </c>
      <c r="H19" s="165"/>
      <c r="I19" s="21">
        <v>400</v>
      </c>
      <c r="J19" s="165"/>
      <c r="K19" s="21">
        <v>400</v>
      </c>
      <c r="L19" s="165"/>
      <c r="M19" s="21">
        <v>100</v>
      </c>
      <c r="N19" s="165"/>
      <c r="P19" s="24"/>
      <c r="Q19" s="27"/>
    </row>
    <row r="20" spans="1:17" ht="11.25" customHeight="1" x14ac:dyDescent="0.2">
      <c r="A20" s="14" t="s">
        <v>18</v>
      </c>
      <c r="B20" s="11"/>
      <c r="C20" s="11"/>
      <c r="D20" s="5"/>
      <c r="E20" s="21"/>
      <c r="F20" s="165"/>
      <c r="G20" s="21"/>
      <c r="H20" s="165"/>
      <c r="I20" s="21"/>
      <c r="J20" s="165"/>
      <c r="K20" s="21"/>
      <c r="L20" s="165"/>
      <c r="M20" s="21"/>
      <c r="N20" s="165"/>
      <c r="P20" s="24"/>
      <c r="Q20" s="27"/>
    </row>
    <row r="21" spans="1:17" ht="11.25" customHeight="1" x14ac:dyDescent="0.2">
      <c r="A21" s="15" t="s">
        <v>19</v>
      </c>
      <c r="B21" s="11"/>
      <c r="C21" s="11"/>
      <c r="D21" s="5"/>
      <c r="E21" s="21">
        <v>160877900</v>
      </c>
      <c r="F21" s="165"/>
      <c r="G21" s="21">
        <v>168000000</v>
      </c>
      <c r="H21" s="165" t="s">
        <v>10</v>
      </c>
      <c r="I21" s="21">
        <v>210000000</v>
      </c>
      <c r="J21" s="165" t="s">
        <v>10</v>
      </c>
      <c r="K21" s="21">
        <v>223000000</v>
      </c>
      <c r="L21" s="165" t="s">
        <v>10</v>
      </c>
      <c r="M21" s="21">
        <v>87000000</v>
      </c>
      <c r="N21" s="165" t="s">
        <v>10</v>
      </c>
      <c r="P21" s="24"/>
      <c r="Q21" s="27"/>
    </row>
    <row r="22" spans="1:17" ht="11.25" customHeight="1" x14ac:dyDescent="0.2">
      <c r="A22" s="15" t="s">
        <v>20</v>
      </c>
      <c r="B22" s="11"/>
      <c r="C22" s="11"/>
      <c r="D22" s="5"/>
      <c r="E22" s="21">
        <v>60548900</v>
      </c>
      <c r="F22" s="165"/>
      <c r="G22" s="21">
        <v>63204900</v>
      </c>
      <c r="H22" s="165"/>
      <c r="I22" s="21">
        <v>78837700</v>
      </c>
      <c r="J22" s="165"/>
      <c r="K22" s="21">
        <v>83844900</v>
      </c>
      <c r="L22" s="165"/>
      <c r="M22" s="21">
        <v>32700000</v>
      </c>
      <c r="N22" s="165"/>
      <c r="P22" s="24"/>
      <c r="Q22" s="27"/>
    </row>
    <row r="23" spans="1:17" ht="11.25" customHeight="1" x14ac:dyDescent="0.2">
      <c r="A23" s="15" t="s">
        <v>21</v>
      </c>
      <c r="B23" s="11"/>
      <c r="C23" s="11"/>
      <c r="D23" s="5"/>
      <c r="E23" s="21">
        <v>37800000</v>
      </c>
      <c r="F23" s="165"/>
      <c r="G23" s="21">
        <v>39500000</v>
      </c>
      <c r="H23" s="165"/>
      <c r="I23" s="21">
        <v>49300000</v>
      </c>
      <c r="J23" s="165"/>
      <c r="K23" s="21">
        <v>52400000</v>
      </c>
      <c r="L23" s="165"/>
      <c r="M23" s="21">
        <v>20400000</v>
      </c>
      <c r="N23" s="165"/>
      <c r="P23" s="24"/>
      <c r="Q23" s="27"/>
    </row>
    <row r="24" spans="1:17" ht="11.25" customHeight="1" x14ac:dyDescent="0.2">
      <c r="A24" s="14" t="s">
        <v>22</v>
      </c>
      <c r="B24" s="11"/>
      <c r="C24" s="11"/>
      <c r="D24" s="5"/>
      <c r="E24" s="21"/>
      <c r="F24" s="165"/>
      <c r="G24" s="21"/>
      <c r="H24" s="165"/>
      <c r="I24" s="21"/>
      <c r="J24" s="165"/>
      <c r="K24" s="21"/>
      <c r="L24" s="165"/>
      <c r="M24" s="21"/>
      <c r="N24" s="165"/>
      <c r="P24" s="24"/>
      <c r="Q24" s="27"/>
    </row>
    <row r="25" spans="1:17" ht="11.25" customHeight="1" x14ac:dyDescent="0.2">
      <c r="A25" s="15" t="s">
        <v>23</v>
      </c>
      <c r="B25" s="11"/>
      <c r="C25" s="11"/>
      <c r="D25" s="5"/>
      <c r="E25" s="21">
        <v>20531200</v>
      </c>
      <c r="F25" s="165"/>
      <c r="G25" s="21">
        <v>20055900</v>
      </c>
      <c r="H25" s="165"/>
      <c r="I25" s="21">
        <v>20420000</v>
      </c>
      <c r="J25" s="165"/>
      <c r="K25" s="21">
        <v>21170000</v>
      </c>
      <c r="L25" s="165"/>
      <c r="M25" s="21">
        <v>6391117</v>
      </c>
      <c r="N25" s="165"/>
      <c r="P25" s="24"/>
      <c r="Q25" s="27"/>
    </row>
    <row r="26" spans="1:17" ht="11.25" customHeight="1" x14ac:dyDescent="0.2">
      <c r="A26" s="15" t="s">
        <v>24</v>
      </c>
      <c r="B26" s="11"/>
      <c r="C26" s="11"/>
      <c r="D26" s="5"/>
      <c r="E26" s="21"/>
      <c r="F26" s="165"/>
      <c r="G26" s="21"/>
      <c r="H26" s="165"/>
      <c r="I26" s="21"/>
      <c r="J26" s="165"/>
      <c r="K26" s="21"/>
      <c r="L26" s="165"/>
      <c r="M26" s="21"/>
      <c r="N26" s="165"/>
      <c r="P26" s="24"/>
      <c r="Q26" s="27"/>
    </row>
    <row r="27" spans="1:17" ht="11.25" customHeight="1" x14ac:dyDescent="0.2">
      <c r="A27" s="10" t="s">
        <v>25</v>
      </c>
      <c r="B27" s="11"/>
      <c r="C27" s="11"/>
      <c r="D27" s="5"/>
      <c r="E27" s="21">
        <v>21101000</v>
      </c>
      <c r="F27" s="165"/>
      <c r="G27" s="21">
        <v>20848000</v>
      </c>
      <c r="H27" s="165"/>
      <c r="I27" s="21">
        <v>20550000</v>
      </c>
      <c r="J27" s="165"/>
      <c r="K27" s="21">
        <v>21366000</v>
      </c>
      <c r="L27" s="165"/>
      <c r="M27" s="21">
        <v>6263000</v>
      </c>
      <c r="N27" s="165"/>
      <c r="P27" s="24"/>
      <c r="Q27" s="27"/>
    </row>
    <row r="28" spans="1:17" ht="11.25" customHeight="1" x14ac:dyDescent="0.2">
      <c r="A28" s="10" t="s">
        <v>27</v>
      </c>
      <c r="B28" s="11"/>
      <c r="C28" s="11"/>
      <c r="D28" s="5"/>
      <c r="E28" s="21"/>
      <c r="F28" s="165"/>
      <c r="G28" s="21"/>
      <c r="H28" s="165"/>
      <c r="I28" s="21"/>
      <c r="J28" s="165"/>
      <c r="K28" s="21"/>
      <c r="L28" s="165"/>
      <c r="M28" s="21"/>
      <c r="N28" s="165"/>
      <c r="P28" s="24"/>
      <c r="Q28" s="27"/>
    </row>
    <row r="29" spans="1:17" ht="11.25" customHeight="1" x14ac:dyDescent="0.2">
      <c r="A29" s="16" t="s">
        <v>28</v>
      </c>
      <c r="B29" s="11"/>
      <c r="C29" s="11"/>
      <c r="D29" s="5"/>
      <c r="E29" s="21">
        <v>1100000</v>
      </c>
      <c r="F29" s="165"/>
      <c r="G29" s="21">
        <v>1005000</v>
      </c>
      <c r="H29" s="165"/>
      <c r="I29" s="21">
        <v>850000</v>
      </c>
      <c r="J29" s="165"/>
      <c r="K29" s="21">
        <v>980000</v>
      </c>
      <c r="L29" s="165"/>
      <c r="M29" s="21">
        <v>608000</v>
      </c>
      <c r="N29" s="165"/>
      <c r="P29" s="24"/>
      <c r="Q29" s="27"/>
    </row>
    <row r="30" spans="1:17" ht="11.25" customHeight="1" x14ac:dyDescent="0.2">
      <c r="A30" s="16" t="s">
        <v>29</v>
      </c>
      <c r="B30" s="11"/>
      <c r="C30" s="11"/>
      <c r="D30" s="5"/>
      <c r="E30" s="21">
        <v>18367000</v>
      </c>
      <c r="F30" s="165"/>
      <c r="G30" s="21">
        <v>18202000</v>
      </c>
      <c r="H30" s="165"/>
      <c r="I30" s="21">
        <v>18430000</v>
      </c>
      <c r="J30" s="165"/>
      <c r="K30" s="21">
        <v>19080000</v>
      </c>
      <c r="L30" s="165"/>
      <c r="M30" s="21">
        <v>5350000</v>
      </c>
      <c r="N30" s="165"/>
      <c r="P30" s="24"/>
      <c r="Q30" s="27"/>
    </row>
    <row r="31" spans="1:17" ht="11.25" customHeight="1" x14ac:dyDescent="0.2">
      <c r="A31" s="14" t="s">
        <v>30</v>
      </c>
      <c r="B31" s="11"/>
      <c r="C31" s="11"/>
      <c r="D31" s="5"/>
      <c r="E31" s="21">
        <v>29755</v>
      </c>
      <c r="F31" s="165"/>
      <c r="G31" s="21">
        <v>24704</v>
      </c>
      <c r="H31" s="165"/>
      <c r="I31" s="21">
        <v>24649</v>
      </c>
      <c r="J31" s="165"/>
      <c r="K31" s="21">
        <v>25000</v>
      </c>
      <c r="L31" s="165" t="s">
        <v>10</v>
      </c>
      <c r="M31" s="21">
        <v>15000</v>
      </c>
      <c r="N31" s="165" t="s">
        <v>10</v>
      </c>
      <c r="P31" s="24"/>
      <c r="Q31" s="27"/>
    </row>
    <row r="32" spans="1:17" ht="12" customHeight="1" x14ac:dyDescent="0.2">
      <c r="A32" s="14" t="s">
        <v>220</v>
      </c>
      <c r="B32" s="11"/>
      <c r="C32" s="11"/>
      <c r="D32" s="5"/>
      <c r="E32" s="21">
        <v>7000</v>
      </c>
      <c r="F32" s="165"/>
      <c r="G32" s="21">
        <v>8000</v>
      </c>
      <c r="H32" s="165"/>
      <c r="I32" s="21">
        <v>6000</v>
      </c>
      <c r="J32" s="165"/>
      <c r="K32" s="21">
        <v>10000</v>
      </c>
      <c r="L32" s="165" t="s">
        <v>4</v>
      </c>
      <c r="M32" s="21">
        <v>2000</v>
      </c>
      <c r="N32" s="165"/>
      <c r="P32" s="24"/>
      <c r="Q32" s="27"/>
    </row>
    <row r="33" spans="1:17" ht="11.25" customHeight="1" x14ac:dyDescent="0.2">
      <c r="A33" s="14" t="s">
        <v>31</v>
      </c>
      <c r="B33" s="11"/>
      <c r="C33" s="11"/>
      <c r="D33" s="5"/>
      <c r="E33" s="21"/>
      <c r="F33" s="165"/>
      <c r="G33" s="21"/>
      <c r="H33" s="165"/>
      <c r="I33" s="21"/>
      <c r="J33" s="165"/>
      <c r="K33" s="21"/>
      <c r="L33" s="165"/>
      <c r="M33" s="21"/>
      <c r="N33" s="165"/>
      <c r="P33" s="24"/>
      <c r="Q33" s="27"/>
    </row>
    <row r="34" spans="1:17" ht="11.25" customHeight="1" x14ac:dyDescent="0.2">
      <c r="A34" s="15" t="s">
        <v>32</v>
      </c>
      <c r="B34" s="11"/>
      <c r="C34" s="11"/>
      <c r="D34" s="5"/>
      <c r="E34" s="21"/>
      <c r="F34" s="165"/>
      <c r="G34" s="21"/>
      <c r="H34" s="165"/>
      <c r="I34" s="21"/>
      <c r="J34" s="165"/>
      <c r="K34" s="21"/>
      <c r="L34" s="165"/>
      <c r="M34" s="21"/>
      <c r="N34" s="165"/>
      <c r="P34" s="24"/>
      <c r="Q34" s="27"/>
    </row>
    <row r="35" spans="1:17" ht="11.25" customHeight="1" x14ac:dyDescent="0.2">
      <c r="A35" s="155" t="s">
        <v>324</v>
      </c>
      <c r="B35" s="11"/>
      <c r="C35" s="11"/>
      <c r="D35" s="5"/>
      <c r="E35" s="21">
        <v>1521140</v>
      </c>
      <c r="F35" s="165"/>
      <c r="G35" s="21">
        <v>1687000</v>
      </c>
      <c r="H35" s="165"/>
      <c r="I35" s="21">
        <v>1887950</v>
      </c>
      <c r="J35" s="165"/>
      <c r="K35" s="21">
        <v>1760000</v>
      </c>
      <c r="L35" s="165"/>
      <c r="M35" s="21">
        <v>950000</v>
      </c>
      <c r="N35" s="165" t="s">
        <v>10</v>
      </c>
      <c r="P35" s="24"/>
      <c r="Q35" s="27"/>
    </row>
    <row r="36" spans="1:17" ht="12" customHeight="1" x14ac:dyDescent="0.2">
      <c r="A36" s="10" t="s">
        <v>221</v>
      </c>
      <c r="B36" s="11"/>
      <c r="C36" s="11"/>
      <c r="D36" s="5"/>
      <c r="E36" s="21">
        <v>517000</v>
      </c>
      <c r="F36" s="165"/>
      <c r="G36" s="21">
        <v>574000</v>
      </c>
      <c r="H36" s="165"/>
      <c r="I36" s="21">
        <v>642000</v>
      </c>
      <c r="J36" s="165"/>
      <c r="K36" s="21">
        <v>600000</v>
      </c>
      <c r="L36" s="165"/>
      <c r="M36" s="21">
        <v>323000</v>
      </c>
      <c r="N36" s="165"/>
      <c r="P36" s="24"/>
      <c r="Q36" s="27"/>
    </row>
    <row r="37" spans="1:17" ht="11.25" customHeight="1" x14ac:dyDescent="0.2">
      <c r="A37" s="15" t="s">
        <v>33</v>
      </c>
      <c r="B37" s="11"/>
      <c r="C37" s="11"/>
      <c r="D37" s="5"/>
      <c r="E37" s="21">
        <v>7544</v>
      </c>
      <c r="F37" s="165"/>
      <c r="G37" s="21">
        <v>6140</v>
      </c>
      <c r="H37" s="165"/>
      <c r="I37" s="21">
        <v>2800</v>
      </c>
      <c r="J37" s="165"/>
      <c r="K37" s="21">
        <v>7750</v>
      </c>
      <c r="L37" s="165"/>
      <c r="M37" s="21">
        <v>2000</v>
      </c>
      <c r="N37" s="165" t="s">
        <v>10</v>
      </c>
      <c r="P37" s="24"/>
      <c r="Q37" s="27"/>
    </row>
    <row r="38" spans="1:17" ht="11.25" customHeight="1" x14ac:dyDescent="0.2">
      <c r="A38" s="14" t="s">
        <v>34</v>
      </c>
      <c r="B38" s="11"/>
      <c r="C38" s="11"/>
      <c r="D38" s="5"/>
      <c r="E38" s="20"/>
      <c r="F38" s="165"/>
      <c r="G38" s="20"/>
      <c r="H38" s="165"/>
      <c r="I38" s="20"/>
      <c r="J38" s="165"/>
      <c r="K38" s="20"/>
      <c r="L38" s="165"/>
      <c r="M38" s="20"/>
      <c r="N38" s="165"/>
      <c r="P38" s="24"/>
      <c r="Q38" s="27"/>
    </row>
    <row r="39" spans="1:17" ht="11.25" customHeight="1" x14ac:dyDescent="0.2">
      <c r="A39" s="178" t="s">
        <v>165</v>
      </c>
      <c r="B39" s="5"/>
      <c r="C39" s="5"/>
      <c r="D39" s="5"/>
      <c r="E39" s="20"/>
      <c r="F39" s="165"/>
      <c r="G39" s="20"/>
      <c r="H39" s="165"/>
      <c r="I39" s="20"/>
      <c r="J39" s="165"/>
      <c r="K39" s="20"/>
      <c r="L39" s="165"/>
      <c r="M39" s="20"/>
      <c r="N39" s="165"/>
      <c r="P39" s="24"/>
      <c r="Q39" s="27"/>
    </row>
    <row r="40" spans="1:17" ht="11.25" customHeight="1" x14ac:dyDescent="0.2">
      <c r="A40" s="10" t="s">
        <v>8</v>
      </c>
      <c r="B40" s="11"/>
      <c r="C40" s="11"/>
      <c r="D40" s="5"/>
      <c r="E40" s="21">
        <v>745417</v>
      </c>
      <c r="F40" s="165"/>
      <c r="G40" s="21">
        <v>818543</v>
      </c>
      <c r="H40" s="165"/>
      <c r="I40" s="21">
        <v>773093</v>
      </c>
      <c r="J40" s="165"/>
      <c r="K40" s="21">
        <v>702249</v>
      </c>
      <c r="L40" s="165" t="s">
        <v>4</v>
      </c>
      <c r="M40" s="21">
        <v>410000</v>
      </c>
      <c r="N40" s="165" t="s">
        <v>10</v>
      </c>
      <c r="P40" s="24"/>
      <c r="Q40" s="27"/>
    </row>
    <row r="41" spans="1:17" ht="12" customHeight="1" x14ac:dyDescent="0.2">
      <c r="A41" s="10" t="s">
        <v>222</v>
      </c>
      <c r="B41" s="11"/>
      <c r="C41" s="11"/>
      <c r="D41" s="5"/>
      <c r="E41" s="21">
        <v>300000</v>
      </c>
      <c r="F41" s="165"/>
      <c r="G41" s="21">
        <v>330000</v>
      </c>
      <c r="H41" s="165"/>
      <c r="I41" s="21">
        <v>310000</v>
      </c>
      <c r="J41" s="165"/>
      <c r="K41" s="21">
        <v>280000</v>
      </c>
      <c r="L41" s="165"/>
      <c r="M41" s="21">
        <v>162000</v>
      </c>
      <c r="N41" s="165"/>
      <c r="P41" s="24"/>
      <c r="Q41" s="27"/>
    </row>
    <row r="42" spans="1:17" ht="12.6" customHeight="1" x14ac:dyDescent="0.2">
      <c r="A42" s="15" t="s">
        <v>223</v>
      </c>
      <c r="B42" s="11"/>
      <c r="C42" s="11"/>
      <c r="D42" s="5"/>
      <c r="E42" s="21">
        <v>106858</v>
      </c>
      <c r="F42" s="165"/>
      <c r="G42" s="21">
        <v>100000</v>
      </c>
      <c r="H42" s="165" t="s">
        <v>10</v>
      </c>
      <c r="I42" s="21">
        <v>100000</v>
      </c>
      <c r="J42" s="165"/>
      <c r="K42" s="21">
        <v>100000</v>
      </c>
      <c r="L42" s="165" t="s">
        <v>10</v>
      </c>
      <c r="M42" s="21">
        <v>100000</v>
      </c>
      <c r="N42" s="165" t="s">
        <v>10</v>
      </c>
      <c r="P42" s="24"/>
      <c r="Q42" s="27"/>
    </row>
    <row r="43" spans="1:17" ht="11.25" customHeight="1" x14ac:dyDescent="0.2">
      <c r="A43" s="15" t="s">
        <v>35</v>
      </c>
      <c r="B43" s="11"/>
      <c r="C43" s="11"/>
      <c r="D43" s="5"/>
      <c r="E43" s="21">
        <v>7300</v>
      </c>
      <c r="F43" s="165" t="s">
        <v>10</v>
      </c>
      <c r="G43" s="21">
        <v>8000</v>
      </c>
      <c r="H43" s="165"/>
      <c r="I43" s="21">
        <v>6000</v>
      </c>
      <c r="J43" s="165"/>
      <c r="K43" s="21">
        <v>6000</v>
      </c>
      <c r="L43" s="165" t="s">
        <v>10</v>
      </c>
      <c r="M43" s="21">
        <v>1000</v>
      </c>
      <c r="N43" s="165" t="s">
        <v>10</v>
      </c>
      <c r="P43" s="24"/>
      <c r="Q43" s="27"/>
    </row>
    <row r="44" spans="1:17" ht="11.25" customHeight="1" x14ac:dyDescent="0.2">
      <c r="A44" s="173" t="s">
        <v>166</v>
      </c>
      <c r="B44" s="174"/>
      <c r="C44" s="174"/>
      <c r="D44" s="5"/>
      <c r="E44" s="21">
        <v>21614</v>
      </c>
      <c r="F44" s="165"/>
      <c r="G44" s="21">
        <v>17000</v>
      </c>
      <c r="H44" s="165" t="s">
        <v>10</v>
      </c>
      <c r="I44" s="21">
        <v>16000</v>
      </c>
      <c r="J44" s="165" t="s">
        <v>10</v>
      </c>
      <c r="K44" s="21">
        <v>29000</v>
      </c>
      <c r="L44" s="165" t="s">
        <v>10</v>
      </c>
      <c r="M44" s="21">
        <v>8900</v>
      </c>
      <c r="N44" s="165" t="s">
        <v>10</v>
      </c>
      <c r="P44" s="24"/>
      <c r="Q44" s="27"/>
    </row>
    <row r="45" spans="1:17" ht="11.25" customHeight="1" x14ac:dyDescent="0.2">
      <c r="A45" s="200" t="s">
        <v>374</v>
      </c>
      <c r="B45" s="200"/>
      <c r="C45" s="200"/>
      <c r="D45" s="200"/>
      <c r="E45" s="200"/>
      <c r="F45" s="200"/>
      <c r="G45" s="200"/>
      <c r="H45" s="200"/>
      <c r="I45" s="200"/>
      <c r="J45" s="200"/>
      <c r="K45" s="200"/>
      <c r="L45" s="200"/>
      <c r="M45" s="200"/>
      <c r="N45" s="200"/>
      <c r="P45" s="24"/>
      <c r="Q45" s="27"/>
    </row>
    <row r="46" spans="1:17" ht="11.25" customHeight="1" x14ac:dyDescent="0.2">
      <c r="A46" s="199"/>
      <c r="B46" s="199"/>
      <c r="C46" s="199"/>
      <c r="D46" s="199"/>
      <c r="E46" s="199"/>
      <c r="F46" s="199"/>
      <c r="G46" s="199"/>
      <c r="H46" s="199"/>
      <c r="I46" s="199"/>
      <c r="J46" s="199"/>
      <c r="K46" s="199"/>
      <c r="L46" s="199"/>
      <c r="M46" s="199"/>
      <c r="N46" s="199"/>
      <c r="P46" s="24"/>
      <c r="Q46" s="27"/>
    </row>
    <row r="47" spans="1:17" ht="11.25" customHeight="1" x14ac:dyDescent="0.25">
      <c r="A47" s="196" t="s">
        <v>376</v>
      </c>
      <c r="B47" s="196"/>
      <c r="C47" s="196"/>
      <c r="D47" s="196"/>
      <c r="E47" s="196"/>
      <c r="F47" s="196"/>
      <c r="G47" s="196"/>
      <c r="H47" s="196"/>
      <c r="I47" s="196"/>
      <c r="J47" s="196"/>
      <c r="K47" s="196"/>
      <c r="L47" s="196"/>
      <c r="M47" s="196"/>
      <c r="N47" s="196"/>
      <c r="P47" s="24"/>
      <c r="Q47" s="25"/>
    </row>
    <row r="48" spans="1:17" ht="12.6" customHeight="1" x14ac:dyDescent="0.25">
      <c r="A48" s="196" t="s">
        <v>217</v>
      </c>
      <c r="B48" s="196"/>
      <c r="C48" s="196"/>
      <c r="D48" s="196"/>
      <c r="E48" s="197"/>
      <c r="F48" s="196"/>
      <c r="G48" s="197"/>
      <c r="H48" s="196"/>
      <c r="I48" s="197"/>
      <c r="J48" s="196"/>
      <c r="K48" s="197"/>
      <c r="L48" s="196"/>
      <c r="M48" s="196"/>
      <c r="N48" s="196"/>
      <c r="P48" s="24"/>
      <c r="Q48" s="25"/>
    </row>
    <row r="49" spans="1:17" ht="11.25" customHeight="1" x14ac:dyDescent="0.25">
      <c r="A49" s="196"/>
      <c r="B49" s="196"/>
      <c r="C49" s="196"/>
      <c r="D49" s="196"/>
      <c r="E49" s="197"/>
      <c r="F49" s="196"/>
      <c r="G49" s="197"/>
      <c r="H49" s="196"/>
      <c r="I49" s="197"/>
      <c r="J49" s="196"/>
      <c r="K49" s="197"/>
      <c r="L49" s="196"/>
      <c r="M49" s="196"/>
      <c r="N49" s="196"/>
      <c r="P49" s="24"/>
      <c r="Q49" s="25"/>
    </row>
    <row r="50" spans="1:17" ht="11.25" customHeight="1" x14ac:dyDescent="0.25">
      <c r="A50" s="196" t="s">
        <v>1</v>
      </c>
      <c r="B50" s="196"/>
      <c r="C50" s="196"/>
      <c r="D50" s="196"/>
      <c r="E50" s="197"/>
      <c r="F50" s="196"/>
      <c r="G50" s="197"/>
      <c r="H50" s="196"/>
      <c r="I50" s="197"/>
      <c r="J50" s="196"/>
      <c r="K50" s="197"/>
      <c r="L50" s="196"/>
      <c r="M50" s="196"/>
      <c r="N50" s="196"/>
      <c r="P50" s="24"/>
      <c r="Q50" s="25"/>
    </row>
    <row r="51" spans="1:17" ht="11.25" customHeight="1" x14ac:dyDescent="0.25">
      <c r="A51" s="198"/>
      <c r="B51" s="198"/>
      <c r="C51" s="198"/>
      <c r="D51" s="198"/>
      <c r="E51" s="198"/>
      <c r="F51" s="198"/>
      <c r="G51" s="198"/>
      <c r="H51" s="198"/>
      <c r="I51" s="198"/>
      <c r="J51" s="198"/>
      <c r="K51" s="198"/>
      <c r="L51" s="198"/>
      <c r="M51" s="198"/>
      <c r="N51" s="198"/>
      <c r="P51" s="24"/>
      <c r="Q51" s="25"/>
    </row>
    <row r="52" spans="1:17" ht="11.25" customHeight="1" x14ac:dyDescent="0.25">
      <c r="A52" s="193" t="s">
        <v>65</v>
      </c>
      <c r="B52" s="193"/>
      <c r="C52" s="193"/>
      <c r="D52" s="11"/>
      <c r="E52" s="19">
        <v>2018</v>
      </c>
      <c r="F52" s="12"/>
      <c r="G52" s="19">
        <v>2019</v>
      </c>
      <c r="H52" s="12"/>
      <c r="I52" s="19">
        <v>2020</v>
      </c>
      <c r="J52" s="12"/>
      <c r="K52" s="19">
        <v>2021</v>
      </c>
      <c r="L52" s="12"/>
      <c r="M52" s="19">
        <v>2022</v>
      </c>
      <c r="N52" s="12"/>
      <c r="P52" s="26"/>
      <c r="Q52" s="25"/>
    </row>
    <row r="53" spans="1:17" ht="11.25" customHeight="1" x14ac:dyDescent="0.2">
      <c r="A53" s="193" t="s">
        <v>36</v>
      </c>
      <c r="B53" s="193"/>
      <c r="C53" s="193"/>
      <c r="D53" s="5"/>
      <c r="E53" s="21"/>
      <c r="F53" s="165"/>
      <c r="G53" s="21"/>
      <c r="H53" s="165"/>
      <c r="I53" s="21"/>
      <c r="J53" s="165"/>
      <c r="K53" s="21"/>
      <c r="L53" s="165"/>
      <c r="M53" s="21"/>
      <c r="N53" s="165"/>
      <c r="P53" s="24"/>
      <c r="Q53" s="27"/>
    </row>
    <row r="54" spans="1:17" ht="11.25" customHeight="1" x14ac:dyDescent="0.2">
      <c r="A54" s="14" t="s">
        <v>37</v>
      </c>
      <c r="B54" s="11"/>
      <c r="C54" s="11"/>
      <c r="D54" s="5"/>
      <c r="E54" s="21">
        <v>6000</v>
      </c>
      <c r="F54" s="165" t="s">
        <v>10</v>
      </c>
      <c r="G54" s="21">
        <v>7500</v>
      </c>
      <c r="H54" s="165" t="s">
        <v>10</v>
      </c>
      <c r="I54" s="21">
        <v>8500</v>
      </c>
      <c r="J54" s="165"/>
      <c r="K54" s="21">
        <v>10800</v>
      </c>
      <c r="L54" s="165"/>
      <c r="M54" s="21">
        <v>8000</v>
      </c>
      <c r="N54" s="165" t="s">
        <v>10</v>
      </c>
      <c r="P54" s="24"/>
      <c r="Q54" s="27"/>
    </row>
    <row r="55" spans="1:17" ht="11.25" customHeight="1" x14ac:dyDescent="0.2">
      <c r="A55" s="14" t="s">
        <v>38</v>
      </c>
      <c r="B55" s="11"/>
      <c r="C55" s="11" t="s">
        <v>26</v>
      </c>
      <c r="D55" s="5"/>
      <c r="E55" s="21">
        <v>9241</v>
      </c>
      <c r="F55" s="165"/>
      <c r="G55" s="21">
        <v>9201</v>
      </c>
      <c r="H55" s="165"/>
      <c r="I55" s="21">
        <v>9568</v>
      </c>
      <c r="J55" s="165"/>
      <c r="K55" s="21">
        <v>10780</v>
      </c>
      <c r="L55" s="165" t="s">
        <v>4</v>
      </c>
      <c r="M55" s="21">
        <v>5400</v>
      </c>
      <c r="N55" s="165" t="s">
        <v>10</v>
      </c>
      <c r="P55" s="24"/>
      <c r="Q55" s="27"/>
    </row>
    <row r="56" spans="1:17" ht="11.25" customHeight="1" x14ac:dyDescent="0.2">
      <c r="A56" s="14" t="s">
        <v>39</v>
      </c>
      <c r="B56" s="11"/>
      <c r="C56" s="11"/>
      <c r="D56" s="5"/>
      <c r="E56" s="21"/>
      <c r="F56" s="165"/>
      <c r="G56" s="21"/>
      <c r="H56" s="165"/>
      <c r="I56" s="21"/>
      <c r="J56" s="165"/>
      <c r="K56" s="21"/>
      <c r="L56" s="165"/>
      <c r="M56" s="21"/>
      <c r="N56" s="165"/>
      <c r="P56" s="24"/>
      <c r="Q56" s="27"/>
    </row>
    <row r="57" spans="1:17" ht="11.25" customHeight="1" x14ac:dyDescent="0.2">
      <c r="A57" s="15" t="s">
        <v>40</v>
      </c>
      <c r="B57" s="11"/>
      <c r="C57" s="11"/>
      <c r="D57" s="5"/>
      <c r="E57" s="21">
        <v>178200</v>
      </c>
      <c r="F57" s="165"/>
      <c r="G57" s="21">
        <v>180000</v>
      </c>
      <c r="H57" s="165" t="s">
        <v>10</v>
      </c>
      <c r="I57" s="21">
        <v>180000</v>
      </c>
      <c r="J57" s="165" t="s">
        <v>10</v>
      </c>
      <c r="K57" s="21">
        <v>180000</v>
      </c>
      <c r="L57" s="165" t="s">
        <v>10</v>
      </c>
      <c r="M57" s="21">
        <v>90000</v>
      </c>
      <c r="N57" s="165" t="s">
        <v>10</v>
      </c>
      <c r="P57" s="24"/>
      <c r="Q57" s="27"/>
    </row>
    <row r="58" spans="1:17" ht="11.25" customHeight="1" x14ac:dyDescent="0.2">
      <c r="A58" s="15" t="s">
        <v>41</v>
      </c>
      <c r="B58" s="11"/>
      <c r="C58" s="11" t="s">
        <v>26</v>
      </c>
      <c r="D58" s="5"/>
      <c r="E58" s="21">
        <v>2092</v>
      </c>
      <c r="F58" s="165"/>
      <c r="G58" s="21">
        <v>1844</v>
      </c>
      <c r="H58" s="165"/>
      <c r="I58" s="21">
        <v>1681</v>
      </c>
      <c r="J58" s="165"/>
      <c r="K58" s="21">
        <v>2318</v>
      </c>
      <c r="L58" s="165" t="s">
        <v>4</v>
      </c>
      <c r="M58" s="21">
        <v>600</v>
      </c>
      <c r="N58" s="165" t="s">
        <v>10</v>
      </c>
      <c r="P58" s="24"/>
      <c r="Q58" s="27"/>
    </row>
    <row r="59" spans="1:17" ht="11.25" customHeight="1" x14ac:dyDescent="0.2">
      <c r="A59" s="15" t="s">
        <v>167</v>
      </c>
      <c r="B59" s="11"/>
      <c r="C59" s="11" t="s">
        <v>17</v>
      </c>
      <c r="D59" s="5"/>
      <c r="E59" s="21">
        <v>148</v>
      </c>
      <c r="F59" s="165"/>
      <c r="G59" s="21">
        <v>396</v>
      </c>
      <c r="H59" s="165"/>
      <c r="I59" s="21">
        <v>400</v>
      </c>
      <c r="J59" s="165" t="s">
        <v>10</v>
      </c>
      <c r="K59" s="21">
        <v>400</v>
      </c>
      <c r="L59" s="165" t="s">
        <v>10</v>
      </c>
      <c r="M59" s="21">
        <v>100</v>
      </c>
      <c r="N59" s="165" t="s">
        <v>10</v>
      </c>
      <c r="P59" s="24"/>
      <c r="Q59" s="27"/>
    </row>
    <row r="60" spans="1:17" ht="11.25" customHeight="1" x14ac:dyDescent="0.2">
      <c r="A60" s="14" t="s">
        <v>189</v>
      </c>
      <c r="B60" s="11"/>
      <c r="C60" s="11"/>
      <c r="D60" s="5"/>
      <c r="E60" s="21">
        <v>50000</v>
      </c>
      <c r="F60" s="165" t="s">
        <v>10</v>
      </c>
      <c r="G60" s="21">
        <v>60000</v>
      </c>
      <c r="H60" s="165" t="s">
        <v>10</v>
      </c>
      <c r="I60" s="21">
        <v>50000</v>
      </c>
      <c r="J60" s="165" t="s">
        <v>10</v>
      </c>
      <c r="K60" s="21">
        <v>60000</v>
      </c>
      <c r="L60" s="165" t="s">
        <v>10</v>
      </c>
      <c r="M60" s="21">
        <v>30000</v>
      </c>
      <c r="N60" s="165"/>
      <c r="P60" s="24"/>
      <c r="Q60" s="27"/>
    </row>
    <row r="61" spans="1:17" ht="12" customHeight="1" x14ac:dyDescent="0.2">
      <c r="A61" s="14" t="s">
        <v>224</v>
      </c>
      <c r="B61" s="11"/>
      <c r="C61" s="11"/>
      <c r="D61" s="5"/>
      <c r="E61" s="21">
        <v>15000</v>
      </c>
      <c r="F61" s="165"/>
      <c r="G61" s="21">
        <v>16000</v>
      </c>
      <c r="H61" s="165"/>
      <c r="I61" s="21">
        <v>10000</v>
      </c>
      <c r="J61" s="165"/>
      <c r="K61" s="21">
        <v>10000</v>
      </c>
      <c r="L61" s="165"/>
      <c r="M61" s="21">
        <v>1000</v>
      </c>
      <c r="N61" s="165"/>
      <c r="P61" s="24"/>
      <c r="Q61" s="27"/>
    </row>
    <row r="62" spans="1:17" ht="11.25" customHeight="1" x14ac:dyDescent="0.2">
      <c r="A62" s="14" t="s">
        <v>42</v>
      </c>
      <c r="B62" s="11"/>
      <c r="C62" s="11"/>
      <c r="D62" s="5"/>
      <c r="E62" s="21">
        <v>1386400</v>
      </c>
      <c r="F62" s="165"/>
      <c r="G62" s="21">
        <v>1409400</v>
      </c>
      <c r="H62" s="165"/>
      <c r="I62" s="21">
        <v>1529000</v>
      </c>
      <c r="J62" s="165"/>
      <c r="K62" s="21">
        <v>1753500</v>
      </c>
      <c r="L62" s="165"/>
      <c r="M62" s="21">
        <v>450000</v>
      </c>
      <c r="N62" s="165" t="s">
        <v>10</v>
      </c>
      <c r="P62" s="24"/>
      <c r="Q62" s="27"/>
    </row>
    <row r="63" spans="1:17" ht="11.25" customHeight="1" x14ac:dyDescent="0.2">
      <c r="A63" s="14" t="s">
        <v>43</v>
      </c>
      <c r="B63" s="11"/>
      <c r="C63" s="11" t="s">
        <v>26</v>
      </c>
      <c r="D63" s="5"/>
      <c r="E63" s="21">
        <v>2298</v>
      </c>
      <c r="F63" s="165"/>
      <c r="G63" s="21">
        <v>2245</v>
      </c>
      <c r="H63" s="165"/>
      <c r="I63" s="21">
        <v>2341</v>
      </c>
      <c r="J63" s="165"/>
      <c r="K63" s="21">
        <v>2622</v>
      </c>
      <c r="L63" s="165" t="s">
        <v>4</v>
      </c>
      <c r="M63" s="21">
        <v>1023</v>
      </c>
      <c r="N63" s="165"/>
      <c r="P63" s="24"/>
      <c r="Q63" s="27"/>
    </row>
    <row r="64" spans="1:17" ht="11.25" customHeight="1" x14ac:dyDescent="0.2">
      <c r="A64" s="14" t="s">
        <v>44</v>
      </c>
      <c r="B64" s="11"/>
      <c r="C64" s="11" t="s">
        <v>17</v>
      </c>
      <c r="D64" s="5"/>
      <c r="E64" s="21">
        <v>801</v>
      </c>
      <c r="F64" s="165"/>
      <c r="G64" s="21">
        <v>1502</v>
      </c>
      <c r="H64" s="165"/>
      <c r="I64" s="21">
        <v>2304</v>
      </c>
      <c r="J64" s="165"/>
      <c r="K64" s="21">
        <v>2170</v>
      </c>
      <c r="L64" s="165"/>
      <c r="M64" s="21">
        <v>700</v>
      </c>
      <c r="N64" s="165"/>
      <c r="P64" s="24"/>
      <c r="Q64" s="27"/>
    </row>
    <row r="65" spans="1:17" ht="11.25" customHeight="1" x14ac:dyDescent="0.2">
      <c r="A65" s="14" t="s">
        <v>45</v>
      </c>
      <c r="B65" s="11"/>
      <c r="C65" s="11"/>
      <c r="D65" s="5"/>
      <c r="E65" s="21">
        <v>2191619</v>
      </c>
      <c r="F65" s="165"/>
      <c r="G65" s="21">
        <v>2092800</v>
      </c>
      <c r="H65" s="165"/>
      <c r="I65" s="21">
        <v>1717096</v>
      </c>
      <c r="J65" s="165"/>
      <c r="K65" s="21">
        <v>1800000</v>
      </c>
      <c r="L65" s="165" t="s">
        <v>10</v>
      </c>
      <c r="M65" s="21">
        <v>700000</v>
      </c>
      <c r="N65" s="165" t="s">
        <v>10</v>
      </c>
      <c r="P65" s="24"/>
      <c r="Q65" s="27"/>
    </row>
    <row r="66" spans="1:17" ht="11.25" customHeight="1" x14ac:dyDescent="0.2">
      <c r="A66" s="14" t="s">
        <v>46</v>
      </c>
      <c r="B66" s="11"/>
      <c r="C66" s="11"/>
      <c r="D66" s="5"/>
      <c r="E66" s="21">
        <v>618500</v>
      </c>
      <c r="F66" s="165"/>
      <c r="G66" s="21">
        <v>489700</v>
      </c>
      <c r="H66" s="165"/>
      <c r="I66" s="21">
        <v>450000</v>
      </c>
      <c r="J66" s="165" t="s">
        <v>10</v>
      </c>
      <c r="K66" s="21">
        <v>460000</v>
      </c>
      <c r="L66" s="165" t="s">
        <v>10</v>
      </c>
      <c r="M66" s="21">
        <v>100000</v>
      </c>
      <c r="N66" s="165" t="s">
        <v>10</v>
      </c>
      <c r="P66" s="24"/>
      <c r="Q66" s="27"/>
    </row>
    <row r="67" spans="1:17" ht="11.25" customHeight="1" x14ac:dyDescent="0.2">
      <c r="A67" s="14" t="s">
        <v>47</v>
      </c>
      <c r="B67" s="11"/>
      <c r="C67" s="11" t="s">
        <v>26</v>
      </c>
      <c r="D67" s="5"/>
      <c r="E67" s="21">
        <v>6116</v>
      </c>
      <c r="F67" s="165" t="s">
        <v>4</v>
      </c>
      <c r="G67" s="21">
        <v>6891</v>
      </c>
      <c r="H67" s="165"/>
      <c r="I67" s="21">
        <v>7003</v>
      </c>
      <c r="J67" s="165"/>
      <c r="K67" s="21">
        <v>7141</v>
      </c>
      <c r="L67" s="165"/>
      <c r="M67" s="21">
        <v>3500</v>
      </c>
      <c r="N67" s="165" t="s">
        <v>10</v>
      </c>
      <c r="P67" s="24"/>
      <c r="Q67" s="27"/>
    </row>
    <row r="68" spans="1:17" ht="11.25" customHeight="1" x14ac:dyDescent="0.2">
      <c r="A68" s="14" t="s">
        <v>48</v>
      </c>
      <c r="B68" s="11"/>
      <c r="C68" s="11" t="s">
        <v>17</v>
      </c>
      <c r="D68" s="5"/>
      <c r="E68" s="9">
        <v>680</v>
      </c>
      <c r="F68" s="165"/>
      <c r="G68" s="9">
        <v>674</v>
      </c>
      <c r="H68" s="165"/>
      <c r="I68" s="9">
        <v>683</v>
      </c>
      <c r="J68" s="165"/>
      <c r="K68" s="9">
        <v>782</v>
      </c>
      <c r="L68" s="165"/>
      <c r="M68" s="9">
        <v>300</v>
      </c>
      <c r="N68" s="165" t="s">
        <v>10</v>
      </c>
      <c r="P68" s="24"/>
      <c r="Q68" s="27"/>
    </row>
    <row r="69" spans="1:17" ht="11.25" customHeight="1" x14ac:dyDescent="0.2">
      <c r="A69" s="193" t="s">
        <v>49</v>
      </c>
      <c r="B69" s="193"/>
      <c r="C69" s="193"/>
      <c r="D69" s="5"/>
      <c r="E69" s="23"/>
      <c r="F69" s="17"/>
      <c r="G69" s="23"/>
      <c r="H69" s="17"/>
      <c r="I69" s="23"/>
      <c r="J69" s="17"/>
      <c r="K69" s="23"/>
      <c r="L69" s="17"/>
      <c r="M69" s="23"/>
      <c r="N69" s="17"/>
      <c r="P69" s="24"/>
      <c r="Q69" s="27"/>
    </row>
    <row r="70" spans="1:17" ht="11.25" customHeight="1" x14ac:dyDescent="0.2">
      <c r="A70" s="14" t="s">
        <v>50</v>
      </c>
      <c r="B70" s="166"/>
      <c r="C70" s="166"/>
      <c r="D70" s="5"/>
      <c r="E70" s="21"/>
      <c r="F70" s="165"/>
      <c r="G70" s="21"/>
      <c r="H70" s="165"/>
      <c r="I70" s="21"/>
      <c r="J70" s="165"/>
      <c r="K70" s="21"/>
      <c r="L70" s="165"/>
      <c r="M70" s="21"/>
      <c r="N70" s="165"/>
      <c r="P70" s="24"/>
      <c r="Q70" s="27"/>
    </row>
    <row r="71" spans="1:17" ht="11.25" customHeight="1" x14ac:dyDescent="0.2">
      <c r="A71" s="15" t="s">
        <v>51</v>
      </c>
      <c r="B71" s="11"/>
      <c r="C71" s="11" t="s">
        <v>26</v>
      </c>
      <c r="D71" s="5"/>
      <c r="E71" s="21">
        <v>5809</v>
      </c>
      <c r="F71" s="165"/>
      <c r="G71" s="21">
        <v>6323</v>
      </c>
      <c r="H71" s="165"/>
      <c r="I71" s="21">
        <v>5764</v>
      </c>
      <c r="J71" s="165"/>
      <c r="K71" s="21">
        <v>7234</v>
      </c>
      <c r="L71" s="165"/>
      <c r="M71" s="21">
        <v>6700</v>
      </c>
      <c r="N71" s="165"/>
      <c r="P71" s="24"/>
      <c r="Q71" s="27"/>
    </row>
    <row r="72" spans="1:17" ht="11.25" customHeight="1" x14ac:dyDescent="0.2">
      <c r="A72" s="15" t="s">
        <v>52</v>
      </c>
      <c r="B72" s="11"/>
      <c r="C72" s="11" t="s">
        <v>17</v>
      </c>
      <c r="D72" s="5"/>
      <c r="E72" s="21">
        <v>27477</v>
      </c>
      <c r="F72" s="165"/>
      <c r="G72" s="21">
        <v>24901</v>
      </c>
      <c r="H72" s="165"/>
      <c r="I72" s="21">
        <v>23054</v>
      </c>
      <c r="J72" s="165"/>
      <c r="K72" s="21">
        <v>22153</v>
      </c>
      <c r="L72" s="165"/>
      <c r="M72" s="21">
        <v>20500</v>
      </c>
      <c r="N72" s="165" t="s">
        <v>10</v>
      </c>
      <c r="P72" s="24"/>
      <c r="Q72" s="27"/>
    </row>
    <row r="73" spans="1:17" ht="12" customHeight="1" x14ac:dyDescent="0.2">
      <c r="A73" s="15" t="s">
        <v>225</v>
      </c>
      <c r="B73" s="11"/>
      <c r="C73" s="11" t="s">
        <v>17</v>
      </c>
      <c r="D73" s="5"/>
      <c r="E73" s="22">
        <v>4700</v>
      </c>
      <c r="F73" s="18"/>
      <c r="G73" s="22">
        <v>4600</v>
      </c>
      <c r="H73" s="18"/>
      <c r="I73" s="22">
        <v>4200</v>
      </c>
      <c r="J73" s="18"/>
      <c r="K73" s="22">
        <v>4300</v>
      </c>
      <c r="L73" s="18"/>
      <c r="M73" s="22">
        <v>4000</v>
      </c>
      <c r="N73" s="18"/>
      <c r="P73" s="24"/>
      <c r="Q73" s="27"/>
    </row>
    <row r="74" spans="1:17" ht="11.25" customHeight="1" x14ac:dyDescent="0.2">
      <c r="A74" s="10" t="s">
        <v>53</v>
      </c>
      <c r="B74" s="11"/>
      <c r="C74" s="11" t="s">
        <v>17</v>
      </c>
      <c r="D74" s="5"/>
      <c r="E74" s="21">
        <v>38000</v>
      </c>
      <c r="F74" s="165"/>
      <c r="G74" s="21">
        <v>35800</v>
      </c>
      <c r="H74" s="165"/>
      <c r="I74" s="21">
        <v>33000</v>
      </c>
      <c r="J74" s="165"/>
      <c r="K74" s="21">
        <v>33700</v>
      </c>
      <c r="L74" s="165"/>
      <c r="M74" s="21">
        <v>31200</v>
      </c>
      <c r="N74" s="165"/>
      <c r="P74" s="24"/>
      <c r="Q74" s="27"/>
    </row>
    <row r="75" spans="1:17" ht="11.25" customHeight="1" x14ac:dyDescent="0.2">
      <c r="A75" s="14" t="s">
        <v>54</v>
      </c>
      <c r="B75" s="11"/>
      <c r="C75" s="11"/>
      <c r="D75" s="5"/>
      <c r="E75" s="21">
        <v>10824100</v>
      </c>
      <c r="F75" s="165"/>
      <c r="G75" s="21">
        <v>10055200</v>
      </c>
      <c r="H75" s="165"/>
      <c r="I75" s="21">
        <v>9526100</v>
      </c>
      <c r="J75" s="165"/>
      <c r="K75" s="21">
        <v>9327900</v>
      </c>
      <c r="L75" s="165"/>
      <c r="M75" s="21">
        <v>3800000</v>
      </c>
      <c r="N75" s="165"/>
      <c r="P75" s="24"/>
      <c r="Q75" s="27"/>
    </row>
    <row r="76" spans="1:17" ht="11.25" customHeight="1" x14ac:dyDescent="0.2">
      <c r="A76" s="14" t="s">
        <v>55</v>
      </c>
      <c r="B76" s="11"/>
      <c r="C76" s="11" t="s">
        <v>56</v>
      </c>
      <c r="D76" s="5"/>
      <c r="E76" s="23">
        <v>20806</v>
      </c>
      <c r="F76" s="17"/>
      <c r="G76" s="23">
        <v>20520</v>
      </c>
      <c r="H76" s="17"/>
      <c r="I76" s="23">
        <v>20171</v>
      </c>
      <c r="J76" s="17"/>
      <c r="K76" s="23">
        <v>19362</v>
      </c>
      <c r="L76" s="17"/>
      <c r="M76" s="23">
        <v>18500</v>
      </c>
      <c r="N76" s="17"/>
      <c r="P76" s="24"/>
      <c r="Q76" s="27"/>
    </row>
    <row r="77" spans="1:17" ht="11.25" customHeight="1" x14ac:dyDescent="0.2">
      <c r="A77" s="14" t="s">
        <v>57</v>
      </c>
      <c r="B77" s="11"/>
      <c r="C77" s="11"/>
      <c r="D77" s="5"/>
      <c r="E77" s="21"/>
      <c r="F77" s="165"/>
      <c r="G77" s="21"/>
      <c r="H77" s="165"/>
      <c r="I77" s="21"/>
      <c r="J77" s="165"/>
      <c r="K77" s="21"/>
      <c r="L77" s="165"/>
      <c r="M77" s="21"/>
      <c r="N77" s="165"/>
      <c r="P77" s="24"/>
      <c r="Q77" s="27"/>
    </row>
    <row r="78" spans="1:17" ht="11.25" customHeight="1" x14ac:dyDescent="0.2">
      <c r="A78" s="15" t="s">
        <v>58</v>
      </c>
      <c r="B78" s="11"/>
      <c r="C78" s="11"/>
      <c r="D78" s="5"/>
      <c r="E78" s="21">
        <v>540300</v>
      </c>
      <c r="F78" s="165"/>
      <c r="G78" s="21">
        <v>539500</v>
      </c>
      <c r="H78" s="165"/>
      <c r="I78" s="21">
        <v>271700</v>
      </c>
      <c r="J78" s="165"/>
      <c r="K78" s="21">
        <v>332300</v>
      </c>
      <c r="L78" s="165" t="s">
        <v>4</v>
      </c>
      <c r="M78" s="21">
        <v>300000</v>
      </c>
      <c r="N78" s="165" t="s">
        <v>10</v>
      </c>
      <c r="P78" s="24"/>
      <c r="Q78" s="27"/>
    </row>
    <row r="79" spans="1:17" ht="11.25" customHeight="1" x14ac:dyDescent="0.2">
      <c r="A79" s="15" t="s">
        <v>59</v>
      </c>
      <c r="B79" s="11"/>
      <c r="C79" s="11"/>
      <c r="D79" s="5"/>
      <c r="E79" s="22">
        <v>146400</v>
      </c>
      <c r="F79" s="18"/>
      <c r="G79" s="22">
        <v>139900</v>
      </c>
      <c r="H79" s="18"/>
      <c r="I79" s="22">
        <v>120500</v>
      </c>
      <c r="J79" s="18"/>
      <c r="K79" s="22">
        <v>163000</v>
      </c>
      <c r="L79" s="18" t="s">
        <v>4</v>
      </c>
      <c r="M79" s="22">
        <v>140000</v>
      </c>
      <c r="N79" s="18" t="s">
        <v>10</v>
      </c>
      <c r="P79" s="24"/>
      <c r="Q79" s="27"/>
    </row>
    <row r="80" spans="1:17" ht="11.25" customHeight="1" x14ac:dyDescent="0.2">
      <c r="A80" s="10" t="s">
        <v>53</v>
      </c>
      <c r="B80" s="11"/>
      <c r="C80" s="11"/>
      <c r="D80" s="5"/>
      <c r="E80" s="21">
        <v>687000</v>
      </c>
      <c r="F80" s="165"/>
      <c r="G80" s="21">
        <v>679000</v>
      </c>
      <c r="H80" s="165"/>
      <c r="I80" s="21">
        <v>392000</v>
      </c>
      <c r="J80" s="165"/>
      <c r="K80" s="21">
        <v>495000</v>
      </c>
      <c r="L80" s="165" t="s">
        <v>4</v>
      </c>
      <c r="M80" s="21">
        <v>440000</v>
      </c>
      <c r="N80" s="165"/>
      <c r="P80" s="24"/>
      <c r="Q80" s="27"/>
    </row>
    <row r="81" spans="1:17" ht="11.25" customHeight="1" x14ac:dyDescent="0.2">
      <c r="A81" s="14" t="s">
        <v>60</v>
      </c>
      <c r="B81" s="11"/>
      <c r="C81" s="11"/>
      <c r="D81" s="5"/>
      <c r="E81" s="21"/>
      <c r="F81" s="165"/>
      <c r="G81" s="21"/>
      <c r="H81" s="165"/>
      <c r="I81" s="21"/>
      <c r="J81" s="165"/>
      <c r="K81" s="21"/>
      <c r="L81" s="165"/>
      <c r="M81" s="21"/>
      <c r="N81" s="165"/>
      <c r="P81" s="24"/>
      <c r="Q81" s="27"/>
    </row>
    <row r="82" spans="1:17" ht="12.6" customHeight="1" x14ac:dyDescent="0.2">
      <c r="A82" s="15" t="s">
        <v>226</v>
      </c>
      <c r="B82" s="11"/>
      <c r="C82" s="11" t="s">
        <v>210</v>
      </c>
      <c r="D82" s="5"/>
      <c r="E82" s="21">
        <v>16500</v>
      </c>
      <c r="F82" s="165"/>
      <c r="G82" s="21">
        <v>17700</v>
      </c>
      <c r="H82" s="165"/>
      <c r="I82" s="21">
        <v>17300</v>
      </c>
      <c r="J82" s="165"/>
      <c r="K82" s="21">
        <v>17000</v>
      </c>
      <c r="L82" s="165"/>
      <c r="M82" s="21">
        <v>15600</v>
      </c>
      <c r="N82" s="165" t="s">
        <v>10</v>
      </c>
      <c r="P82" s="24"/>
      <c r="Q82" s="27"/>
    </row>
    <row r="83" spans="1:17" ht="12.6" customHeight="1" x14ac:dyDescent="0.2">
      <c r="A83" s="15" t="s">
        <v>227</v>
      </c>
      <c r="B83" s="11"/>
      <c r="C83" s="11" t="s">
        <v>17</v>
      </c>
      <c r="D83" s="5"/>
      <c r="E83" s="21">
        <v>19700</v>
      </c>
      <c r="F83" s="165"/>
      <c r="G83" s="21">
        <v>16000</v>
      </c>
      <c r="H83" s="165"/>
      <c r="I83" s="21">
        <v>18800</v>
      </c>
      <c r="J83" s="165"/>
      <c r="K83" s="21">
        <v>19500</v>
      </c>
      <c r="L83" s="165"/>
      <c r="M83" s="21">
        <v>5000</v>
      </c>
      <c r="N83" s="165" t="s">
        <v>10</v>
      </c>
      <c r="P83" s="24"/>
      <c r="Q83" s="27"/>
    </row>
    <row r="84" spans="1:17" ht="11.25" customHeight="1" x14ac:dyDescent="0.2">
      <c r="A84" s="14" t="s">
        <v>61</v>
      </c>
      <c r="B84" s="11"/>
      <c r="C84" s="11"/>
      <c r="D84" s="5"/>
      <c r="E84" s="21">
        <v>790</v>
      </c>
      <c r="F84" s="165"/>
      <c r="G84" s="21">
        <v>800</v>
      </c>
      <c r="H84" s="165"/>
      <c r="I84" s="21">
        <v>744</v>
      </c>
      <c r="J84" s="165"/>
      <c r="K84" s="21">
        <v>455</v>
      </c>
      <c r="L84" s="165"/>
      <c r="M84" s="21">
        <v>100</v>
      </c>
      <c r="N84" s="165"/>
      <c r="P84" s="24"/>
      <c r="Q84" s="27"/>
    </row>
    <row r="85" spans="1:17" ht="11.25" customHeight="1" x14ac:dyDescent="0.25">
      <c r="A85" s="194" t="s">
        <v>241</v>
      </c>
      <c r="B85" s="194"/>
      <c r="C85" s="194"/>
      <c r="D85" s="194"/>
      <c r="E85" s="195"/>
      <c r="F85" s="194"/>
      <c r="G85" s="195"/>
      <c r="H85" s="194"/>
      <c r="I85" s="195"/>
      <c r="J85" s="194"/>
      <c r="K85" s="195"/>
      <c r="L85" s="194"/>
      <c r="M85" s="194"/>
      <c r="N85" s="194"/>
    </row>
    <row r="86" spans="1:17" ht="23.1" customHeight="1" x14ac:dyDescent="0.25">
      <c r="A86" s="190" t="s">
        <v>228</v>
      </c>
      <c r="B86" s="190"/>
      <c r="C86" s="190"/>
      <c r="D86" s="190"/>
      <c r="E86" s="191"/>
      <c r="F86" s="190"/>
      <c r="G86" s="191"/>
      <c r="H86" s="190"/>
      <c r="I86" s="191"/>
      <c r="J86" s="190"/>
      <c r="K86" s="191"/>
      <c r="L86" s="190"/>
      <c r="M86" s="190"/>
      <c r="N86" s="190"/>
    </row>
    <row r="87" spans="1:17" ht="23.1" customHeight="1" x14ac:dyDescent="0.25">
      <c r="A87" s="190" t="s">
        <v>229</v>
      </c>
      <c r="B87" s="190"/>
      <c r="C87" s="190"/>
      <c r="D87" s="190"/>
      <c r="E87" s="191"/>
      <c r="F87" s="190"/>
      <c r="G87" s="191"/>
      <c r="H87" s="190"/>
      <c r="I87" s="191"/>
      <c r="J87" s="190"/>
      <c r="K87" s="191"/>
      <c r="L87" s="190"/>
      <c r="M87" s="190"/>
      <c r="N87" s="190"/>
    </row>
    <row r="88" spans="1:17" ht="11.25" customHeight="1" x14ac:dyDescent="0.25">
      <c r="A88" s="188" t="s">
        <v>230</v>
      </c>
      <c r="B88" s="188"/>
      <c r="C88" s="188"/>
      <c r="D88" s="188"/>
      <c r="E88" s="189"/>
      <c r="F88" s="188"/>
      <c r="G88" s="189"/>
      <c r="H88" s="188"/>
      <c r="I88" s="189"/>
      <c r="J88" s="188"/>
      <c r="K88" s="189"/>
      <c r="L88" s="188"/>
      <c r="M88" s="188"/>
      <c r="N88" s="188"/>
    </row>
    <row r="89" spans="1:17" ht="23.1" customHeight="1" x14ac:dyDescent="0.25">
      <c r="A89" s="190" t="s">
        <v>325</v>
      </c>
      <c r="B89" s="190"/>
      <c r="C89" s="190"/>
      <c r="D89" s="190"/>
      <c r="E89" s="191"/>
      <c r="F89" s="190"/>
      <c r="G89" s="191"/>
      <c r="H89" s="190"/>
      <c r="I89" s="191"/>
      <c r="J89" s="190"/>
      <c r="K89" s="191"/>
      <c r="L89" s="190"/>
      <c r="M89" s="190"/>
      <c r="N89" s="190"/>
    </row>
    <row r="90" spans="1:17" ht="23.1" customHeight="1" x14ac:dyDescent="0.25">
      <c r="A90" s="192" t="s">
        <v>326</v>
      </c>
      <c r="B90" s="192"/>
      <c r="C90" s="192"/>
      <c r="D90" s="192"/>
      <c r="E90" s="192"/>
      <c r="F90" s="192"/>
      <c r="G90" s="192"/>
      <c r="H90" s="192"/>
      <c r="I90" s="192"/>
      <c r="J90" s="192"/>
      <c r="K90" s="192"/>
      <c r="L90" s="192"/>
      <c r="M90" s="192"/>
      <c r="N90" s="192"/>
    </row>
    <row r="91" spans="1:17" x14ac:dyDescent="0.25">
      <c r="A91" s="6"/>
      <c r="B91" s="5"/>
      <c r="C91" s="5"/>
      <c r="D91" s="5"/>
      <c r="E91" s="20"/>
      <c r="F91" s="13"/>
      <c r="G91" s="20"/>
      <c r="H91" s="13"/>
      <c r="I91" s="20"/>
      <c r="J91" s="13"/>
      <c r="K91" s="20"/>
      <c r="L91" s="13"/>
      <c r="M91" s="20"/>
      <c r="N91" s="13"/>
    </row>
    <row r="92" spans="1:17" x14ac:dyDescent="0.25">
      <c r="A92" s="6"/>
      <c r="B92" s="5"/>
      <c r="C92" s="5"/>
      <c r="D92" s="5"/>
      <c r="E92" s="20"/>
      <c r="F92" s="13"/>
      <c r="G92" s="20"/>
      <c r="H92" s="13"/>
      <c r="I92" s="20"/>
      <c r="J92" s="13"/>
      <c r="K92" s="20"/>
      <c r="L92" s="13"/>
      <c r="M92" s="20"/>
      <c r="N92" s="13"/>
    </row>
    <row r="93" spans="1:17" x14ac:dyDescent="0.25">
      <c r="A93" s="6"/>
      <c r="B93" s="5"/>
      <c r="C93" s="5"/>
      <c r="D93" s="5"/>
      <c r="E93" s="20"/>
      <c r="F93" s="13"/>
      <c r="G93" s="20"/>
      <c r="H93" s="13"/>
      <c r="I93" s="20"/>
      <c r="J93" s="13"/>
      <c r="K93" s="20"/>
      <c r="L93" s="13"/>
      <c r="M93" s="20"/>
      <c r="N93" s="13"/>
    </row>
    <row r="94" spans="1:17" x14ac:dyDescent="0.25">
      <c r="A94" s="6"/>
      <c r="B94" s="5"/>
      <c r="C94" s="5"/>
      <c r="D94" s="5"/>
      <c r="E94" s="20"/>
      <c r="F94" s="13"/>
      <c r="G94" s="20"/>
      <c r="H94" s="13"/>
      <c r="I94" s="20"/>
      <c r="J94" s="13"/>
      <c r="K94" s="20"/>
      <c r="L94" s="13"/>
      <c r="M94" s="20"/>
      <c r="N94" s="13"/>
    </row>
  </sheetData>
  <mergeCells count="23">
    <mergeCell ref="A45:N45"/>
    <mergeCell ref="A6:C6"/>
    <mergeCell ref="A1:N1"/>
    <mergeCell ref="A2:N2"/>
    <mergeCell ref="A3:N3"/>
    <mergeCell ref="A4:N4"/>
    <mergeCell ref="A5:N5"/>
    <mergeCell ref="A88:N88"/>
    <mergeCell ref="A89:N89"/>
    <mergeCell ref="A90:N90"/>
    <mergeCell ref="A87:N87"/>
    <mergeCell ref="A7:C7"/>
    <mergeCell ref="A53:C53"/>
    <mergeCell ref="A69:C69"/>
    <mergeCell ref="A85:N85"/>
    <mergeCell ref="A86:N86"/>
    <mergeCell ref="A47:N47"/>
    <mergeCell ref="A48:N48"/>
    <mergeCell ref="A49:N49"/>
    <mergeCell ref="A50:N50"/>
    <mergeCell ref="A51:N51"/>
    <mergeCell ref="A52:C52"/>
    <mergeCell ref="A46:N46"/>
  </mergeCells>
  <conditionalFormatting sqref="P8:P46 P53:P84">
    <cfRule type="cellIs" dxfId="2" priority="2" operator="greaterThan">
      <formula>0.1</formula>
    </cfRule>
  </conditionalFormatting>
  <conditionalFormatting sqref="P8:Q46 P53:Q84">
    <cfRule type="cellIs" dxfId="1" priority="1" operator="lessThan">
      <formula>-0.1</formula>
    </cfRule>
  </conditionalFormatting>
  <conditionalFormatting sqref="Q8:Q46 Q53:Q84">
    <cfRule type="cellIs" dxfId="0" priority="4" operator="greaterThan">
      <formula>0.1</formula>
    </cfRule>
  </conditionalFormatting>
  <pageMargins left="0.5" right="0.5" top="0.5" bottom="0.75" header="0.5" footer="0.5"/>
  <pageSetup orientation="portrait" r:id="rId1"/>
  <rowBreaks count="1" manualBreakCount="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8419F-E7F4-4CFD-A584-276BCF33B2C9}">
  <dimension ref="A1:H205"/>
  <sheetViews>
    <sheetView topLeftCell="B1" zoomScaleNormal="100" zoomScaleSheetLayoutView="100" workbookViewId="0">
      <selection sqref="A1:H1"/>
    </sheetView>
  </sheetViews>
  <sheetFormatPr defaultColWidth="8.75" defaultRowHeight="12.75" x14ac:dyDescent="0.2"/>
  <cols>
    <col min="1" max="1" width="6" style="2" customWidth="1"/>
    <col min="2" max="2" width="5.875" style="2" customWidth="1"/>
    <col min="3" max="3" width="2.75" style="2" customWidth="1"/>
    <col min="4" max="4" width="1.625" style="2" customWidth="1"/>
    <col min="5" max="5" width="31.75" style="2" customWidth="1"/>
    <col min="6" max="6" width="30.75" style="2" customWidth="1"/>
    <col min="7" max="7" width="8" style="2" bestFit="1" customWidth="1"/>
    <col min="8" max="8" width="1.125" style="2" bestFit="1" customWidth="1"/>
    <col min="9" max="16384" width="8.75" style="164"/>
  </cols>
  <sheetData>
    <row r="1" spans="1:8" ht="11.25" customHeight="1" x14ac:dyDescent="0.2">
      <c r="A1" s="202" t="s">
        <v>62</v>
      </c>
      <c r="B1" s="202"/>
      <c r="C1" s="202"/>
      <c r="D1" s="202"/>
      <c r="E1" s="202"/>
      <c r="F1" s="202"/>
      <c r="G1" s="202"/>
      <c r="H1" s="202"/>
    </row>
    <row r="2" spans="1:8" ht="11.25" customHeight="1" x14ac:dyDescent="0.2">
      <c r="A2" s="202" t="s">
        <v>190</v>
      </c>
      <c r="B2" s="202"/>
      <c r="C2" s="202"/>
      <c r="D2" s="202"/>
      <c r="E2" s="202"/>
      <c r="F2" s="202"/>
      <c r="G2" s="202"/>
      <c r="H2" s="202"/>
    </row>
    <row r="3" spans="1:8" ht="11.25" customHeight="1" x14ac:dyDescent="0.2">
      <c r="A3" s="203"/>
      <c r="B3" s="203"/>
      <c r="C3" s="203"/>
      <c r="D3" s="203"/>
      <c r="E3" s="203"/>
      <c r="F3" s="203"/>
      <c r="G3" s="203"/>
      <c r="H3" s="203"/>
    </row>
    <row r="4" spans="1:8" ht="11.25" customHeight="1" x14ac:dyDescent="0.2">
      <c r="A4" s="202" t="s">
        <v>288</v>
      </c>
      <c r="B4" s="202"/>
      <c r="C4" s="202"/>
      <c r="D4" s="202"/>
      <c r="E4" s="202"/>
      <c r="F4" s="202"/>
      <c r="G4" s="202"/>
      <c r="H4" s="202"/>
    </row>
    <row r="5" spans="1:8" ht="11.25" customHeight="1" x14ac:dyDescent="0.2">
      <c r="A5" s="204"/>
      <c r="B5" s="204"/>
      <c r="C5" s="204"/>
      <c r="D5" s="204"/>
      <c r="E5" s="204"/>
      <c r="F5" s="204"/>
      <c r="G5" s="204"/>
      <c r="H5" s="204"/>
    </row>
    <row r="6" spans="1:8" ht="11.25" customHeight="1" x14ac:dyDescent="0.2">
      <c r="A6" s="205"/>
      <c r="B6" s="205"/>
      <c r="C6" s="205"/>
      <c r="D6" s="28"/>
      <c r="E6" s="171" t="s">
        <v>63</v>
      </c>
      <c r="F6" s="29"/>
      <c r="G6" s="206" t="s">
        <v>64</v>
      </c>
      <c r="H6" s="206"/>
    </row>
    <row r="7" spans="1:8" ht="12.6" customHeight="1" x14ac:dyDescent="0.2">
      <c r="A7" s="201" t="s">
        <v>65</v>
      </c>
      <c r="B7" s="201"/>
      <c r="C7" s="201"/>
      <c r="D7" s="170"/>
      <c r="E7" s="167" t="s">
        <v>66</v>
      </c>
      <c r="F7" s="167" t="s">
        <v>289</v>
      </c>
      <c r="G7" s="201" t="s">
        <v>67</v>
      </c>
      <c r="H7" s="201"/>
    </row>
    <row r="8" spans="1:8" ht="11.25" customHeight="1" x14ac:dyDescent="0.2">
      <c r="A8" s="31" t="s">
        <v>212</v>
      </c>
      <c r="B8" s="31"/>
      <c r="C8" s="170"/>
      <c r="D8" s="29"/>
      <c r="E8" s="168"/>
      <c r="F8" s="168"/>
      <c r="G8" s="168"/>
      <c r="H8" s="32"/>
    </row>
    <row r="9" spans="1:8" ht="11.25" customHeight="1" x14ac:dyDescent="0.2">
      <c r="A9" s="33" t="s">
        <v>3</v>
      </c>
      <c r="B9" s="33"/>
      <c r="C9" s="34"/>
      <c r="D9" s="170"/>
      <c r="E9" s="35" t="s">
        <v>193</v>
      </c>
      <c r="F9" s="36" t="s">
        <v>172</v>
      </c>
      <c r="G9" s="37">
        <v>1800000</v>
      </c>
      <c r="H9" s="38"/>
    </row>
    <row r="10" spans="1:8" ht="11.25" customHeight="1" x14ac:dyDescent="0.2">
      <c r="A10" s="39" t="s">
        <v>213</v>
      </c>
      <c r="B10" s="39"/>
      <c r="C10" s="169"/>
      <c r="D10" s="169"/>
      <c r="E10" s="156" t="s">
        <v>231</v>
      </c>
      <c r="F10" s="156" t="s">
        <v>290</v>
      </c>
      <c r="G10" s="40">
        <v>114000</v>
      </c>
      <c r="H10" s="41"/>
    </row>
    <row r="11" spans="1:8" ht="11.25" customHeight="1" x14ac:dyDescent="0.2">
      <c r="A11" s="156" t="s">
        <v>37</v>
      </c>
      <c r="B11" s="156"/>
      <c r="C11" s="172"/>
      <c r="D11" s="172"/>
      <c r="E11" s="156" t="s">
        <v>68</v>
      </c>
      <c r="F11" s="156" t="s">
        <v>247</v>
      </c>
      <c r="G11" s="40">
        <v>11000</v>
      </c>
      <c r="H11" s="42"/>
    </row>
    <row r="12" spans="1:8" ht="11.25" customHeight="1" x14ac:dyDescent="0.2">
      <c r="A12" s="156" t="s">
        <v>69</v>
      </c>
      <c r="B12" s="156"/>
      <c r="C12" s="172"/>
      <c r="D12" s="172"/>
      <c r="E12" s="156" t="s">
        <v>70</v>
      </c>
      <c r="F12" s="156" t="s">
        <v>232</v>
      </c>
      <c r="G12" s="40"/>
      <c r="H12" s="43"/>
    </row>
    <row r="13" spans="1:8" ht="11.25" customHeight="1" x14ac:dyDescent="0.2">
      <c r="A13" s="44"/>
      <c r="B13" s="35"/>
      <c r="C13" s="28"/>
      <c r="D13" s="28"/>
      <c r="E13" s="39" t="s">
        <v>71</v>
      </c>
      <c r="F13" s="39" t="s">
        <v>72</v>
      </c>
      <c r="G13" s="45" t="s">
        <v>82</v>
      </c>
      <c r="H13" s="46"/>
    </row>
    <row r="14" spans="1:8" ht="11.25" customHeight="1" x14ac:dyDescent="0.2">
      <c r="A14" s="50" t="s">
        <v>83</v>
      </c>
      <c r="B14" s="48"/>
      <c r="C14" s="49"/>
      <c r="D14" s="49"/>
      <c r="E14" s="50" t="s">
        <v>73</v>
      </c>
      <c r="F14" s="50" t="s">
        <v>74</v>
      </c>
      <c r="G14" s="51" t="s">
        <v>82</v>
      </c>
      <c r="H14" s="52"/>
    </row>
    <row r="15" spans="1:8" ht="11.25" customHeight="1" x14ac:dyDescent="0.2">
      <c r="A15" s="50" t="s">
        <v>83</v>
      </c>
      <c r="B15" s="48"/>
      <c r="C15" s="49"/>
      <c r="D15" s="49"/>
      <c r="E15" s="50" t="s">
        <v>75</v>
      </c>
      <c r="F15" s="50" t="s">
        <v>291</v>
      </c>
      <c r="G15" s="51" t="s">
        <v>82</v>
      </c>
      <c r="H15" s="52"/>
    </row>
    <row r="16" spans="1:8" ht="11.25" customHeight="1" x14ac:dyDescent="0.2">
      <c r="A16" s="50" t="s">
        <v>83</v>
      </c>
      <c r="B16" s="48"/>
      <c r="C16" s="49"/>
      <c r="D16" s="49"/>
      <c r="E16" s="50" t="s">
        <v>233</v>
      </c>
      <c r="F16" s="50" t="s">
        <v>328</v>
      </c>
      <c r="G16" s="90">
        <v>3800000</v>
      </c>
      <c r="H16" s="52"/>
    </row>
    <row r="17" spans="1:8" ht="11.25" customHeight="1" x14ac:dyDescent="0.2">
      <c r="A17" s="50" t="s">
        <v>83</v>
      </c>
      <c r="B17" s="48"/>
      <c r="C17" s="49"/>
      <c r="D17" s="49"/>
      <c r="E17" s="50" t="s">
        <v>76</v>
      </c>
      <c r="F17" s="50" t="s">
        <v>242</v>
      </c>
      <c r="G17" s="51" t="s">
        <v>82</v>
      </c>
      <c r="H17" s="52"/>
    </row>
    <row r="18" spans="1:8" ht="11.25" customHeight="1" x14ac:dyDescent="0.2">
      <c r="A18" s="50" t="s">
        <v>83</v>
      </c>
      <c r="B18" s="48"/>
      <c r="C18" s="49"/>
      <c r="D18" s="49"/>
      <c r="E18" s="50" t="s">
        <v>77</v>
      </c>
      <c r="F18" s="50" t="s">
        <v>78</v>
      </c>
      <c r="G18" s="66">
        <v>3600000</v>
      </c>
      <c r="H18" s="52"/>
    </row>
    <row r="19" spans="1:8" ht="11.25" customHeight="1" x14ac:dyDescent="0.2">
      <c r="A19" s="50" t="s">
        <v>83</v>
      </c>
      <c r="B19" s="48"/>
      <c r="C19" s="49"/>
      <c r="D19" s="49"/>
      <c r="E19" s="50" t="s">
        <v>275</v>
      </c>
      <c r="F19" s="50" t="s">
        <v>292</v>
      </c>
      <c r="G19" s="51" t="s">
        <v>82</v>
      </c>
      <c r="H19" s="52"/>
    </row>
    <row r="20" spans="1:8" ht="11.25" customHeight="1" x14ac:dyDescent="0.2">
      <c r="A20" s="50" t="s">
        <v>83</v>
      </c>
      <c r="B20" s="67"/>
      <c r="C20" s="49"/>
      <c r="D20" s="49"/>
      <c r="E20" s="50" t="s">
        <v>177</v>
      </c>
      <c r="F20" s="50" t="s">
        <v>74</v>
      </c>
      <c r="G20" s="51" t="s">
        <v>82</v>
      </c>
      <c r="H20" s="68"/>
    </row>
    <row r="21" spans="1:8" ht="11.25" customHeight="1" x14ac:dyDescent="0.2">
      <c r="A21" s="50" t="s">
        <v>83</v>
      </c>
      <c r="B21" s="47"/>
      <c r="C21" s="49"/>
      <c r="D21" s="49"/>
      <c r="E21" s="50" t="s">
        <v>79</v>
      </c>
      <c r="F21" s="50" t="s">
        <v>293</v>
      </c>
      <c r="G21" s="51" t="s">
        <v>82</v>
      </c>
      <c r="H21" s="68"/>
    </row>
    <row r="22" spans="1:8" ht="11.25" customHeight="1" x14ac:dyDescent="0.2">
      <c r="A22" s="50" t="s">
        <v>83</v>
      </c>
      <c r="B22" s="47"/>
      <c r="C22" s="49"/>
      <c r="D22" s="49"/>
      <c r="E22" s="50" t="s">
        <v>80</v>
      </c>
      <c r="F22" s="50" t="s">
        <v>294</v>
      </c>
      <c r="G22" s="51" t="s">
        <v>82</v>
      </c>
      <c r="H22" s="68"/>
    </row>
    <row r="23" spans="1:8" ht="11.25" customHeight="1" x14ac:dyDescent="0.2">
      <c r="A23" s="48" t="s">
        <v>39</v>
      </c>
      <c r="B23" s="48"/>
      <c r="C23" s="49"/>
      <c r="D23" s="28"/>
      <c r="E23" s="39"/>
      <c r="F23" s="39"/>
      <c r="G23" s="37"/>
      <c r="H23" s="38"/>
    </row>
    <row r="24" spans="1:8" ht="11.25" customHeight="1" x14ac:dyDescent="0.2">
      <c r="A24" s="69" t="s">
        <v>40</v>
      </c>
      <c r="B24" s="69"/>
      <c r="C24" s="30"/>
      <c r="D24" s="30"/>
      <c r="E24" s="70" t="s">
        <v>81</v>
      </c>
      <c r="F24" s="70" t="s">
        <v>276</v>
      </c>
      <c r="G24" s="71" t="s">
        <v>82</v>
      </c>
      <c r="H24" s="72"/>
    </row>
    <row r="25" spans="1:8" ht="11.25" customHeight="1" x14ac:dyDescent="0.2">
      <c r="A25" s="73" t="s">
        <v>83</v>
      </c>
      <c r="B25" s="73"/>
      <c r="C25" s="74"/>
      <c r="D25" s="74"/>
      <c r="E25" s="75" t="s">
        <v>84</v>
      </c>
      <c r="F25" s="75" t="s">
        <v>269</v>
      </c>
      <c r="G25" s="76" t="s">
        <v>82</v>
      </c>
      <c r="H25" s="77"/>
    </row>
    <row r="26" spans="1:8" ht="11.25" customHeight="1" x14ac:dyDescent="0.2">
      <c r="A26" s="33" t="s">
        <v>41</v>
      </c>
      <c r="B26" s="33"/>
      <c r="C26" s="74"/>
      <c r="D26" s="74"/>
      <c r="E26" s="78" t="s">
        <v>85</v>
      </c>
      <c r="F26" s="78" t="s">
        <v>270</v>
      </c>
      <c r="G26" s="79">
        <v>320000</v>
      </c>
      <c r="H26" s="77"/>
    </row>
    <row r="27" spans="1:8" ht="11.25" customHeight="1" x14ac:dyDescent="0.2">
      <c r="A27" s="73" t="s">
        <v>83</v>
      </c>
      <c r="B27" s="73"/>
      <c r="C27" s="74"/>
      <c r="D27" s="74"/>
      <c r="E27" s="78" t="s">
        <v>86</v>
      </c>
      <c r="F27" s="78" t="s">
        <v>271</v>
      </c>
      <c r="G27" s="76" t="s">
        <v>82</v>
      </c>
      <c r="H27" s="77"/>
    </row>
    <row r="28" spans="1:8" ht="11.25" customHeight="1" x14ac:dyDescent="0.2">
      <c r="A28" s="73" t="s">
        <v>83</v>
      </c>
      <c r="B28" s="73"/>
      <c r="C28" s="74"/>
      <c r="D28" s="74"/>
      <c r="E28" s="78" t="s">
        <v>87</v>
      </c>
      <c r="F28" s="78" t="s">
        <v>272</v>
      </c>
      <c r="G28" s="79">
        <v>200000</v>
      </c>
      <c r="H28" s="77"/>
    </row>
    <row r="29" spans="1:8" ht="11.25" customHeight="1" x14ac:dyDescent="0.2">
      <c r="A29" s="73" t="s">
        <v>83</v>
      </c>
      <c r="B29" s="73"/>
      <c r="C29" s="74"/>
      <c r="D29" s="74"/>
      <c r="E29" s="78" t="s">
        <v>171</v>
      </c>
      <c r="F29" s="78" t="s">
        <v>273</v>
      </c>
      <c r="G29" s="76" t="s">
        <v>82</v>
      </c>
      <c r="H29" s="77"/>
    </row>
    <row r="30" spans="1:8" ht="11.25" customHeight="1" x14ac:dyDescent="0.2">
      <c r="A30" s="73" t="s">
        <v>83</v>
      </c>
      <c r="B30" s="73"/>
      <c r="C30" s="74"/>
      <c r="D30" s="74"/>
      <c r="E30" s="78" t="s">
        <v>88</v>
      </c>
      <c r="F30" s="75" t="s">
        <v>274</v>
      </c>
      <c r="G30" s="76" t="s">
        <v>82</v>
      </c>
      <c r="H30" s="77"/>
    </row>
    <row r="31" spans="1:8" ht="11.25" customHeight="1" x14ac:dyDescent="0.2">
      <c r="A31" s="156" t="s">
        <v>89</v>
      </c>
      <c r="B31" s="156"/>
      <c r="C31" s="172"/>
      <c r="D31" s="172"/>
      <c r="E31" s="156" t="s">
        <v>334</v>
      </c>
      <c r="F31" s="80" t="s">
        <v>329</v>
      </c>
      <c r="G31" s="40">
        <v>40000000</v>
      </c>
      <c r="H31" s="43" t="s">
        <v>216</v>
      </c>
    </row>
    <row r="32" spans="1:8" ht="11.25" customHeight="1" x14ac:dyDescent="0.2">
      <c r="A32" s="44"/>
      <c r="B32" s="44"/>
      <c r="C32" s="28"/>
      <c r="D32" s="28"/>
      <c r="E32" s="39"/>
      <c r="F32" s="39" t="s">
        <v>330</v>
      </c>
      <c r="G32" s="37"/>
      <c r="H32" s="81"/>
    </row>
    <row r="33" spans="1:8" ht="11.25" customHeight="1" x14ac:dyDescent="0.2">
      <c r="A33" s="44"/>
      <c r="B33" s="44"/>
      <c r="C33" s="28"/>
      <c r="D33" s="28"/>
      <c r="E33" s="39" t="s">
        <v>234</v>
      </c>
      <c r="F33" s="39" t="s">
        <v>331</v>
      </c>
      <c r="G33" s="37"/>
      <c r="H33" s="81"/>
    </row>
    <row r="34" spans="1:8" ht="11.25" customHeight="1" x14ac:dyDescent="0.2">
      <c r="A34" s="44"/>
      <c r="B34" s="44"/>
      <c r="C34" s="28"/>
      <c r="D34" s="28"/>
      <c r="E34" s="39" t="s">
        <v>332</v>
      </c>
      <c r="F34" s="28"/>
      <c r="G34" s="37"/>
      <c r="H34" s="81"/>
    </row>
    <row r="35" spans="1:8" ht="11.25" customHeight="1" x14ac:dyDescent="0.2">
      <c r="A35" s="44"/>
      <c r="B35" s="44"/>
      <c r="C35" s="28"/>
      <c r="D35" s="28"/>
      <c r="E35" s="157" t="s">
        <v>333</v>
      </c>
      <c r="F35" s="28"/>
      <c r="G35" s="37"/>
      <c r="H35" s="81"/>
    </row>
    <row r="36" spans="1:8" ht="11.25" customHeight="1" x14ac:dyDescent="0.2">
      <c r="A36" s="44"/>
      <c r="B36" s="44"/>
      <c r="C36" s="28"/>
      <c r="D36" s="28"/>
      <c r="E36" s="82" t="s">
        <v>90</v>
      </c>
      <c r="F36" s="39" t="s">
        <v>295</v>
      </c>
      <c r="G36" s="37"/>
      <c r="H36" s="81"/>
    </row>
    <row r="37" spans="1:8" ht="11.25" customHeight="1" x14ac:dyDescent="0.2">
      <c r="A37" s="44"/>
      <c r="B37" s="44"/>
      <c r="C37" s="28"/>
      <c r="D37" s="28"/>
      <c r="E37" s="82" t="s">
        <v>91</v>
      </c>
      <c r="F37" s="39" t="s">
        <v>327</v>
      </c>
      <c r="G37" s="37"/>
      <c r="H37" s="81"/>
    </row>
    <row r="38" spans="1:8" ht="11.25" customHeight="1" x14ac:dyDescent="0.2">
      <c r="A38" s="44"/>
      <c r="B38" s="44"/>
      <c r="C38" s="28"/>
      <c r="D38" s="28"/>
      <c r="E38" s="82" t="s">
        <v>92</v>
      </c>
      <c r="F38" s="39" t="s">
        <v>335</v>
      </c>
      <c r="G38" s="37"/>
      <c r="H38" s="81"/>
    </row>
    <row r="39" spans="1:8" ht="11.25" customHeight="1" x14ac:dyDescent="0.2">
      <c r="A39" s="44"/>
      <c r="B39" s="44"/>
      <c r="C39" s="28"/>
      <c r="D39" s="28"/>
      <c r="E39" s="82" t="s">
        <v>93</v>
      </c>
      <c r="F39" s="39" t="s">
        <v>336</v>
      </c>
      <c r="G39" s="37"/>
      <c r="H39" s="81"/>
    </row>
    <row r="40" spans="1:8" ht="11.25" customHeight="1" x14ac:dyDescent="0.2">
      <c r="A40" s="44"/>
      <c r="B40" s="44"/>
      <c r="C40" s="28"/>
      <c r="D40" s="28"/>
      <c r="E40" s="39" t="s">
        <v>94</v>
      </c>
      <c r="F40" s="39" t="s">
        <v>337</v>
      </c>
      <c r="G40" s="37"/>
      <c r="H40" s="81"/>
    </row>
    <row r="41" spans="1:8" ht="11.25" customHeight="1" x14ac:dyDescent="0.2">
      <c r="A41" s="44"/>
      <c r="B41" s="44"/>
      <c r="C41" s="28"/>
      <c r="D41" s="28"/>
      <c r="E41" s="39" t="s">
        <v>178</v>
      </c>
      <c r="F41" s="39" t="s">
        <v>338</v>
      </c>
      <c r="G41" s="37"/>
      <c r="H41" s="81"/>
    </row>
    <row r="42" spans="1:8" ht="11.25" customHeight="1" x14ac:dyDescent="0.2">
      <c r="A42" s="44"/>
      <c r="B42" s="44"/>
      <c r="C42" s="28"/>
      <c r="D42" s="28"/>
      <c r="E42" s="39" t="s">
        <v>95</v>
      </c>
      <c r="F42" s="39" t="s">
        <v>339</v>
      </c>
      <c r="G42" s="37"/>
      <c r="H42" s="81"/>
    </row>
    <row r="43" spans="1:8" ht="11.25" customHeight="1" x14ac:dyDescent="0.2">
      <c r="A43" s="84"/>
      <c r="B43" s="84"/>
      <c r="C43" s="30"/>
      <c r="D43" s="28"/>
      <c r="E43" s="44"/>
      <c r="F43" s="63" t="s">
        <v>340</v>
      </c>
      <c r="G43" s="64"/>
      <c r="H43" s="85"/>
    </row>
    <row r="44" spans="1:8" ht="11.25" customHeight="1" x14ac:dyDescent="0.2">
      <c r="A44" s="156" t="s">
        <v>54</v>
      </c>
      <c r="B44" s="156"/>
      <c r="C44" s="172"/>
      <c r="D44" s="172"/>
      <c r="E44" s="156" t="s">
        <v>341</v>
      </c>
      <c r="F44" s="35" t="s">
        <v>297</v>
      </c>
      <c r="G44" s="37">
        <v>3000000</v>
      </c>
      <c r="H44" s="46"/>
    </row>
    <row r="45" spans="1:8" ht="11.25" customHeight="1" x14ac:dyDescent="0.2">
      <c r="A45" s="35"/>
      <c r="B45" s="83"/>
      <c r="C45" s="28"/>
      <c r="D45" s="28"/>
      <c r="E45" s="39" t="s">
        <v>96</v>
      </c>
      <c r="F45" s="39" t="s">
        <v>194</v>
      </c>
      <c r="G45" s="37"/>
      <c r="H45" s="46"/>
    </row>
    <row r="46" spans="1:8" ht="11.25" customHeight="1" x14ac:dyDescent="0.2">
      <c r="A46" s="83"/>
      <c r="B46" s="83"/>
      <c r="C46" s="28"/>
      <c r="D46" s="28"/>
      <c r="E46" s="39" t="s">
        <v>97</v>
      </c>
      <c r="F46" s="39" t="s">
        <v>195</v>
      </c>
      <c r="G46" s="37"/>
      <c r="H46" s="81"/>
    </row>
    <row r="47" spans="1:8" ht="11.25" customHeight="1" x14ac:dyDescent="0.2">
      <c r="A47" s="59"/>
      <c r="B47" s="59"/>
      <c r="C47" s="30"/>
      <c r="D47" s="30"/>
      <c r="E47" s="69" t="s">
        <v>98</v>
      </c>
      <c r="F47" s="62" t="s">
        <v>194</v>
      </c>
      <c r="G47" s="86"/>
      <c r="H47" s="85"/>
    </row>
    <row r="48" spans="1:8" ht="11.25" customHeight="1" x14ac:dyDescent="0.2">
      <c r="A48" s="50" t="s">
        <v>83</v>
      </c>
      <c r="B48" s="50"/>
      <c r="C48" s="49"/>
      <c r="D48" s="49"/>
      <c r="E48" s="48" t="s">
        <v>99</v>
      </c>
      <c r="F48" s="48" t="s">
        <v>298</v>
      </c>
      <c r="G48" s="66">
        <v>440000</v>
      </c>
      <c r="H48" s="87"/>
    </row>
    <row r="49" spans="1:8" ht="11.25" customHeight="1" x14ac:dyDescent="0.2">
      <c r="A49" s="50" t="s">
        <v>83</v>
      </c>
      <c r="B49" s="50"/>
      <c r="C49" s="49"/>
      <c r="D49" s="49"/>
      <c r="E49" s="48" t="s">
        <v>277</v>
      </c>
      <c r="F49" s="48" t="s">
        <v>100</v>
      </c>
      <c r="G49" s="66">
        <v>225000</v>
      </c>
      <c r="H49" s="68"/>
    </row>
    <row r="50" spans="1:8" ht="11.25" customHeight="1" x14ac:dyDescent="0.2">
      <c r="A50" s="56" t="s">
        <v>83</v>
      </c>
      <c r="B50" s="56"/>
      <c r="C50" s="55"/>
      <c r="D50" s="55"/>
      <c r="E50" s="54" t="s">
        <v>278</v>
      </c>
      <c r="F50" s="54" t="s">
        <v>299</v>
      </c>
      <c r="G50" s="88" t="s">
        <v>82</v>
      </c>
      <c r="H50" s="89"/>
    </row>
    <row r="51" spans="1:8" ht="11.25" customHeight="1" x14ac:dyDescent="0.2">
      <c r="A51" s="56" t="s">
        <v>83</v>
      </c>
      <c r="B51" s="56"/>
      <c r="C51" s="55"/>
      <c r="D51" s="55"/>
      <c r="E51" s="54" t="s">
        <v>300</v>
      </c>
      <c r="F51" s="54" t="s">
        <v>245</v>
      </c>
      <c r="G51" s="57"/>
      <c r="H51" s="89"/>
    </row>
    <row r="52" spans="1:8" ht="11.25" customHeight="1" x14ac:dyDescent="0.2">
      <c r="A52" s="44"/>
      <c r="B52" s="44"/>
      <c r="C52" s="28"/>
      <c r="D52" s="28"/>
      <c r="E52" s="39" t="s">
        <v>179</v>
      </c>
      <c r="F52" s="39" t="s">
        <v>301</v>
      </c>
      <c r="G52" s="37">
        <v>2700000</v>
      </c>
      <c r="H52" s="81"/>
    </row>
    <row r="53" spans="1:8" ht="11.25" customHeight="1" x14ac:dyDescent="0.2">
      <c r="A53" s="50" t="s">
        <v>83</v>
      </c>
      <c r="B53" s="50"/>
      <c r="C53" s="49"/>
      <c r="D53" s="49"/>
      <c r="E53" s="50" t="s">
        <v>196</v>
      </c>
      <c r="F53" s="50" t="s">
        <v>255</v>
      </c>
      <c r="G53" s="90">
        <v>3180000</v>
      </c>
      <c r="H53" s="87"/>
    </row>
    <row r="54" spans="1:8" ht="11.25" customHeight="1" x14ac:dyDescent="0.2">
      <c r="A54" s="39" t="s">
        <v>83</v>
      </c>
      <c r="B54" s="39"/>
      <c r="C54" s="28"/>
      <c r="D54" s="28"/>
      <c r="E54" s="35" t="s">
        <v>342</v>
      </c>
      <c r="F54" s="35" t="s">
        <v>302</v>
      </c>
      <c r="G54" s="37">
        <v>3700000</v>
      </c>
      <c r="H54" s="81"/>
    </row>
    <row r="55" spans="1:8" ht="11.25" customHeight="1" x14ac:dyDescent="0.2">
      <c r="A55" s="84"/>
      <c r="B55" s="84"/>
      <c r="C55" s="30"/>
      <c r="D55" s="30"/>
      <c r="E55" s="39" t="s">
        <v>343</v>
      </c>
      <c r="F55" s="83"/>
      <c r="G55" s="37"/>
      <c r="H55" s="81"/>
    </row>
    <row r="56" spans="1:8" ht="11.25" customHeight="1" x14ac:dyDescent="0.2">
      <c r="A56" s="39" t="s">
        <v>83</v>
      </c>
      <c r="B56" s="39"/>
      <c r="C56" s="28"/>
      <c r="D56" s="28"/>
      <c r="E56" s="156" t="s">
        <v>286</v>
      </c>
      <c r="F56" s="156" t="s">
        <v>249</v>
      </c>
      <c r="G56" s="40">
        <v>390000</v>
      </c>
      <c r="H56" s="91"/>
    </row>
    <row r="57" spans="1:8" ht="11.25" customHeight="1" x14ac:dyDescent="0.2">
      <c r="A57" s="69" t="s">
        <v>83</v>
      </c>
      <c r="B57" s="69"/>
      <c r="C57" s="28"/>
      <c r="D57" s="28"/>
      <c r="E57" s="31" t="s">
        <v>102</v>
      </c>
      <c r="F57" s="31" t="s">
        <v>299</v>
      </c>
      <c r="G57" s="71" t="s">
        <v>82</v>
      </c>
      <c r="H57" s="85"/>
    </row>
    <row r="58" spans="1:8" ht="11.25" customHeight="1" x14ac:dyDescent="0.2">
      <c r="A58" s="92" t="s">
        <v>83</v>
      </c>
      <c r="B58" s="92"/>
      <c r="C58" s="172"/>
      <c r="D58" s="172"/>
      <c r="E58" s="156" t="s">
        <v>344</v>
      </c>
      <c r="F58" s="156" t="s">
        <v>250</v>
      </c>
      <c r="G58" s="40">
        <v>800000</v>
      </c>
      <c r="H58" s="89"/>
    </row>
    <row r="59" spans="1:8" ht="11.25" customHeight="1" x14ac:dyDescent="0.2">
      <c r="A59" s="84"/>
      <c r="B59" s="84"/>
      <c r="C59" s="30"/>
      <c r="D59" s="30"/>
      <c r="E59" s="69" t="s">
        <v>345</v>
      </c>
      <c r="F59" s="93"/>
      <c r="G59" s="94"/>
      <c r="H59" s="85"/>
    </row>
    <row r="60" spans="1:8" ht="11.25" customHeight="1" x14ac:dyDescent="0.2">
      <c r="A60" s="92" t="s">
        <v>83</v>
      </c>
      <c r="B60" s="92"/>
      <c r="C60" s="172"/>
      <c r="D60" s="172"/>
      <c r="E60" s="156" t="s">
        <v>103</v>
      </c>
      <c r="F60" s="156" t="s">
        <v>260</v>
      </c>
      <c r="G60" s="40">
        <v>3300000</v>
      </c>
      <c r="H60" s="89"/>
    </row>
    <row r="61" spans="1:8" ht="11.25" customHeight="1" x14ac:dyDescent="0.2">
      <c r="A61" s="50" t="s">
        <v>83</v>
      </c>
      <c r="B61" s="50"/>
      <c r="C61" s="49"/>
      <c r="D61" s="49"/>
      <c r="E61" s="48" t="s">
        <v>279</v>
      </c>
      <c r="F61" s="48" t="s">
        <v>303</v>
      </c>
      <c r="G61" s="51" t="s">
        <v>82</v>
      </c>
      <c r="H61" s="49"/>
    </row>
    <row r="62" spans="1:8" ht="11.25" customHeight="1" x14ac:dyDescent="0.2">
      <c r="A62" s="207" t="s">
        <v>374</v>
      </c>
      <c r="B62" s="207"/>
      <c r="C62" s="207"/>
      <c r="D62" s="207"/>
      <c r="E62" s="207"/>
      <c r="F62" s="207"/>
      <c r="G62" s="207"/>
      <c r="H62" s="207"/>
    </row>
    <row r="63" spans="1:8" ht="11.25" customHeight="1" x14ac:dyDescent="0.2">
      <c r="A63" s="202" t="s">
        <v>375</v>
      </c>
      <c r="B63" s="202"/>
      <c r="C63" s="202"/>
      <c r="D63" s="202"/>
      <c r="E63" s="202"/>
      <c r="F63" s="202"/>
      <c r="G63" s="202"/>
      <c r="H63" s="202"/>
    </row>
    <row r="64" spans="1:8" ht="11.25" customHeight="1" x14ac:dyDescent="0.2">
      <c r="A64" s="202" t="s">
        <v>190</v>
      </c>
      <c r="B64" s="202"/>
      <c r="C64" s="202"/>
      <c r="D64" s="202"/>
      <c r="E64" s="202"/>
      <c r="F64" s="202"/>
      <c r="G64" s="202"/>
      <c r="H64" s="202"/>
    </row>
    <row r="65" spans="1:8" ht="11.25" customHeight="1" x14ac:dyDescent="0.2">
      <c r="A65" s="203"/>
      <c r="B65" s="203"/>
      <c r="C65" s="203"/>
      <c r="D65" s="203"/>
      <c r="E65" s="203"/>
      <c r="F65" s="203"/>
      <c r="G65" s="203"/>
      <c r="H65" s="203"/>
    </row>
    <row r="66" spans="1:8" ht="11.25" customHeight="1" x14ac:dyDescent="0.2">
      <c r="A66" s="202" t="s">
        <v>288</v>
      </c>
      <c r="B66" s="202"/>
      <c r="C66" s="202"/>
      <c r="D66" s="202"/>
      <c r="E66" s="202"/>
      <c r="F66" s="202"/>
      <c r="G66" s="202"/>
      <c r="H66" s="202"/>
    </row>
    <row r="67" spans="1:8" ht="11.25" customHeight="1" x14ac:dyDescent="0.2">
      <c r="A67" s="204"/>
      <c r="B67" s="204"/>
      <c r="C67" s="204"/>
      <c r="D67" s="204"/>
      <c r="E67" s="204"/>
      <c r="F67" s="204"/>
      <c r="G67" s="204"/>
      <c r="H67" s="204"/>
    </row>
    <row r="68" spans="1:8" ht="11.25" customHeight="1" x14ac:dyDescent="0.2">
      <c r="A68" s="205"/>
      <c r="B68" s="205"/>
      <c r="C68" s="205"/>
      <c r="D68" s="28"/>
      <c r="E68" s="171" t="s">
        <v>63</v>
      </c>
      <c r="F68" s="29"/>
      <c r="G68" s="206" t="s">
        <v>64</v>
      </c>
      <c r="H68" s="206"/>
    </row>
    <row r="69" spans="1:8" ht="12.6" customHeight="1" x14ac:dyDescent="0.2">
      <c r="A69" s="201" t="s">
        <v>65</v>
      </c>
      <c r="B69" s="201"/>
      <c r="C69" s="201"/>
      <c r="D69" s="170"/>
      <c r="E69" s="167" t="s">
        <v>66</v>
      </c>
      <c r="F69" s="167" t="s">
        <v>289</v>
      </c>
      <c r="G69" s="201" t="s">
        <v>67</v>
      </c>
      <c r="H69" s="201"/>
    </row>
    <row r="70" spans="1:8" ht="11.25" customHeight="1" x14ac:dyDescent="0.2">
      <c r="A70" s="75" t="s">
        <v>5</v>
      </c>
      <c r="B70" s="75"/>
      <c r="C70" s="34"/>
      <c r="D70" s="158"/>
      <c r="E70" s="158"/>
      <c r="F70" s="158"/>
      <c r="G70" s="55"/>
      <c r="H70" s="55"/>
    </row>
    <row r="71" spans="1:8" ht="11.25" customHeight="1" x14ac:dyDescent="0.2">
      <c r="A71" s="62" t="s">
        <v>6</v>
      </c>
      <c r="B71" s="99"/>
      <c r="C71" s="99"/>
      <c r="D71" s="99"/>
      <c r="E71" s="125" t="s">
        <v>280</v>
      </c>
      <c r="F71" s="60" t="s">
        <v>281</v>
      </c>
      <c r="G71" s="95" t="s">
        <v>82</v>
      </c>
      <c r="H71" s="65"/>
    </row>
    <row r="72" spans="1:8" ht="11.25" customHeight="1" x14ac:dyDescent="0.2">
      <c r="A72" s="96" t="s">
        <v>83</v>
      </c>
      <c r="B72" s="97"/>
      <c r="C72" s="97"/>
      <c r="D72" s="97"/>
      <c r="E72" s="48" t="s">
        <v>197</v>
      </c>
      <c r="F72" s="48" t="s">
        <v>292</v>
      </c>
      <c r="G72" s="94">
        <v>35000</v>
      </c>
      <c r="H72" s="52"/>
    </row>
    <row r="73" spans="1:8" ht="11.25" customHeight="1" x14ac:dyDescent="0.2">
      <c r="A73" s="82" t="s">
        <v>83</v>
      </c>
      <c r="B73" s="169"/>
      <c r="C73" s="169"/>
      <c r="D73" s="169"/>
      <c r="E73" s="36" t="s">
        <v>282</v>
      </c>
      <c r="F73" s="36" t="s">
        <v>104</v>
      </c>
      <c r="G73" s="37">
        <v>100000</v>
      </c>
      <c r="H73" s="37"/>
    </row>
    <row r="74" spans="1:8" ht="11.25" customHeight="1" x14ac:dyDescent="0.2">
      <c r="A74" s="98"/>
      <c r="B74" s="99"/>
      <c r="C74" s="99"/>
      <c r="D74" s="99"/>
      <c r="E74" s="69" t="s">
        <v>105</v>
      </c>
      <c r="F74" s="30"/>
      <c r="G74" s="86"/>
      <c r="H74" s="86"/>
    </row>
    <row r="75" spans="1:8" ht="11.25" customHeight="1" x14ac:dyDescent="0.2">
      <c r="A75" s="63" t="s">
        <v>106</v>
      </c>
      <c r="B75" s="99"/>
      <c r="C75" s="99"/>
      <c r="D75" s="99"/>
      <c r="E75" s="78" t="s">
        <v>187</v>
      </c>
      <c r="F75" s="78" t="s">
        <v>296</v>
      </c>
      <c r="G75" s="76" t="s">
        <v>82</v>
      </c>
      <c r="H75" s="74"/>
    </row>
    <row r="76" spans="1:8" ht="11.25" customHeight="1" x14ac:dyDescent="0.2">
      <c r="A76" s="100" t="s">
        <v>83</v>
      </c>
      <c r="B76" s="101"/>
      <c r="C76" s="101"/>
      <c r="D76" s="30"/>
      <c r="E76" s="70" t="s">
        <v>283</v>
      </c>
      <c r="F76" s="70" t="s">
        <v>304</v>
      </c>
      <c r="G76" s="94">
        <v>100000</v>
      </c>
      <c r="H76" s="94"/>
    </row>
    <row r="77" spans="1:8" ht="11.25" customHeight="1" x14ac:dyDescent="0.2">
      <c r="A77" s="92" t="s">
        <v>108</v>
      </c>
      <c r="B77" s="92"/>
      <c r="C77" s="172"/>
      <c r="D77" s="172"/>
      <c r="E77" s="80" t="s">
        <v>346</v>
      </c>
      <c r="F77" s="156" t="s">
        <v>305</v>
      </c>
      <c r="G77" s="106">
        <v>100000</v>
      </c>
      <c r="H77" s="110"/>
    </row>
    <row r="78" spans="1:8" ht="11.25" customHeight="1" x14ac:dyDescent="0.2">
      <c r="A78" s="69"/>
      <c r="B78" s="69"/>
      <c r="C78" s="30"/>
      <c r="D78" s="30"/>
      <c r="E78" s="69" t="s">
        <v>347</v>
      </c>
      <c r="F78" s="31"/>
      <c r="G78" s="94"/>
      <c r="H78" s="104"/>
    </row>
    <row r="79" spans="1:8" ht="11.25" customHeight="1" x14ac:dyDescent="0.2">
      <c r="A79" s="33" t="s">
        <v>110</v>
      </c>
      <c r="B79" s="33"/>
      <c r="C79" s="74"/>
      <c r="D79" s="30"/>
      <c r="E79" s="70" t="s">
        <v>187</v>
      </c>
      <c r="F79" s="78" t="s">
        <v>296</v>
      </c>
      <c r="G79" s="94">
        <v>120000</v>
      </c>
      <c r="H79" s="104"/>
    </row>
    <row r="80" spans="1:8" ht="11.25" customHeight="1" x14ac:dyDescent="0.2">
      <c r="A80" s="73" t="s">
        <v>83</v>
      </c>
      <c r="B80" s="73"/>
      <c r="C80" s="74"/>
      <c r="D80" s="74"/>
      <c r="E80" s="78" t="s">
        <v>107</v>
      </c>
      <c r="F80" s="78" t="s">
        <v>306</v>
      </c>
      <c r="G80" s="102">
        <v>100000</v>
      </c>
      <c r="H80" s="77"/>
    </row>
    <row r="81" spans="1:8" ht="11.25" customHeight="1" x14ac:dyDescent="0.2">
      <c r="A81" s="92" t="s">
        <v>12</v>
      </c>
      <c r="B81" s="105"/>
      <c r="C81" s="105"/>
      <c r="D81" s="28"/>
      <c r="E81" s="80" t="s">
        <v>348</v>
      </c>
      <c r="F81" s="80" t="s">
        <v>104</v>
      </c>
      <c r="G81" s="106">
        <v>600000</v>
      </c>
      <c r="H81" s="42"/>
    </row>
    <row r="82" spans="1:8" ht="11.25" customHeight="1" x14ac:dyDescent="0.2">
      <c r="A82" s="107"/>
      <c r="B82" s="61"/>
      <c r="C82" s="61"/>
      <c r="D82" s="61"/>
      <c r="E82" s="62" t="s">
        <v>349</v>
      </c>
      <c r="F82" s="61"/>
      <c r="G82" s="108"/>
      <c r="H82" s="109"/>
    </row>
    <row r="83" spans="1:8" ht="11.25" customHeight="1" x14ac:dyDescent="0.2">
      <c r="A83" s="82" t="s">
        <v>83</v>
      </c>
      <c r="B83" s="30"/>
      <c r="C83" s="30"/>
      <c r="D83" s="30"/>
      <c r="E83" s="70" t="s">
        <v>187</v>
      </c>
      <c r="F83" s="78" t="s">
        <v>296</v>
      </c>
      <c r="G83" s="94">
        <v>50000</v>
      </c>
      <c r="H83" s="104"/>
    </row>
    <row r="84" spans="1:8" ht="11.25" customHeight="1" x14ac:dyDescent="0.2">
      <c r="A84" s="73" t="s">
        <v>83</v>
      </c>
      <c r="B84" s="73"/>
      <c r="C84" s="74"/>
      <c r="D84" s="74"/>
      <c r="E84" s="36" t="s">
        <v>107</v>
      </c>
      <c r="F84" s="78" t="s">
        <v>306</v>
      </c>
      <c r="G84" s="79">
        <v>250000</v>
      </c>
      <c r="H84" s="103"/>
    </row>
    <row r="85" spans="1:8" ht="11.25" customHeight="1" x14ac:dyDescent="0.2">
      <c r="A85" s="75" t="s">
        <v>14</v>
      </c>
      <c r="B85" s="75"/>
      <c r="C85" s="172"/>
      <c r="D85" s="172"/>
      <c r="E85" s="80" t="s">
        <v>284</v>
      </c>
      <c r="F85" s="80" t="s">
        <v>172</v>
      </c>
      <c r="G85" s="106">
        <v>5</v>
      </c>
      <c r="H85" s="110"/>
    </row>
    <row r="86" spans="1:8" ht="11.25" customHeight="1" x14ac:dyDescent="0.2">
      <c r="A86" s="156" t="s">
        <v>111</v>
      </c>
      <c r="B86" s="156"/>
      <c r="C86" s="172"/>
      <c r="D86" s="172"/>
      <c r="E86" s="80" t="s">
        <v>211</v>
      </c>
      <c r="F86" s="80" t="s">
        <v>250</v>
      </c>
      <c r="G86" s="106">
        <v>1</v>
      </c>
      <c r="H86" s="110"/>
    </row>
    <row r="87" spans="1:8" ht="11.25" customHeight="1" x14ac:dyDescent="0.2">
      <c r="A87" s="35"/>
      <c r="B87" s="83"/>
      <c r="C87" s="28"/>
      <c r="D87" s="28"/>
      <c r="E87" s="39" t="s">
        <v>209</v>
      </c>
      <c r="F87" s="36"/>
      <c r="G87" s="111"/>
      <c r="H87" s="81"/>
    </row>
    <row r="88" spans="1:8" ht="11.25" customHeight="1" x14ac:dyDescent="0.2">
      <c r="A88" s="156" t="s">
        <v>112</v>
      </c>
      <c r="B88" s="156"/>
      <c r="C88" s="172"/>
      <c r="D88" s="172"/>
      <c r="E88" s="80" t="s">
        <v>323</v>
      </c>
      <c r="F88" s="80" t="s">
        <v>307</v>
      </c>
      <c r="G88" s="106">
        <v>20000</v>
      </c>
      <c r="H88" s="110"/>
    </row>
    <row r="89" spans="1:8" ht="11.25" customHeight="1" x14ac:dyDescent="0.2">
      <c r="A89" s="31"/>
      <c r="B89" s="31"/>
      <c r="C89" s="30"/>
      <c r="D89" s="30"/>
      <c r="E89" s="69" t="s">
        <v>287</v>
      </c>
      <c r="F89" s="70"/>
      <c r="G89" s="94"/>
      <c r="H89" s="104"/>
    </row>
    <row r="90" spans="1:8" ht="11.25" customHeight="1" x14ac:dyDescent="0.2">
      <c r="A90" s="75" t="s">
        <v>113</v>
      </c>
      <c r="B90" s="75"/>
      <c r="C90" s="74"/>
      <c r="D90" s="172"/>
      <c r="E90" s="80" t="s">
        <v>114</v>
      </c>
      <c r="F90" s="80" t="s">
        <v>308</v>
      </c>
      <c r="G90" s="112" t="s">
        <v>82</v>
      </c>
      <c r="H90" s="110"/>
    </row>
    <row r="91" spans="1:8" ht="11.25" customHeight="1" x14ac:dyDescent="0.2">
      <c r="A91" s="33" t="s">
        <v>83</v>
      </c>
      <c r="B91" s="33"/>
      <c r="C91" s="74"/>
      <c r="D91" s="172"/>
      <c r="E91" s="80" t="s">
        <v>115</v>
      </c>
      <c r="F91" s="80" t="s">
        <v>309</v>
      </c>
      <c r="G91" s="112" t="s">
        <v>82</v>
      </c>
      <c r="H91" s="110"/>
    </row>
    <row r="92" spans="1:8" ht="11.25" customHeight="1" x14ac:dyDescent="0.2">
      <c r="A92" s="33" t="s">
        <v>83</v>
      </c>
      <c r="B92" s="33"/>
      <c r="C92" s="74"/>
      <c r="D92" s="172"/>
      <c r="E92" s="80" t="s">
        <v>116</v>
      </c>
      <c r="F92" s="80" t="s">
        <v>310</v>
      </c>
      <c r="G92" s="112" t="s">
        <v>82</v>
      </c>
      <c r="H92" s="110"/>
    </row>
    <row r="93" spans="1:8" ht="11.25" customHeight="1" x14ac:dyDescent="0.2">
      <c r="A93" s="75" t="s">
        <v>117</v>
      </c>
      <c r="B93" s="75"/>
      <c r="C93" s="74"/>
      <c r="D93" s="172"/>
      <c r="E93" s="172"/>
      <c r="F93" s="172"/>
      <c r="G93" s="40"/>
      <c r="H93" s="113"/>
    </row>
    <row r="94" spans="1:8" ht="11.25" customHeight="1" x14ac:dyDescent="0.2">
      <c r="A94" s="39" t="s">
        <v>118</v>
      </c>
      <c r="B94" s="44"/>
      <c r="C94" s="44"/>
      <c r="D94" s="61"/>
      <c r="E94" s="35" t="s">
        <v>350</v>
      </c>
      <c r="F94" s="36" t="s">
        <v>265</v>
      </c>
      <c r="G94" s="37">
        <v>2200000</v>
      </c>
      <c r="H94" s="114"/>
    </row>
    <row r="95" spans="1:8" ht="11.25" customHeight="1" x14ac:dyDescent="0.2">
      <c r="A95" s="115" t="s">
        <v>106</v>
      </c>
      <c r="B95" s="172"/>
      <c r="C95" s="172"/>
      <c r="D95" s="28"/>
      <c r="E95" s="156" t="s">
        <v>119</v>
      </c>
      <c r="F95" s="80" t="s">
        <v>351</v>
      </c>
      <c r="G95" s="40">
        <v>4500000</v>
      </c>
      <c r="H95" s="42"/>
    </row>
    <row r="96" spans="1:8" ht="11.25" customHeight="1" x14ac:dyDescent="0.2">
      <c r="A96" s="96" t="s">
        <v>106</v>
      </c>
      <c r="B96" s="49"/>
      <c r="C96" s="49"/>
      <c r="D96" s="49"/>
      <c r="E96" s="48" t="s">
        <v>191</v>
      </c>
      <c r="F96" s="116" t="s">
        <v>198</v>
      </c>
      <c r="G96" s="90">
        <v>1500000</v>
      </c>
      <c r="H96" s="68"/>
    </row>
    <row r="97" spans="1:8" ht="11.25" customHeight="1" x14ac:dyDescent="0.2">
      <c r="A97" s="82" t="s">
        <v>106</v>
      </c>
      <c r="B97" s="28"/>
      <c r="C97" s="28"/>
      <c r="D97" s="117"/>
      <c r="E97" s="35" t="s">
        <v>120</v>
      </c>
      <c r="F97" s="36" t="s">
        <v>352</v>
      </c>
      <c r="G97" s="111">
        <v>6000000</v>
      </c>
      <c r="H97" s="38"/>
    </row>
    <row r="98" spans="1:8" ht="11.25" customHeight="1" x14ac:dyDescent="0.2">
      <c r="A98" s="84"/>
      <c r="B98" s="84"/>
      <c r="C98" s="30"/>
      <c r="D98" s="118"/>
      <c r="E98" s="69" t="s">
        <v>121</v>
      </c>
      <c r="F98" s="69"/>
      <c r="G98" s="86"/>
      <c r="H98" s="119"/>
    </row>
    <row r="99" spans="1:8" ht="11.25" customHeight="1" x14ac:dyDescent="0.2">
      <c r="A99" s="115" t="s">
        <v>83</v>
      </c>
      <c r="B99" s="115"/>
      <c r="C99" s="172"/>
      <c r="D99" s="172"/>
      <c r="E99" s="156" t="s">
        <v>122</v>
      </c>
      <c r="F99" s="80" t="s">
        <v>353</v>
      </c>
      <c r="G99" s="40">
        <v>3100000</v>
      </c>
      <c r="H99" s="113"/>
    </row>
    <row r="100" spans="1:8" ht="11.25" customHeight="1" x14ac:dyDescent="0.2">
      <c r="A100" s="120"/>
      <c r="B100" s="121"/>
      <c r="C100" s="30"/>
      <c r="D100" s="30"/>
      <c r="E100" s="31"/>
      <c r="F100" s="69" t="s">
        <v>354</v>
      </c>
      <c r="G100" s="86"/>
      <c r="H100" s="119"/>
    </row>
    <row r="101" spans="1:8" ht="11.25" customHeight="1" x14ac:dyDescent="0.2">
      <c r="A101" s="92" t="s">
        <v>123</v>
      </c>
      <c r="B101" s="105"/>
      <c r="C101" s="105"/>
      <c r="D101" s="172"/>
      <c r="E101" s="156" t="s">
        <v>355</v>
      </c>
      <c r="F101" s="80" t="s">
        <v>199</v>
      </c>
      <c r="G101" s="40">
        <v>35000000</v>
      </c>
      <c r="H101" s="42"/>
    </row>
    <row r="102" spans="1:8" ht="11.25" customHeight="1" x14ac:dyDescent="0.2">
      <c r="A102" s="73" t="s">
        <v>83</v>
      </c>
      <c r="B102" s="74"/>
      <c r="C102" s="74"/>
      <c r="D102" s="74"/>
      <c r="E102" s="75" t="s">
        <v>356</v>
      </c>
      <c r="F102" s="78" t="s">
        <v>311</v>
      </c>
      <c r="G102" s="79">
        <v>30000000</v>
      </c>
      <c r="H102" s="123"/>
    </row>
    <row r="103" spans="1:8" ht="11.25" customHeight="1" x14ac:dyDescent="0.2">
      <c r="A103" s="73" t="s">
        <v>83</v>
      </c>
      <c r="B103" s="74"/>
      <c r="C103" s="74"/>
      <c r="D103" s="74"/>
      <c r="E103" s="75" t="s">
        <v>350</v>
      </c>
      <c r="F103" s="78" t="s">
        <v>312</v>
      </c>
      <c r="G103" s="79">
        <v>12000000</v>
      </c>
      <c r="H103" s="123"/>
    </row>
    <row r="104" spans="1:8" ht="11.25" customHeight="1" x14ac:dyDescent="0.2">
      <c r="A104" s="73" t="s">
        <v>83</v>
      </c>
      <c r="B104" s="73"/>
      <c r="C104" s="159"/>
      <c r="D104" s="74"/>
      <c r="E104" s="75" t="s">
        <v>191</v>
      </c>
      <c r="F104" s="78" t="s">
        <v>198</v>
      </c>
      <c r="G104" s="79">
        <v>24900000</v>
      </c>
      <c r="H104" s="123"/>
    </row>
    <row r="105" spans="1:8" ht="11.25" customHeight="1" x14ac:dyDescent="0.2">
      <c r="A105" s="115" t="s">
        <v>83</v>
      </c>
      <c r="B105" s="115"/>
      <c r="C105" s="122"/>
      <c r="D105" s="172"/>
      <c r="E105" s="156" t="s">
        <v>357</v>
      </c>
      <c r="F105" s="80" t="s">
        <v>200</v>
      </c>
      <c r="G105" s="40">
        <v>22000000</v>
      </c>
      <c r="H105" s="42"/>
    </row>
    <row r="106" spans="1:8" ht="11.25" customHeight="1" x14ac:dyDescent="0.2">
      <c r="A106" s="121"/>
      <c r="B106" s="121"/>
      <c r="C106" s="118"/>
      <c r="D106" s="30"/>
      <c r="E106" s="69" t="s">
        <v>124</v>
      </c>
      <c r="F106" s="30"/>
      <c r="G106" s="86"/>
      <c r="H106" s="119"/>
    </row>
    <row r="107" spans="1:8" ht="11.25" customHeight="1" x14ac:dyDescent="0.2">
      <c r="A107" s="115" t="s">
        <v>83</v>
      </c>
      <c r="B107" s="115"/>
      <c r="C107" s="172"/>
      <c r="D107" s="172"/>
      <c r="E107" s="156" t="s">
        <v>125</v>
      </c>
      <c r="F107" s="80" t="s">
        <v>358</v>
      </c>
      <c r="G107" s="40">
        <v>30000000</v>
      </c>
      <c r="H107" s="113"/>
    </row>
    <row r="108" spans="1:8" ht="11.25" customHeight="1" x14ac:dyDescent="0.2">
      <c r="A108" s="121"/>
      <c r="B108" s="121"/>
      <c r="C108" s="30"/>
      <c r="D108" s="30"/>
      <c r="E108" s="93"/>
      <c r="F108" s="69" t="s">
        <v>201</v>
      </c>
      <c r="G108" s="86"/>
      <c r="H108" s="119"/>
    </row>
    <row r="109" spans="1:8" ht="11.25" customHeight="1" x14ac:dyDescent="0.2">
      <c r="A109" s="75" t="s">
        <v>126</v>
      </c>
      <c r="B109" s="75"/>
      <c r="C109" s="74"/>
      <c r="D109" s="74"/>
      <c r="E109" s="78" t="s">
        <v>127</v>
      </c>
      <c r="F109" s="78" t="s">
        <v>258</v>
      </c>
      <c r="G109" s="79">
        <v>30000</v>
      </c>
      <c r="H109" s="77"/>
    </row>
    <row r="110" spans="1:8" ht="11.25" customHeight="1" x14ac:dyDescent="0.2">
      <c r="A110" s="75" t="s">
        <v>128</v>
      </c>
      <c r="B110" s="75"/>
      <c r="C110" s="30"/>
      <c r="D110" s="30"/>
      <c r="E110" s="70" t="s">
        <v>129</v>
      </c>
      <c r="F110" s="78" t="s">
        <v>261</v>
      </c>
      <c r="G110" s="79">
        <v>22000</v>
      </c>
      <c r="H110" s="123"/>
    </row>
    <row r="111" spans="1:8" ht="11.25" customHeight="1" x14ac:dyDescent="0.2">
      <c r="A111" s="92" t="s">
        <v>106</v>
      </c>
      <c r="B111" s="115"/>
      <c r="C111" s="172"/>
      <c r="D111" s="172"/>
      <c r="E111" s="80" t="s">
        <v>211</v>
      </c>
      <c r="F111" s="80" t="s">
        <v>250</v>
      </c>
      <c r="G111" s="106">
        <v>8000</v>
      </c>
      <c r="H111" s="110"/>
    </row>
    <row r="112" spans="1:8" ht="11.25" customHeight="1" x14ac:dyDescent="0.2">
      <c r="A112" s="31"/>
      <c r="B112" s="93"/>
      <c r="C112" s="30"/>
      <c r="D112" s="30"/>
      <c r="E112" s="39" t="s">
        <v>209</v>
      </c>
      <c r="F112" s="36"/>
      <c r="G112" s="111"/>
      <c r="H112" s="81"/>
    </row>
    <row r="113" spans="1:8" ht="11.25" customHeight="1" x14ac:dyDescent="0.2">
      <c r="A113" s="75" t="s">
        <v>31</v>
      </c>
      <c r="B113" s="75"/>
      <c r="C113" s="30"/>
      <c r="D113" s="28"/>
      <c r="E113" s="53"/>
      <c r="F113" s="55"/>
      <c r="G113" s="57"/>
      <c r="H113" s="124"/>
    </row>
    <row r="114" spans="1:8" ht="11.25" customHeight="1" x14ac:dyDescent="0.2">
      <c r="A114" s="92" t="s">
        <v>130</v>
      </c>
      <c r="B114" s="92"/>
      <c r="C114" s="28"/>
      <c r="D114" s="28"/>
      <c r="E114" s="35" t="s">
        <v>131</v>
      </c>
      <c r="F114" s="36" t="s">
        <v>264</v>
      </c>
      <c r="G114" s="111">
        <v>700000</v>
      </c>
      <c r="H114" s="114"/>
    </row>
    <row r="115" spans="1:8" ht="11.25" customHeight="1" x14ac:dyDescent="0.2">
      <c r="A115" s="63" t="s">
        <v>132</v>
      </c>
      <c r="B115" s="63"/>
      <c r="C115" s="61"/>
      <c r="D115" s="61"/>
      <c r="E115" s="60"/>
      <c r="F115" s="125"/>
      <c r="G115" s="108"/>
      <c r="H115" s="126"/>
    </row>
    <row r="116" spans="1:8" ht="11.25" customHeight="1" x14ac:dyDescent="0.2">
      <c r="A116" s="96" t="s">
        <v>83</v>
      </c>
      <c r="B116" s="96"/>
      <c r="C116" s="49"/>
      <c r="D116" s="49"/>
      <c r="E116" s="48" t="s">
        <v>133</v>
      </c>
      <c r="F116" s="116" t="s">
        <v>313</v>
      </c>
      <c r="G116" s="51" t="s">
        <v>180</v>
      </c>
      <c r="H116" s="127"/>
    </row>
    <row r="117" spans="1:8" ht="11.25" customHeight="1" x14ac:dyDescent="0.2">
      <c r="A117" s="50" t="s">
        <v>33</v>
      </c>
      <c r="B117" s="50"/>
      <c r="C117" s="49"/>
      <c r="D117" s="49"/>
      <c r="E117" s="116" t="s">
        <v>107</v>
      </c>
      <c r="F117" s="116" t="s">
        <v>262</v>
      </c>
      <c r="G117" s="51" t="s">
        <v>82</v>
      </c>
      <c r="H117" s="127"/>
    </row>
    <row r="118" spans="1:8" ht="11.25" customHeight="1" x14ac:dyDescent="0.2">
      <c r="A118" s="116" t="s">
        <v>55</v>
      </c>
      <c r="B118" s="116"/>
      <c r="C118" s="49"/>
      <c r="D118" s="49"/>
      <c r="E118" s="116" t="s">
        <v>134</v>
      </c>
      <c r="F118" s="116" t="s">
        <v>314</v>
      </c>
      <c r="G118" s="51" t="s">
        <v>82</v>
      </c>
      <c r="H118" s="127"/>
    </row>
    <row r="119" spans="1:8" ht="11.25" customHeight="1" x14ac:dyDescent="0.2">
      <c r="A119" s="50" t="s">
        <v>83</v>
      </c>
      <c r="B119" s="67"/>
      <c r="C119" s="49"/>
      <c r="D119" s="49"/>
      <c r="E119" s="116" t="s">
        <v>135</v>
      </c>
      <c r="F119" s="116" t="s">
        <v>315</v>
      </c>
      <c r="G119" s="51" t="s">
        <v>82</v>
      </c>
      <c r="H119" s="127"/>
    </row>
    <row r="120" spans="1:8" ht="11.25" customHeight="1" x14ac:dyDescent="0.2">
      <c r="A120" s="48" t="s">
        <v>136</v>
      </c>
      <c r="B120" s="48"/>
      <c r="C120" s="49"/>
      <c r="D120" s="49"/>
      <c r="E120" s="116" t="s">
        <v>109</v>
      </c>
      <c r="F120" s="116" t="s">
        <v>263</v>
      </c>
      <c r="G120" s="90">
        <v>20000</v>
      </c>
      <c r="H120" s="68"/>
    </row>
    <row r="121" spans="1:8" ht="11.25" customHeight="1" x14ac:dyDescent="0.2">
      <c r="A121" s="48" t="s">
        <v>137</v>
      </c>
      <c r="B121" s="97"/>
      <c r="C121" s="97"/>
      <c r="D121" s="97"/>
      <c r="E121" s="48" t="s">
        <v>138</v>
      </c>
      <c r="F121" s="48" t="s">
        <v>359</v>
      </c>
      <c r="G121" s="51" t="s">
        <v>139</v>
      </c>
      <c r="H121" s="177"/>
    </row>
    <row r="122" spans="1:8" ht="11.25" customHeight="1" x14ac:dyDescent="0.2">
      <c r="A122" s="207" t="s">
        <v>374</v>
      </c>
      <c r="B122" s="207"/>
      <c r="C122" s="207"/>
      <c r="D122" s="207"/>
      <c r="E122" s="207"/>
      <c r="F122" s="207"/>
      <c r="G122" s="207"/>
      <c r="H122" s="207"/>
    </row>
    <row r="123" spans="1:8" ht="11.25" customHeight="1" x14ac:dyDescent="0.2">
      <c r="A123" s="208"/>
      <c r="B123" s="208"/>
      <c r="C123" s="208"/>
      <c r="D123" s="208"/>
      <c r="E123" s="208"/>
      <c r="F123" s="208"/>
      <c r="G123" s="208"/>
      <c r="H123" s="208"/>
    </row>
    <row r="124" spans="1:8" ht="11.25" customHeight="1" x14ac:dyDescent="0.2">
      <c r="A124" s="202" t="s">
        <v>375</v>
      </c>
      <c r="B124" s="202"/>
      <c r="C124" s="202"/>
      <c r="D124" s="202"/>
      <c r="E124" s="202"/>
      <c r="F124" s="202"/>
      <c r="G124" s="202"/>
      <c r="H124" s="202"/>
    </row>
    <row r="125" spans="1:8" ht="11.25" customHeight="1" x14ac:dyDescent="0.2">
      <c r="A125" s="202" t="s">
        <v>190</v>
      </c>
      <c r="B125" s="202"/>
      <c r="C125" s="202"/>
      <c r="D125" s="202"/>
      <c r="E125" s="202"/>
      <c r="F125" s="202"/>
      <c r="G125" s="202"/>
      <c r="H125" s="202"/>
    </row>
    <row r="126" spans="1:8" ht="11.25" customHeight="1" x14ac:dyDescent="0.2">
      <c r="A126" s="203"/>
      <c r="B126" s="203"/>
      <c r="C126" s="203"/>
      <c r="D126" s="203"/>
      <c r="E126" s="203"/>
      <c r="F126" s="203"/>
      <c r="G126" s="203"/>
      <c r="H126" s="203"/>
    </row>
    <row r="127" spans="1:8" ht="11.25" customHeight="1" x14ac:dyDescent="0.2">
      <c r="A127" s="202" t="s">
        <v>288</v>
      </c>
      <c r="B127" s="202"/>
      <c r="C127" s="202"/>
      <c r="D127" s="202"/>
      <c r="E127" s="202"/>
      <c r="F127" s="202"/>
      <c r="G127" s="202"/>
      <c r="H127" s="202"/>
    </row>
    <row r="128" spans="1:8" ht="11.25" customHeight="1" x14ac:dyDescent="0.2">
      <c r="A128" s="204"/>
      <c r="B128" s="204"/>
      <c r="C128" s="204"/>
      <c r="D128" s="204"/>
      <c r="E128" s="204"/>
      <c r="F128" s="204"/>
      <c r="G128" s="204"/>
      <c r="H128" s="204"/>
    </row>
    <row r="129" spans="1:8" ht="11.25" customHeight="1" x14ac:dyDescent="0.2">
      <c r="A129" s="205"/>
      <c r="B129" s="205"/>
      <c r="C129" s="205"/>
      <c r="D129" s="28"/>
      <c r="E129" s="171" t="s">
        <v>63</v>
      </c>
      <c r="F129" s="29"/>
      <c r="G129" s="206" t="s">
        <v>64</v>
      </c>
      <c r="H129" s="206"/>
    </row>
    <row r="130" spans="1:8" ht="12.6" customHeight="1" x14ac:dyDescent="0.2">
      <c r="A130" s="201" t="s">
        <v>65</v>
      </c>
      <c r="B130" s="201"/>
      <c r="C130" s="201"/>
      <c r="D130" s="170"/>
      <c r="E130" s="167" t="s">
        <v>66</v>
      </c>
      <c r="F130" s="167" t="s">
        <v>289</v>
      </c>
      <c r="G130" s="201" t="s">
        <v>67</v>
      </c>
      <c r="H130" s="201"/>
    </row>
    <row r="131" spans="1:8" ht="11.25" customHeight="1" x14ac:dyDescent="0.2">
      <c r="A131" s="48" t="s">
        <v>140</v>
      </c>
      <c r="B131" s="97"/>
      <c r="C131" s="97"/>
      <c r="D131" s="97"/>
      <c r="E131" s="78" t="s">
        <v>235</v>
      </c>
      <c r="F131" s="78" t="s">
        <v>316</v>
      </c>
      <c r="G131" s="76" t="s">
        <v>82</v>
      </c>
      <c r="H131" s="129"/>
    </row>
    <row r="132" spans="1:8" ht="11.25" customHeight="1" x14ac:dyDescent="0.2">
      <c r="A132" s="92" t="s">
        <v>83</v>
      </c>
      <c r="B132" s="169"/>
      <c r="C132" s="169"/>
      <c r="D132" s="169"/>
      <c r="E132" s="128" t="s">
        <v>236</v>
      </c>
      <c r="F132" s="128" t="s">
        <v>317</v>
      </c>
      <c r="G132" s="88" t="s">
        <v>82</v>
      </c>
      <c r="H132" s="130"/>
    </row>
    <row r="133" spans="1:8" ht="11.25" customHeight="1" x14ac:dyDescent="0.2">
      <c r="A133" s="50" t="s">
        <v>83</v>
      </c>
      <c r="B133" s="67"/>
      <c r="C133" s="67"/>
      <c r="D133" s="131"/>
      <c r="E133" s="116" t="s">
        <v>214</v>
      </c>
      <c r="F133" s="116" t="s">
        <v>141</v>
      </c>
      <c r="G133" s="51" t="s">
        <v>82</v>
      </c>
      <c r="H133" s="132"/>
    </row>
    <row r="134" spans="1:8" ht="11.25" customHeight="1" x14ac:dyDescent="0.2">
      <c r="A134" s="50" t="s">
        <v>83</v>
      </c>
      <c r="B134" s="67"/>
      <c r="C134" s="67"/>
      <c r="D134" s="131"/>
      <c r="E134" s="116" t="s">
        <v>185</v>
      </c>
      <c r="F134" s="116" t="s">
        <v>202</v>
      </c>
      <c r="G134" s="51" t="s">
        <v>82</v>
      </c>
      <c r="H134" s="133"/>
    </row>
    <row r="135" spans="1:8" ht="11.25" customHeight="1" x14ac:dyDescent="0.2">
      <c r="A135" s="69" t="s">
        <v>83</v>
      </c>
      <c r="B135" s="93"/>
      <c r="C135" s="93"/>
      <c r="D135" s="117"/>
      <c r="E135" s="125" t="s">
        <v>237</v>
      </c>
      <c r="F135" s="36" t="s">
        <v>203</v>
      </c>
      <c r="G135" s="45" t="s">
        <v>82</v>
      </c>
      <c r="H135" s="134"/>
    </row>
    <row r="136" spans="1:8" ht="11.25" customHeight="1" x14ac:dyDescent="0.2">
      <c r="A136" s="33" t="s">
        <v>83</v>
      </c>
      <c r="B136" s="135"/>
      <c r="C136" s="135"/>
      <c r="D136" s="131"/>
      <c r="E136" s="116" t="s">
        <v>238</v>
      </c>
      <c r="F136" s="78" t="s">
        <v>204</v>
      </c>
      <c r="G136" s="76" t="s">
        <v>82</v>
      </c>
      <c r="H136" s="129"/>
    </row>
    <row r="137" spans="1:8" ht="11.25" customHeight="1" x14ac:dyDescent="0.2">
      <c r="A137" s="92" t="s">
        <v>83</v>
      </c>
      <c r="B137" s="105"/>
      <c r="C137" s="105"/>
      <c r="D137" s="117"/>
      <c r="E137" s="128" t="s">
        <v>215</v>
      </c>
      <c r="F137" s="80" t="s">
        <v>246</v>
      </c>
      <c r="G137" s="112" t="s">
        <v>82</v>
      </c>
      <c r="H137" s="136"/>
    </row>
    <row r="138" spans="1:8" ht="11.25" customHeight="1" x14ac:dyDescent="0.2">
      <c r="A138" s="48" t="s">
        <v>46</v>
      </c>
      <c r="B138" s="47"/>
      <c r="C138" s="47"/>
      <c r="D138" s="131"/>
      <c r="E138" s="116" t="s">
        <v>142</v>
      </c>
      <c r="F138" s="116" t="s">
        <v>247</v>
      </c>
      <c r="G138" s="51" t="s">
        <v>82</v>
      </c>
      <c r="H138" s="66"/>
    </row>
    <row r="139" spans="1:8" ht="11.25" customHeight="1" x14ac:dyDescent="0.2">
      <c r="A139" s="48" t="s">
        <v>143</v>
      </c>
      <c r="B139" s="67"/>
      <c r="C139" s="67"/>
      <c r="D139" s="117"/>
      <c r="E139" s="36" t="s">
        <v>184</v>
      </c>
      <c r="F139" s="36" t="s">
        <v>248</v>
      </c>
      <c r="G139" s="45" t="s">
        <v>82</v>
      </c>
      <c r="H139" s="111"/>
    </row>
    <row r="140" spans="1:8" ht="11.25" customHeight="1" x14ac:dyDescent="0.2">
      <c r="A140" s="56" t="s">
        <v>83</v>
      </c>
      <c r="B140" s="55"/>
      <c r="C140" s="55"/>
      <c r="D140" s="137"/>
      <c r="E140" s="128" t="s">
        <v>360</v>
      </c>
      <c r="F140" s="54" t="s">
        <v>249</v>
      </c>
      <c r="G140" s="138">
        <v>1000000</v>
      </c>
      <c r="H140" s="58"/>
    </row>
    <row r="141" spans="1:8" ht="11.25" customHeight="1" x14ac:dyDescent="0.2">
      <c r="A141" s="56" t="s">
        <v>106</v>
      </c>
      <c r="B141" s="53"/>
      <c r="C141" s="53"/>
      <c r="D141" s="137"/>
      <c r="E141" s="80" t="s">
        <v>145</v>
      </c>
      <c r="F141" s="54" t="s">
        <v>249</v>
      </c>
      <c r="G141" s="112" t="s">
        <v>82</v>
      </c>
      <c r="H141" s="113"/>
    </row>
    <row r="142" spans="1:8" ht="11.25" customHeight="1" x14ac:dyDescent="0.2">
      <c r="A142" s="92" t="s">
        <v>83</v>
      </c>
      <c r="B142" s="105"/>
      <c r="C142" s="105"/>
      <c r="D142" s="122"/>
      <c r="E142" s="156" t="s">
        <v>361</v>
      </c>
      <c r="F142" s="156" t="s">
        <v>248</v>
      </c>
      <c r="G142" s="106">
        <v>1360000</v>
      </c>
      <c r="H142" s="113"/>
    </row>
    <row r="143" spans="1:8" ht="11.25" customHeight="1" x14ac:dyDescent="0.2">
      <c r="A143" s="31"/>
      <c r="B143" s="84"/>
      <c r="C143" s="84"/>
      <c r="D143" s="118"/>
      <c r="E143" s="69" t="s">
        <v>362</v>
      </c>
      <c r="F143" s="139"/>
      <c r="G143" s="94"/>
      <c r="H143" s="119"/>
    </row>
    <row r="144" spans="1:8" ht="11.25" customHeight="1" x14ac:dyDescent="0.2">
      <c r="A144" s="33" t="s">
        <v>106</v>
      </c>
      <c r="B144" s="135"/>
      <c r="C144" s="135"/>
      <c r="D144" s="159"/>
      <c r="E144" s="78" t="s">
        <v>144</v>
      </c>
      <c r="F144" s="78" t="s">
        <v>250</v>
      </c>
      <c r="G144" s="102">
        <v>918000</v>
      </c>
      <c r="H144" s="123"/>
    </row>
    <row r="145" spans="1:8" ht="11.25" customHeight="1" x14ac:dyDescent="0.2">
      <c r="A145" s="161" t="s">
        <v>106</v>
      </c>
      <c r="B145" s="143"/>
      <c r="C145" s="143"/>
      <c r="D145" s="143"/>
      <c r="E145" s="163" t="s">
        <v>146</v>
      </c>
      <c r="F145" s="163" t="s">
        <v>245</v>
      </c>
      <c r="G145" s="175" t="s">
        <v>82</v>
      </c>
      <c r="H145" s="162"/>
    </row>
    <row r="146" spans="1:8" ht="11.25" customHeight="1" x14ac:dyDescent="0.2">
      <c r="A146" s="44"/>
      <c r="B146" s="44"/>
      <c r="C146" s="44"/>
      <c r="D146" s="28"/>
      <c r="E146" s="39" t="s">
        <v>183</v>
      </c>
      <c r="F146" s="39" t="s">
        <v>318</v>
      </c>
      <c r="G146" s="45"/>
      <c r="H146" s="111"/>
    </row>
    <row r="147" spans="1:8" ht="11.25" customHeight="1" x14ac:dyDescent="0.2">
      <c r="A147" s="39"/>
      <c r="B147" s="44"/>
      <c r="C147" s="44"/>
      <c r="D147" s="28"/>
      <c r="E147" s="39" t="s">
        <v>147</v>
      </c>
      <c r="F147" s="39" t="s">
        <v>302</v>
      </c>
      <c r="G147" s="45"/>
      <c r="H147" s="111"/>
    </row>
    <row r="148" spans="1:8" ht="11.25" customHeight="1" x14ac:dyDescent="0.2">
      <c r="A148" s="92" t="s">
        <v>83</v>
      </c>
      <c r="B148" s="141"/>
      <c r="C148" s="141"/>
      <c r="D148" s="172"/>
      <c r="E148" s="80" t="s">
        <v>363</v>
      </c>
      <c r="F148" s="80" t="s">
        <v>251</v>
      </c>
      <c r="G148" s="112" t="s">
        <v>82</v>
      </c>
      <c r="H148" s="113"/>
    </row>
    <row r="149" spans="1:8" ht="11.25" customHeight="1" x14ac:dyDescent="0.2">
      <c r="A149" s="33" t="s">
        <v>106</v>
      </c>
      <c r="B149" s="135"/>
      <c r="C149" s="135"/>
      <c r="D149" s="74"/>
      <c r="E149" s="80" t="s">
        <v>176</v>
      </c>
      <c r="F149" s="80" t="s">
        <v>250</v>
      </c>
      <c r="G149" s="40">
        <v>4350000</v>
      </c>
      <c r="H149" s="113"/>
    </row>
    <row r="150" spans="1:8" ht="11.25" customHeight="1" x14ac:dyDescent="0.2">
      <c r="A150" s="33" t="s">
        <v>106</v>
      </c>
      <c r="B150" s="135"/>
      <c r="C150" s="135"/>
      <c r="D150" s="74"/>
      <c r="E150" s="75" t="s">
        <v>285</v>
      </c>
      <c r="F150" s="75" t="s">
        <v>292</v>
      </c>
      <c r="G150" s="76" t="s">
        <v>82</v>
      </c>
      <c r="H150" s="113"/>
    </row>
    <row r="151" spans="1:8" ht="11.25" customHeight="1" x14ac:dyDescent="0.2">
      <c r="A151" s="176"/>
      <c r="B151" s="92"/>
      <c r="C151" s="172"/>
      <c r="D151" s="172"/>
      <c r="E151" s="156" t="s">
        <v>101</v>
      </c>
      <c r="F151" s="140"/>
      <c r="G151" s="106"/>
      <c r="H151" s="113"/>
    </row>
    <row r="152" spans="1:8" ht="11.25" customHeight="1" x14ac:dyDescent="0.2">
      <c r="A152" s="62" t="s">
        <v>83</v>
      </c>
      <c r="B152" s="44"/>
      <c r="C152" s="28"/>
      <c r="D152" s="28"/>
      <c r="E152" s="39" t="s">
        <v>196</v>
      </c>
      <c r="F152" s="35" t="s">
        <v>319</v>
      </c>
      <c r="G152" s="45" t="s">
        <v>82</v>
      </c>
      <c r="H152" s="114"/>
    </row>
    <row r="153" spans="1:8" ht="11.25" customHeight="1" x14ac:dyDescent="0.2">
      <c r="A153" s="50" t="s">
        <v>83</v>
      </c>
      <c r="B153" s="47"/>
      <c r="C153" s="49"/>
      <c r="D153" s="49"/>
      <c r="E153" s="50" t="s">
        <v>206</v>
      </c>
      <c r="F153" s="50" t="s">
        <v>17</v>
      </c>
      <c r="G153" s="51" t="s">
        <v>82</v>
      </c>
      <c r="H153" s="127"/>
    </row>
    <row r="154" spans="1:8" ht="11.25" customHeight="1" x14ac:dyDescent="0.2">
      <c r="A154" s="50" t="s">
        <v>83</v>
      </c>
      <c r="B154" s="50"/>
      <c r="C154" s="49"/>
      <c r="D154" s="49"/>
      <c r="E154" s="50" t="s">
        <v>205</v>
      </c>
      <c r="F154" s="48" t="s">
        <v>303</v>
      </c>
      <c r="G154" s="51" t="s">
        <v>82</v>
      </c>
      <c r="H154" s="127"/>
    </row>
    <row r="155" spans="1:8" ht="11.25" customHeight="1" x14ac:dyDescent="0.2">
      <c r="A155" s="69" t="s">
        <v>83</v>
      </c>
      <c r="B155" s="84"/>
      <c r="C155" s="84"/>
      <c r="D155" s="28"/>
      <c r="E155" s="142" t="s">
        <v>148</v>
      </c>
      <c r="F155" s="142" t="s">
        <v>252</v>
      </c>
      <c r="G155" s="144">
        <v>565000</v>
      </c>
      <c r="H155" s="145"/>
    </row>
    <row r="156" spans="1:8" ht="11.25" customHeight="1" x14ac:dyDescent="0.2">
      <c r="A156" s="146" t="s">
        <v>83</v>
      </c>
      <c r="B156" s="146"/>
      <c r="C156" s="172"/>
      <c r="D156" s="172"/>
      <c r="E156" s="48" t="s">
        <v>191</v>
      </c>
      <c r="F156" s="48" t="s">
        <v>253</v>
      </c>
      <c r="G156" s="66">
        <v>7500000</v>
      </c>
      <c r="H156" s="127"/>
    </row>
    <row r="157" spans="1:8" ht="11.25" customHeight="1" x14ac:dyDescent="0.2">
      <c r="A157" s="50" t="s">
        <v>83</v>
      </c>
      <c r="B157" s="50"/>
      <c r="C157" s="47"/>
      <c r="D157" s="49"/>
      <c r="E157" s="48" t="s">
        <v>182</v>
      </c>
      <c r="F157" s="48" t="s">
        <v>254</v>
      </c>
      <c r="G157" s="51" t="s">
        <v>82</v>
      </c>
      <c r="H157" s="66"/>
    </row>
    <row r="158" spans="1:8" ht="11.25" customHeight="1" x14ac:dyDescent="0.2">
      <c r="A158" s="147" t="s">
        <v>83</v>
      </c>
      <c r="B158" s="147"/>
      <c r="C158" s="74"/>
      <c r="D158" s="74"/>
      <c r="E158" s="78" t="s">
        <v>207</v>
      </c>
      <c r="F158" s="78" t="s">
        <v>255</v>
      </c>
      <c r="G158" s="102">
        <v>500000</v>
      </c>
      <c r="H158" s="123"/>
    </row>
    <row r="159" spans="1:8" ht="11.25" customHeight="1" x14ac:dyDescent="0.2">
      <c r="A159" s="78" t="s">
        <v>34</v>
      </c>
      <c r="B159" s="78"/>
      <c r="C159" s="30"/>
      <c r="D159" s="28"/>
      <c r="E159" s="28"/>
      <c r="F159" s="28"/>
      <c r="G159" s="37"/>
      <c r="H159" s="38"/>
    </row>
    <row r="160" spans="1:8" ht="11.25" customHeight="1" x14ac:dyDescent="0.2">
      <c r="A160" s="33" t="s">
        <v>168</v>
      </c>
      <c r="B160" s="33"/>
      <c r="C160" s="28"/>
      <c r="D160" s="28"/>
      <c r="E160" s="28"/>
      <c r="F160" s="28"/>
      <c r="G160" s="37"/>
      <c r="H160" s="38"/>
    </row>
    <row r="161" spans="1:8" ht="11.25" customHeight="1" x14ac:dyDescent="0.2">
      <c r="A161" s="115" t="s">
        <v>149</v>
      </c>
      <c r="B161" s="141"/>
      <c r="C161" s="141"/>
      <c r="D161" s="28"/>
      <c r="E161" s="35" t="s">
        <v>364</v>
      </c>
      <c r="F161" s="35" t="s">
        <v>265</v>
      </c>
      <c r="G161" s="45" t="s">
        <v>82</v>
      </c>
      <c r="H161" s="81"/>
    </row>
    <row r="162" spans="1:8" ht="11.25" customHeight="1" x14ac:dyDescent="0.2">
      <c r="A162" s="61"/>
      <c r="B162" s="61"/>
      <c r="C162" s="61"/>
      <c r="D162" s="61"/>
      <c r="E162" s="62" t="s">
        <v>186</v>
      </c>
      <c r="F162" s="59"/>
      <c r="G162" s="64"/>
      <c r="H162" s="85"/>
    </row>
    <row r="163" spans="1:8" ht="11.25" customHeight="1" x14ac:dyDescent="0.2">
      <c r="A163" s="148" t="s">
        <v>83</v>
      </c>
      <c r="B163" s="149"/>
      <c r="C163" s="149"/>
      <c r="D163" s="49"/>
      <c r="E163" s="48" t="s">
        <v>150</v>
      </c>
      <c r="F163" s="116" t="s">
        <v>266</v>
      </c>
      <c r="G163" s="51" t="s">
        <v>82</v>
      </c>
      <c r="H163" s="68"/>
    </row>
    <row r="164" spans="1:8" ht="11.25" customHeight="1" x14ac:dyDescent="0.2">
      <c r="A164" s="148" t="s">
        <v>83</v>
      </c>
      <c r="B164" s="148"/>
      <c r="C164" s="49"/>
      <c r="D164" s="49"/>
      <c r="E164" s="48" t="s">
        <v>174</v>
      </c>
      <c r="F164" s="50" t="s">
        <v>17</v>
      </c>
      <c r="G164" s="40">
        <v>65000</v>
      </c>
      <c r="H164" s="87"/>
    </row>
    <row r="165" spans="1:8" ht="11.25" customHeight="1" x14ac:dyDescent="0.2">
      <c r="A165" s="148" t="s">
        <v>83</v>
      </c>
      <c r="B165" s="148"/>
      <c r="C165" s="49"/>
      <c r="D165" s="49"/>
      <c r="E165" s="48" t="s">
        <v>175</v>
      </c>
      <c r="F165" s="48" t="s">
        <v>267</v>
      </c>
      <c r="G165" s="102">
        <v>180000</v>
      </c>
      <c r="H165" s="87"/>
    </row>
    <row r="166" spans="1:8" ht="11.25" customHeight="1" x14ac:dyDescent="0.2">
      <c r="A166" s="148" t="s">
        <v>83</v>
      </c>
      <c r="B166" s="151"/>
      <c r="C166" s="55"/>
      <c r="D166" s="55"/>
      <c r="E166" s="54" t="s">
        <v>173</v>
      </c>
      <c r="F166" s="54" t="s">
        <v>320</v>
      </c>
      <c r="G166" s="102">
        <v>270000</v>
      </c>
      <c r="H166" s="89"/>
    </row>
    <row r="167" spans="1:8" ht="11.25" customHeight="1" x14ac:dyDescent="0.2">
      <c r="A167" s="150" t="s">
        <v>83</v>
      </c>
      <c r="B167" s="150"/>
      <c r="C167" s="55"/>
      <c r="D167" s="55"/>
      <c r="E167" s="56" t="s">
        <v>17</v>
      </c>
      <c r="F167" s="54" t="s">
        <v>365</v>
      </c>
      <c r="G167" s="88" t="s">
        <v>82</v>
      </c>
      <c r="H167" s="58"/>
    </row>
    <row r="168" spans="1:8" ht="11.25" customHeight="1" x14ac:dyDescent="0.2">
      <c r="A168" s="152"/>
      <c r="B168" s="152"/>
      <c r="C168" s="61"/>
      <c r="D168" s="61"/>
      <c r="E168" s="98"/>
      <c r="F168" s="62" t="s">
        <v>366</v>
      </c>
      <c r="G168" s="108"/>
      <c r="H168" s="85"/>
    </row>
    <row r="169" spans="1:8" ht="11.25" customHeight="1" x14ac:dyDescent="0.2">
      <c r="A169" s="150" t="s">
        <v>83</v>
      </c>
      <c r="B169" s="150"/>
      <c r="C169" s="28"/>
      <c r="D169" s="28"/>
      <c r="E169" s="35" t="s">
        <v>239</v>
      </c>
      <c r="F169" s="36" t="s">
        <v>367</v>
      </c>
      <c r="G169" s="45" t="s">
        <v>82</v>
      </c>
      <c r="H169" s="81"/>
    </row>
    <row r="170" spans="1:8" ht="11.25" customHeight="1" x14ac:dyDescent="0.2">
      <c r="A170" s="96" t="s">
        <v>151</v>
      </c>
      <c r="B170" s="96"/>
      <c r="C170" s="49"/>
      <c r="D170" s="49"/>
      <c r="E170" s="50" t="s">
        <v>17</v>
      </c>
      <c r="F170" s="50" t="s">
        <v>17</v>
      </c>
      <c r="G170" s="51" t="s">
        <v>82</v>
      </c>
      <c r="H170" s="87"/>
    </row>
    <row r="171" spans="1:8" ht="11.25" customHeight="1" x14ac:dyDescent="0.2">
      <c r="A171" s="56" t="s">
        <v>35</v>
      </c>
      <c r="B171" s="56"/>
      <c r="C171" s="55"/>
      <c r="D171" s="55"/>
      <c r="E171" s="128" t="s">
        <v>211</v>
      </c>
      <c r="F171" s="128" t="s">
        <v>306</v>
      </c>
      <c r="G171" s="88" t="s">
        <v>82</v>
      </c>
      <c r="H171" s="89"/>
    </row>
    <row r="172" spans="1:8" ht="11.25" customHeight="1" x14ac:dyDescent="0.2">
      <c r="A172" s="61"/>
      <c r="B172" s="61"/>
      <c r="C172" s="28"/>
      <c r="D172" s="28"/>
      <c r="E172" s="39" t="s">
        <v>209</v>
      </c>
      <c r="F172" s="28"/>
      <c r="G172" s="111"/>
      <c r="H172" s="81"/>
    </row>
    <row r="173" spans="1:8" ht="11.25" customHeight="1" x14ac:dyDescent="0.2">
      <c r="A173" s="56" t="s">
        <v>152</v>
      </c>
      <c r="B173" s="55"/>
      <c r="C173" s="55"/>
      <c r="D173" s="55"/>
      <c r="E173" s="54" t="s">
        <v>153</v>
      </c>
      <c r="F173" s="128" t="s">
        <v>256</v>
      </c>
      <c r="G173" s="88" t="s">
        <v>82</v>
      </c>
      <c r="H173" s="89"/>
    </row>
    <row r="174" spans="1:8" ht="11.25" customHeight="1" x14ac:dyDescent="0.2">
      <c r="A174" s="153" t="s">
        <v>83</v>
      </c>
      <c r="B174" s="55"/>
      <c r="C174" s="55"/>
      <c r="D174" s="55"/>
      <c r="E174" s="54" t="s">
        <v>154</v>
      </c>
      <c r="F174" s="56" t="s">
        <v>17</v>
      </c>
      <c r="G174" s="88" t="s">
        <v>82</v>
      </c>
      <c r="H174" s="89"/>
    </row>
    <row r="175" spans="1:8" ht="11.25" customHeight="1" x14ac:dyDescent="0.2">
      <c r="A175" s="153" t="s">
        <v>83</v>
      </c>
      <c r="B175" s="55"/>
      <c r="C175" s="55"/>
      <c r="D175" s="55"/>
      <c r="E175" s="128" t="s">
        <v>211</v>
      </c>
      <c r="F175" s="128" t="s">
        <v>306</v>
      </c>
      <c r="G175" s="88" t="s">
        <v>82</v>
      </c>
      <c r="H175" s="89"/>
    </row>
    <row r="176" spans="1:8" ht="11.25" customHeight="1" x14ac:dyDescent="0.2">
      <c r="A176" s="28"/>
      <c r="B176" s="28"/>
      <c r="C176" s="28"/>
      <c r="D176" s="28"/>
      <c r="E176" s="39" t="s">
        <v>209</v>
      </c>
      <c r="F176" s="28"/>
      <c r="G176" s="111"/>
      <c r="H176" s="81"/>
    </row>
    <row r="177" spans="1:8" ht="11.25" customHeight="1" x14ac:dyDescent="0.2">
      <c r="A177" s="116" t="s">
        <v>155</v>
      </c>
      <c r="B177" s="116"/>
      <c r="C177" s="49"/>
      <c r="D177" s="49"/>
      <c r="E177" s="48" t="s">
        <v>208</v>
      </c>
      <c r="F177" s="116" t="s">
        <v>257</v>
      </c>
      <c r="G177" s="51" t="s">
        <v>82</v>
      </c>
      <c r="H177" s="87"/>
    </row>
    <row r="178" spans="1:8" ht="11.25" customHeight="1" x14ac:dyDescent="0.2">
      <c r="A178" s="50" t="s">
        <v>83</v>
      </c>
      <c r="B178" s="50"/>
      <c r="C178" s="49"/>
      <c r="D178" s="49"/>
      <c r="E178" s="48" t="s">
        <v>156</v>
      </c>
      <c r="F178" s="116" t="s">
        <v>268</v>
      </c>
      <c r="G178" s="51" t="s">
        <v>82</v>
      </c>
      <c r="H178" s="87"/>
    </row>
    <row r="179" spans="1:8" ht="11.25" customHeight="1" x14ac:dyDescent="0.2">
      <c r="A179" s="70" t="s">
        <v>157</v>
      </c>
      <c r="B179" s="70"/>
      <c r="C179" s="28"/>
      <c r="D179" s="28"/>
      <c r="E179" s="28"/>
      <c r="F179" s="28"/>
      <c r="G179" s="111"/>
      <c r="H179" s="28"/>
    </row>
    <row r="180" spans="1:8" ht="11.25" customHeight="1" x14ac:dyDescent="0.2">
      <c r="A180" s="92" t="s">
        <v>158</v>
      </c>
      <c r="B180" s="92"/>
      <c r="C180" s="122"/>
      <c r="D180" s="28"/>
      <c r="E180" s="36" t="s">
        <v>159</v>
      </c>
      <c r="F180" s="36" t="s">
        <v>181</v>
      </c>
      <c r="G180" s="111">
        <v>450</v>
      </c>
      <c r="H180" s="81"/>
    </row>
    <row r="181" spans="1:8" ht="11.25" customHeight="1" x14ac:dyDescent="0.2">
      <c r="A181" s="153" t="s">
        <v>83</v>
      </c>
      <c r="B181" s="153"/>
      <c r="C181" s="88"/>
      <c r="D181" s="55"/>
      <c r="E181" s="56" t="s">
        <v>17</v>
      </c>
      <c r="F181" s="128" t="s">
        <v>368</v>
      </c>
      <c r="G181" s="138">
        <v>1500</v>
      </c>
      <c r="H181" s="89"/>
    </row>
    <row r="182" spans="1:8" ht="11.25" customHeight="1" x14ac:dyDescent="0.2">
      <c r="A182" s="153" t="s">
        <v>83</v>
      </c>
      <c r="B182" s="153"/>
      <c r="C182" s="88"/>
      <c r="D182" s="55"/>
      <c r="E182" s="56" t="s">
        <v>17</v>
      </c>
      <c r="F182" s="128" t="s">
        <v>369</v>
      </c>
      <c r="G182" s="138">
        <v>600</v>
      </c>
      <c r="H182" s="89"/>
    </row>
    <row r="183" spans="1:8" ht="11.25" customHeight="1" x14ac:dyDescent="0.2">
      <c r="A183" s="63"/>
      <c r="B183" s="63"/>
      <c r="C183" s="95"/>
      <c r="D183" s="61"/>
      <c r="E183" s="62"/>
      <c r="F183" s="62" t="s">
        <v>370</v>
      </c>
      <c r="G183" s="108"/>
      <c r="H183" s="85"/>
    </row>
    <row r="184" spans="1:8" ht="11.25" customHeight="1" x14ac:dyDescent="0.2">
      <c r="A184" s="50" t="s">
        <v>160</v>
      </c>
      <c r="B184" s="50"/>
      <c r="C184" s="49"/>
      <c r="D184" s="49"/>
      <c r="E184" s="50" t="s">
        <v>17</v>
      </c>
      <c r="F184" s="116" t="s">
        <v>371</v>
      </c>
      <c r="G184" s="66">
        <v>1000</v>
      </c>
      <c r="H184" s="87"/>
    </row>
    <row r="185" spans="1:8" ht="11.25" customHeight="1" x14ac:dyDescent="0.2">
      <c r="A185" s="207" t="s">
        <v>374</v>
      </c>
      <c r="B185" s="207"/>
      <c r="C185" s="207"/>
      <c r="D185" s="207"/>
      <c r="E185" s="207"/>
      <c r="F185" s="207"/>
      <c r="G185" s="207"/>
      <c r="H185" s="207"/>
    </row>
    <row r="186" spans="1:8" ht="11.25" customHeight="1" x14ac:dyDescent="0.2">
      <c r="A186" s="208"/>
      <c r="B186" s="208"/>
      <c r="C186" s="208"/>
      <c r="D186" s="208"/>
      <c r="E186" s="208"/>
      <c r="F186" s="208"/>
      <c r="G186" s="208"/>
      <c r="H186" s="208"/>
    </row>
    <row r="187" spans="1:8" ht="11.25" customHeight="1" x14ac:dyDescent="0.2">
      <c r="A187" s="202" t="s">
        <v>375</v>
      </c>
      <c r="B187" s="202"/>
      <c r="C187" s="202"/>
      <c r="D187" s="202"/>
      <c r="E187" s="202"/>
      <c r="F187" s="202"/>
      <c r="G187" s="202"/>
      <c r="H187" s="202"/>
    </row>
    <row r="188" spans="1:8" ht="11.25" customHeight="1" x14ac:dyDescent="0.2">
      <c r="A188" s="202" t="s">
        <v>190</v>
      </c>
      <c r="B188" s="202"/>
      <c r="C188" s="202"/>
      <c r="D188" s="202"/>
      <c r="E188" s="202"/>
      <c r="F188" s="202"/>
      <c r="G188" s="202"/>
      <c r="H188" s="202"/>
    </row>
    <row r="189" spans="1:8" ht="11.25" customHeight="1" x14ac:dyDescent="0.2">
      <c r="A189" s="203"/>
      <c r="B189" s="203"/>
      <c r="C189" s="203"/>
      <c r="D189" s="203"/>
      <c r="E189" s="203"/>
      <c r="F189" s="203"/>
      <c r="G189" s="203"/>
      <c r="H189" s="203"/>
    </row>
    <row r="190" spans="1:8" ht="11.25" customHeight="1" x14ac:dyDescent="0.2">
      <c r="A190" s="202" t="s">
        <v>288</v>
      </c>
      <c r="B190" s="202"/>
      <c r="C190" s="202"/>
      <c r="D190" s="202"/>
      <c r="E190" s="202"/>
      <c r="F190" s="202"/>
      <c r="G190" s="202"/>
      <c r="H190" s="202"/>
    </row>
    <row r="191" spans="1:8" ht="11.25" customHeight="1" x14ac:dyDescent="0.2">
      <c r="A191" s="204"/>
      <c r="B191" s="204"/>
      <c r="C191" s="204"/>
      <c r="D191" s="204"/>
      <c r="E191" s="204"/>
      <c r="F191" s="204"/>
      <c r="G191" s="204"/>
      <c r="H191" s="204"/>
    </row>
    <row r="192" spans="1:8" ht="11.25" customHeight="1" x14ac:dyDescent="0.2">
      <c r="A192" s="205"/>
      <c r="B192" s="205"/>
      <c r="C192" s="205"/>
      <c r="D192" s="28"/>
      <c r="E192" s="171" t="s">
        <v>63</v>
      </c>
      <c r="F192" s="29"/>
      <c r="G192" s="206" t="s">
        <v>64</v>
      </c>
      <c r="H192" s="206"/>
    </row>
    <row r="193" spans="1:8" ht="12.6" customHeight="1" x14ac:dyDescent="0.2">
      <c r="A193" s="201" t="s">
        <v>65</v>
      </c>
      <c r="B193" s="201"/>
      <c r="C193" s="201"/>
      <c r="D193" s="170"/>
      <c r="E193" s="167" t="s">
        <v>66</v>
      </c>
      <c r="F193" s="167" t="s">
        <v>289</v>
      </c>
      <c r="G193" s="201" t="s">
        <v>67</v>
      </c>
      <c r="H193" s="201"/>
    </row>
    <row r="194" spans="1:8" ht="11.25" customHeight="1" x14ac:dyDescent="0.2">
      <c r="A194" s="78" t="s">
        <v>161</v>
      </c>
      <c r="B194" s="78"/>
      <c r="C194" s="30"/>
      <c r="D194" s="28"/>
      <c r="E194" s="78" t="s">
        <v>127</v>
      </c>
      <c r="F194" s="78" t="s">
        <v>258</v>
      </c>
      <c r="G194" s="79">
        <v>30000</v>
      </c>
      <c r="H194" s="89"/>
    </row>
    <row r="195" spans="1:8" ht="11.25" customHeight="1" x14ac:dyDescent="0.2">
      <c r="A195" s="33" t="s">
        <v>83</v>
      </c>
      <c r="B195" s="33"/>
      <c r="C195" s="74"/>
      <c r="D195" s="55"/>
      <c r="E195" s="78" t="s">
        <v>162</v>
      </c>
      <c r="F195" s="39" t="s">
        <v>17</v>
      </c>
      <c r="G195" s="79">
        <v>25000</v>
      </c>
      <c r="H195" s="89"/>
    </row>
    <row r="196" spans="1:8" ht="11.25" customHeight="1" x14ac:dyDescent="0.2">
      <c r="A196" s="78" t="s">
        <v>169</v>
      </c>
      <c r="B196" s="78"/>
      <c r="C196" s="154"/>
      <c r="D196" s="55"/>
      <c r="E196" s="55"/>
      <c r="F196" s="55"/>
      <c r="G196" s="57"/>
      <c r="H196" s="89"/>
    </row>
    <row r="197" spans="1:8" ht="11.25" customHeight="1" x14ac:dyDescent="0.2">
      <c r="A197" s="92" t="s">
        <v>170</v>
      </c>
      <c r="B197" s="92"/>
      <c r="C197" s="28"/>
      <c r="D197" s="28"/>
      <c r="E197" s="36" t="s">
        <v>240</v>
      </c>
      <c r="F197" s="36" t="s">
        <v>372</v>
      </c>
      <c r="G197" s="37">
        <v>30000</v>
      </c>
      <c r="H197" s="38"/>
    </row>
    <row r="198" spans="1:8" ht="11.25" customHeight="1" x14ac:dyDescent="0.2">
      <c r="A198" s="160"/>
      <c r="B198" s="160"/>
      <c r="C198" s="28"/>
      <c r="D198" s="28"/>
      <c r="E198" s="39" t="s">
        <v>209</v>
      </c>
      <c r="F198" s="39"/>
      <c r="G198" s="111"/>
      <c r="H198" s="38"/>
    </row>
    <row r="199" spans="1:8" ht="11.25" customHeight="1" x14ac:dyDescent="0.2">
      <c r="A199" s="33" t="s">
        <v>163</v>
      </c>
      <c r="B199" s="33"/>
      <c r="C199" s="74"/>
      <c r="D199" s="74"/>
      <c r="E199" s="78" t="s">
        <v>373</v>
      </c>
      <c r="F199" s="78" t="s">
        <v>259</v>
      </c>
      <c r="G199" s="76" t="s">
        <v>82</v>
      </c>
      <c r="H199" s="129"/>
    </row>
    <row r="200" spans="1:8" ht="11.25" customHeight="1" x14ac:dyDescent="0.2">
      <c r="A200" s="210" t="s">
        <v>243</v>
      </c>
      <c r="B200" s="210"/>
      <c r="C200" s="210"/>
      <c r="D200" s="210"/>
      <c r="E200" s="210"/>
      <c r="F200" s="210"/>
      <c r="G200" s="210"/>
      <c r="H200" s="210"/>
    </row>
    <row r="201" spans="1:8" ht="23.1" customHeight="1" x14ac:dyDescent="0.2">
      <c r="A201" s="211" t="s">
        <v>244</v>
      </c>
      <c r="B201" s="211"/>
      <c r="C201" s="211"/>
      <c r="D201" s="211"/>
      <c r="E201" s="211"/>
      <c r="F201" s="211"/>
      <c r="G201" s="211"/>
      <c r="H201" s="211"/>
    </row>
    <row r="202" spans="1:8" ht="11.25" customHeight="1" x14ac:dyDescent="0.2">
      <c r="A202" s="209" t="s">
        <v>164</v>
      </c>
      <c r="B202" s="209"/>
      <c r="C202" s="209"/>
      <c r="D202" s="209"/>
      <c r="E202" s="209"/>
      <c r="F202" s="209"/>
      <c r="G202" s="209"/>
      <c r="H202" s="209"/>
    </row>
    <row r="203" spans="1:8" ht="11.25" customHeight="1" x14ac:dyDescent="0.2">
      <c r="A203" s="209" t="s">
        <v>321</v>
      </c>
      <c r="B203" s="209"/>
      <c r="C203" s="209"/>
      <c r="D203" s="209"/>
      <c r="E203" s="209"/>
      <c r="F203" s="209"/>
      <c r="G203" s="209"/>
      <c r="H203" s="209"/>
    </row>
    <row r="204" spans="1:8" ht="11.25" customHeight="1" x14ac:dyDescent="0.2">
      <c r="A204" s="209" t="s">
        <v>192</v>
      </c>
      <c r="B204" s="209"/>
      <c r="C204" s="209"/>
      <c r="D204" s="209"/>
      <c r="E204" s="209"/>
      <c r="F204" s="209"/>
      <c r="G204" s="209"/>
      <c r="H204" s="209"/>
    </row>
    <row r="205" spans="1:8" ht="11.25" customHeight="1" x14ac:dyDescent="0.2">
      <c r="A205" s="209" t="s">
        <v>322</v>
      </c>
      <c r="B205" s="209"/>
      <c r="C205" s="209"/>
      <c r="D205" s="209"/>
      <c r="E205" s="209"/>
      <c r="F205" s="209"/>
      <c r="G205" s="209"/>
      <c r="H205" s="209"/>
    </row>
  </sheetData>
  <mergeCells count="47">
    <mergeCell ref="A202:H202"/>
    <mergeCell ref="A205:H205"/>
    <mergeCell ref="A200:H200"/>
    <mergeCell ref="A201:H201"/>
    <mergeCell ref="A203:H203"/>
    <mergeCell ref="A204:H204"/>
    <mergeCell ref="G7:H7"/>
    <mergeCell ref="A1:H1"/>
    <mergeCell ref="A2:H2"/>
    <mergeCell ref="A3:H3"/>
    <mergeCell ref="A5:H5"/>
    <mergeCell ref="G6:H6"/>
    <mergeCell ref="A4:H4"/>
    <mergeCell ref="A6:C6"/>
    <mergeCell ref="A7:C7"/>
    <mergeCell ref="A62:H62"/>
    <mergeCell ref="A122:H122"/>
    <mergeCell ref="A123:H123"/>
    <mergeCell ref="A124:H124"/>
    <mergeCell ref="A125:H125"/>
    <mergeCell ref="A68:C68"/>
    <mergeCell ref="G68:H68"/>
    <mergeCell ref="A69:C69"/>
    <mergeCell ref="G69:H69"/>
    <mergeCell ref="A63:H63"/>
    <mergeCell ref="A64:H64"/>
    <mergeCell ref="A65:H65"/>
    <mergeCell ref="A66:H66"/>
    <mergeCell ref="A67:H67"/>
    <mergeCell ref="A126:H126"/>
    <mergeCell ref="A127:H127"/>
    <mergeCell ref="A128:H128"/>
    <mergeCell ref="A129:C129"/>
    <mergeCell ref="G129:H129"/>
    <mergeCell ref="A130:C130"/>
    <mergeCell ref="G130:H130"/>
    <mergeCell ref="A185:H185"/>
    <mergeCell ref="A186:H186"/>
    <mergeCell ref="A187:H187"/>
    <mergeCell ref="A193:C193"/>
    <mergeCell ref="G193:H193"/>
    <mergeCell ref="A188:H188"/>
    <mergeCell ref="A189:H189"/>
    <mergeCell ref="A190:H190"/>
    <mergeCell ref="A191:H191"/>
    <mergeCell ref="A192:C192"/>
    <mergeCell ref="G192:H192"/>
  </mergeCells>
  <pageMargins left="0.5" right="0.5" top="0.5" bottom="0.75" header="0.5" footer="0.5"/>
  <pageSetup orientation="portrait" r:id="rId1"/>
  <rowBreaks count="2" manualBreakCount="2">
    <brk id="62" max="16383" man="1"/>
    <brk id="12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_ip_UnifiedCompliancePolicyUIAction xmlns="http://schemas.microsoft.com/sharepoint/v3" xsi:nil="true"/>
    <_ip_UnifiedCompliancePolicyProperties xmlns="http://schemas.microsoft.com/sharepoint/v3" xsi:nil="true"/>
    <lcf76f155ced4ddcb4097134ff3c332f xmlns="d925d976-9e2a-4bab-ad6d-d3ef45ec2550">
      <Terms xmlns="http://schemas.microsoft.com/office/infopath/2007/PartnerControls"/>
    </lcf76f155ced4ddcb4097134ff3c332f>
    <SharedWithUsers xmlns="08020ff4-f632-4952-8504-a4a18e274e6c">
      <UserInfo>
        <DisplayName/>
        <AccountId xsi:nil="true"/>
        <AccountType/>
      </UserInfo>
    </SharedWithUsers>
    <Date_x0020_and_x0020_Time xmlns="d925d976-9e2a-4bab-ad6d-d3ef45ec255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19" ma:contentTypeDescription="Create a new document." ma:contentTypeScope="" ma:versionID="2f129b4818b48e7881630c11aef9b62d">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8d0b0548c58e425a5419fb4e5a77f19b"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056736-B443-4014-9212-594D1BD4A659}">
  <ds:schemaRefs>
    <ds:schemaRef ds:uri="http://schemas.microsoft.com/sharepoint/v3/contenttype/forms"/>
  </ds:schemaRefs>
</ds:datastoreItem>
</file>

<file path=customXml/itemProps2.xml><?xml version="1.0" encoding="utf-8"?>
<ds:datastoreItem xmlns:ds="http://schemas.openxmlformats.org/officeDocument/2006/customXml" ds:itemID="{76C3EE4C-6A40-47AC-A7C3-78D818F6F1FB}">
  <ds:schemaRefs>
    <ds:schemaRef ds:uri="http://schemas.microsoft.com/office/2006/metadata/properties"/>
    <ds:schemaRef ds:uri="http://schemas.microsoft.com/office/infopath/2007/PartnerControls"/>
    <ds:schemaRef ds:uri="d925d976-9e2a-4bab-ad6d-d3ef45ec2550"/>
    <ds:schemaRef ds:uri="http://schemas.microsoft.com/sharepoint/v3"/>
    <ds:schemaRef ds:uri="31062a0d-ede8-4112-b4bb-00a9c1bc8e16"/>
    <ds:schemaRef ds:uri="88ac029c-bb0d-40fb-b198-c5b4986b5503"/>
    <ds:schemaRef ds:uri="26ee726a-99f1-4348-966a-73aea4534fe6"/>
    <ds:schemaRef ds:uri="a26c063d-e4ab-4c2c-a5f9-3b05989843c6"/>
    <ds:schemaRef ds:uri="08020ff4-f632-4952-8504-a4a18e274e6c"/>
    <ds:schemaRef ds:uri="73166ee1-6b64-49a2-af77-8563fe7cb853"/>
  </ds:schemaRefs>
</ds:datastoreItem>
</file>

<file path=customXml/itemProps3.xml><?xml version="1.0" encoding="utf-8"?>
<ds:datastoreItem xmlns:ds="http://schemas.openxmlformats.org/officeDocument/2006/customXml" ds:itemID="{93A3B796-4D33-467E-B3C1-957E0251AE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vt:lpstr>
      <vt:lpstr>Table 1</vt:lpstr>
      <vt:lpstr>Table 2</vt:lpstr>
    </vt:vector>
  </TitlesOfParts>
  <Manager/>
  <Company>U.S. Geological Survey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USGS Minerals Yearbook 2022</dc:title>
  <dc:subject/>
  <dc:creator>National Minerals Information Center</dc:creator>
  <cp:keywords>minerals; statistics; Ukraine</cp:keywords>
  <dc:description/>
  <cp:lastModifiedBy>National Minerals Information Center</cp:lastModifiedBy>
  <cp:revision/>
  <cp:lastPrinted>2025-03-06T16:44:54Z</cp:lastPrinted>
  <dcterms:created xsi:type="dcterms:W3CDTF">2019-12-30T01:53:02Z</dcterms:created>
  <dcterms:modified xsi:type="dcterms:W3CDTF">2025-03-06T16:46:01Z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y fmtid="{D5CDD505-2E9C-101B-9397-08002B2CF9AE}" pid="4" name="Order">
    <vt:r8>53330500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