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jishee\Desktop\2023_MYB\__In_for_layout\Denmark\layout_by_XX\"/>
    </mc:Choice>
  </mc:AlternateContent>
  <xr:revisionPtr revIDLastSave="0" documentId="13_ncr:1_{2878DA31-DC16-4A80-BEFA-BD3800FF73D0}" xr6:coauthVersionLast="47" xr6:coauthVersionMax="47" xr10:uidLastSave="{00000000-0000-0000-0000-000000000000}"/>
  <bookViews>
    <workbookView xWindow="28800" yWindow="45" windowWidth="33750" windowHeight="16575" xr2:uid="{00000000-000D-0000-FFFF-FFFF00000000}"/>
  </bookViews>
  <sheets>
    <sheet name="Text" sheetId="6" r:id="rId1"/>
    <sheet name="Table 1" sheetId="5" r:id="rId2"/>
    <sheet name="Table 2" sheetId="3"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6" l="1"/>
</calcChain>
</file>

<file path=xl/sharedStrings.xml><?xml version="1.0" encoding="utf-8"?>
<sst xmlns="http://schemas.openxmlformats.org/spreadsheetml/2006/main" count="258" uniqueCount="122">
  <si>
    <t>TABLE 1</t>
  </si>
  <si>
    <r>
      <t>DENMARK AND GRRENLAND: PRODUCTION OF MINERAL COMMODITIES</t>
    </r>
    <r>
      <rPr>
        <vertAlign val="superscript"/>
        <sz val="8"/>
        <color theme="1"/>
        <rFont val="Times New Roman"/>
        <family val="1"/>
      </rPr>
      <t>1</t>
    </r>
  </si>
  <si>
    <t>(Thousand metric tons, gross weight, unless otherwise specified)</t>
  </si>
  <si>
    <r>
      <t>DENMARK</t>
    </r>
    <r>
      <rPr>
        <vertAlign val="superscript"/>
        <sz val="8"/>
        <color theme="1"/>
        <rFont val="Times New Roman"/>
        <family val="1"/>
      </rPr>
      <t>2</t>
    </r>
  </si>
  <si>
    <t>Cement, hydraulic</t>
  </si>
  <si>
    <t/>
  </si>
  <si>
    <t>Clay:</t>
  </si>
  <si>
    <t>Bentonite, including plastic clay</t>
  </si>
  <si>
    <t>r</t>
  </si>
  <si>
    <t>Other</t>
  </si>
  <si>
    <r>
      <t>Diatomite</t>
    </r>
    <r>
      <rPr>
        <vertAlign val="superscript"/>
        <sz val="8"/>
        <color theme="1"/>
        <rFont val="Times New Roman"/>
        <family val="1"/>
      </rPr>
      <t>3</t>
    </r>
  </si>
  <si>
    <t>Natural gas</t>
  </si>
  <si>
    <t>million cubic meters</t>
  </si>
  <si>
    <t>Peat, including sphagnum</t>
  </si>
  <si>
    <t>metric tons</t>
  </si>
  <si>
    <t>Petroleum:</t>
  </si>
  <si>
    <t>Crude</t>
  </si>
  <si>
    <t>thousand 42-gallon barrels</t>
  </si>
  <si>
    <t>Refinery</t>
  </si>
  <si>
    <t>do.</t>
  </si>
  <si>
    <t>Sand and gravel, industrial, quartz</t>
  </si>
  <si>
    <t>Stone, sand, and gravel, construction:</t>
  </si>
  <si>
    <t>Sand and gravel, unspecified</t>
  </si>
  <si>
    <t>Stone, size and shape unspecified:</t>
  </si>
  <si>
    <t>Chalk</t>
  </si>
  <si>
    <t>e</t>
  </si>
  <si>
    <t>Granite</t>
  </si>
  <si>
    <t>Limestone</t>
  </si>
  <si>
    <t>Sulfur, byproduct, natural gas and petroleum, S content</t>
  </si>
  <si>
    <t>GREENLAND</t>
  </si>
  <si>
    <t>Feldspar, anorthosite</t>
  </si>
  <si>
    <t>NA</t>
  </si>
  <si>
    <t>Ore</t>
  </si>
  <si>
    <t>kilograms</t>
  </si>
  <si>
    <t>--</t>
  </si>
  <si>
    <t>Sorted, untreated</t>
  </si>
  <si>
    <r>
      <rPr>
        <vertAlign val="superscript"/>
        <sz val="8"/>
        <color theme="1"/>
        <rFont val="Times New Roman"/>
        <family val="1"/>
      </rP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NA Not available.  -- Zero.</t>
    </r>
  </si>
  <si>
    <r>
      <t>1</t>
    </r>
    <r>
      <rPr>
        <sz val="8"/>
        <color theme="1"/>
        <rFont val="Times New Roman"/>
        <family val="1"/>
      </rPr>
      <t>Table includes data available through October 22, 2024. All data are reported unless otherwise noted. Estimated data are rounded to three significant digits.</t>
    </r>
  </si>
  <si>
    <r>
      <t>2</t>
    </r>
    <r>
      <rPr>
        <sz val="8"/>
        <color theme="1"/>
        <rFont val="Times New Roman"/>
        <family val="1"/>
      </rPr>
      <t>In addition to the commodities listed, kaolin, lime, salt, and semimanufactured steel may have been produced, but available information was inadequate to make reliable estimates of output.</t>
    </r>
  </si>
  <si>
    <r>
      <rPr>
        <vertAlign val="superscript"/>
        <sz val="8"/>
        <color theme="1"/>
        <rFont val="Times New Roman"/>
        <family val="1"/>
      </rPr>
      <t>3</t>
    </r>
    <r>
      <rPr>
        <sz val="8"/>
        <color theme="1"/>
        <rFont val="Times New Roman"/>
        <family val="1"/>
      </rPr>
      <t>Data represent Denmark's extracted moler.</t>
    </r>
  </si>
  <si>
    <t>TABLE 2</t>
  </si>
  <si>
    <t>DENMARK AND GREENLAND: STRUCTURE OF THE MINERAL INDUSTRIES IN 2023</t>
  </si>
  <si>
    <t>(Thousand metric tons unless otherwise specified)</t>
  </si>
  <si>
    <t>Major operating companies</t>
  </si>
  <si>
    <t>Annual</t>
  </si>
  <si>
    <t>and major equity owners</t>
  </si>
  <si>
    <t>Location of main facilities</t>
  </si>
  <si>
    <t xml:space="preserve"> capacity</t>
  </si>
  <si>
    <t>DENMARK</t>
  </si>
  <si>
    <t>Cement:</t>
  </si>
  <si>
    <t>Gray</t>
  </si>
  <si>
    <t>Aalborg Portland A/S [Aalborg Portland</t>
  </si>
  <si>
    <t>Plant at Rørdal</t>
  </si>
  <si>
    <t>Holding A/S (Cementir Holding N.V.)]</t>
  </si>
  <si>
    <t xml:space="preserve">White </t>
  </si>
  <si>
    <t xml:space="preserve"> do.</t>
  </si>
  <si>
    <t>Chalk (calcium carbonate)</t>
  </si>
  <si>
    <t xml:space="preserve">Dankalk K/S [Dansk Landbrugs Grovvareselskab </t>
  </si>
  <si>
    <t>Quarries at Aggersund and Mjels</t>
  </si>
  <si>
    <t>(DLG) A/S, 56%; Omya A/S, 44%]</t>
  </si>
  <si>
    <t>Diatomite (moler)</t>
  </si>
  <si>
    <t>Imerys Industrial Minerals Denmark A/S</t>
  </si>
  <si>
    <t>Quarries on Fur and Mors Islands</t>
  </si>
  <si>
    <t>(Imerys Group)</t>
  </si>
  <si>
    <t>Do.</t>
  </si>
  <si>
    <t>Skamol Group</t>
  </si>
  <si>
    <t>Plant at Fur Island</t>
  </si>
  <si>
    <t>Lime</t>
  </si>
  <si>
    <t>million cubic</t>
  </si>
  <si>
    <t>Dansk Undergrunds Consortium (DUC)</t>
  </si>
  <si>
    <t>Dan Field</t>
  </si>
  <si>
    <t>meters</t>
  </si>
  <si>
    <t>[TotalEnergies SE, 43.2% (operator);</t>
  </si>
  <si>
    <t>Halfdan Field</t>
  </si>
  <si>
    <r>
      <t>Tyra Field in the North Sea</t>
    </r>
    <r>
      <rPr>
        <vertAlign val="superscript"/>
        <sz val="8"/>
        <rFont val="Times New Roman"/>
        <family val="1"/>
      </rPr>
      <t>1</t>
    </r>
  </si>
  <si>
    <t>e, 2</t>
  </si>
  <si>
    <r>
      <t>Tyra Field</t>
    </r>
    <r>
      <rPr>
        <vertAlign val="superscript"/>
        <sz val="8"/>
        <rFont val="Times New Roman"/>
        <family val="1"/>
      </rPr>
      <t>2</t>
    </r>
  </si>
  <si>
    <t>INEOS Energy A/S</t>
  </si>
  <si>
    <t>South Arne Field in the North Sea</t>
  </si>
  <si>
    <t>Refined</t>
  </si>
  <si>
    <t>Kalundborg Refinery A/S (Klesch Group, 100%)</t>
  </si>
  <si>
    <t>Refinery at Kalundborg</t>
  </si>
  <si>
    <t>PL ESG Denmark Co APS (Postlane Partners, 100%)</t>
  </si>
  <si>
    <t>Refinery at Fredericia</t>
  </si>
  <si>
    <t>Salt</t>
  </si>
  <si>
    <t>Dansk Salt A/S</t>
  </si>
  <si>
    <t>Plant at Mariager</t>
  </si>
  <si>
    <t>Steel, semimanufactures</t>
  </si>
  <si>
    <t xml:space="preserve">NLMK DanSteel A/S (NLMK International </t>
  </si>
  <si>
    <t xml:space="preserve">Plant at Frederiksværk </t>
  </si>
  <si>
    <t>B.V., 100%)</t>
  </si>
  <si>
    <t>Feldspar</t>
  </si>
  <si>
    <r>
      <t>Lumina Sustainable Materials A/S</t>
    </r>
    <r>
      <rPr>
        <vertAlign val="superscript"/>
        <sz val="8"/>
        <rFont val="Times New Roman"/>
        <family val="1"/>
      </rPr>
      <t>3</t>
    </r>
    <r>
      <rPr>
        <sz val="8"/>
        <rFont val="Times New Roman"/>
        <family val="1"/>
      </rPr>
      <t xml:space="preserve"> (Hudson </t>
    </r>
  </si>
  <si>
    <t>Mine and plant at White Mountain</t>
  </si>
  <si>
    <t>Resources Inc., 31%)</t>
  </si>
  <si>
    <t>(Qaqortorsuaq)</t>
  </si>
  <si>
    <t>Gemstone:</t>
  </si>
  <si>
    <t>Aappaluttoq Mine near Qeqertarsuatsiaat</t>
  </si>
  <si>
    <t>Ruby</t>
  </si>
  <si>
    <r>
      <rPr>
        <vertAlign val="superscript"/>
        <sz val="8"/>
        <rFont val="Times New Roman"/>
        <family val="1"/>
      </rPr>
      <t>1</t>
    </r>
    <r>
      <rPr>
        <sz val="8"/>
        <rFont val="Times New Roman"/>
        <family val="1"/>
      </rPr>
      <t>The Tyra Field was temporarily shut down for redevelopment in November 2019. Production was expected to recommence in the winter 2023–24.</t>
    </r>
  </si>
  <si>
    <r>
      <rPr>
        <vertAlign val="superscript"/>
        <sz val="8"/>
        <rFont val="Times New Roman"/>
        <family val="1"/>
      </rPr>
      <t>2</t>
    </r>
    <r>
      <rPr>
        <sz val="8"/>
        <rFont val="Times New Roman"/>
        <family val="1"/>
      </rPr>
      <t>Annual capacity listed is the total for the DUC's fields in the North Sea that produce crude petroleum.</t>
    </r>
  </si>
  <si>
    <r>
      <rPr>
        <vertAlign val="superscript"/>
        <sz val="8"/>
        <rFont val="Times New Roman"/>
        <family val="1"/>
      </rPr>
      <t>3</t>
    </r>
    <r>
      <rPr>
        <sz val="8"/>
        <rFont val="Times New Roman"/>
        <family val="1"/>
      </rPr>
      <t>Formerly Hudson Greenland A/S.</t>
    </r>
  </si>
  <si>
    <t>Locality and commodity</t>
  </si>
  <si>
    <t>Gemstone, corundum:</t>
  </si>
  <si>
    <t>Sapphire, pink</t>
  </si>
  <si>
    <t>Greenland Ruby A/S (Rana Mines, 92%;</t>
  </si>
  <si>
    <t>Greenland Venture A/S, 8%)</t>
  </si>
  <si>
    <t>BlueNord ASA, 36.8%; Nordsøfonden, 20.0%]</t>
  </si>
  <si>
    <r>
      <rPr>
        <vertAlign val="superscript"/>
        <sz val="8"/>
        <rFont val="Times New Roman"/>
        <family val="1"/>
      </rPr>
      <t>e</t>
    </r>
    <r>
      <rPr>
        <sz val="8"/>
        <rFont val="Times New Roman"/>
        <family val="1"/>
      </rPr>
      <t>Estimated.  Do., do. Ditto.  NA Not available.</t>
    </r>
  </si>
  <si>
    <t>42-gallon barrels per day</t>
  </si>
  <si>
    <t>13 fields in the North Sea, including:</t>
  </si>
  <si>
    <t>Advance release</t>
  </si>
  <si>
    <t>This report will be included in the USGS Minerals Yearbook 2023, volume III, Area Reports—International.</t>
  </si>
  <si>
    <t>This icon is linked to an embedded text document. Double-click on the icon to view the text document.</t>
  </si>
  <si>
    <t>First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</si>
  <si>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</si>
  <si>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</si>
  <si>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</si>
  <si>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</si>
  <si>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</si>
  <si>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Industries of Denmark, the Faroe Islands, and Greenland in 2023</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</si>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</sst>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19" x14ac:knownFonts="1">
    <font>
      <sz val="12"/>
      <color theme="1"/>
      <name val="Calibri"/>
      <family val="2"/>
      <scheme val="minor"/>
    </font>
    <font>
      <sz val="12"/>
      <color theme="1"/>
      <name val="Calibri"/>
      <family val="2"/>
      <scheme val="minor"/>
    </font>
    <font>
      <sz val="8"/>
      <name val="Times New Roman"/>
      <family val="1"/>
    </font>
    <font>
      <vertAlign val="superscript"/>
      <sz val="8"/>
      <name val="Times New Roman"/>
      <family val="1"/>
    </font>
    <font>
      <sz val="10"/>
      <name val="Times New Roman"/>
      <family val="1"/>
    </font>
    <font>
      <sz val="12"/>
      <name val="Calibri"/>
      <family val="2"/>
      <scheme val="minor"/>
    </font>
    <font>
      <sz val="8"/>
      <name val="Calibri"/>
      <family val="2"/>
      <scheme val="minor"/>
    </font>
    <font>
      <sz val="8"/>
      <name val="Arial"/>
      <family val="2"/>
    </font>
    <font>
      <sz val="11"/>
      <name val="Calibri"/>
      <family val="2"/>
      <scheme val="minor"/>
    </font>
    <font>
      <sz val="11"/>
      <name val="Calibri"/>
      <family val="2"/>
    </font>
    <font>
      <sz val="8"/>
      <color theme="1"/>
      <name val="Times New Roman"/>
      <family val="1"/>
    </font>
    <font>
      <vertAlign val="superscript"/>
      <sz val="8"/>
      <color theme="1"/>
      <name val="Times New Roman"/>
      <family val="1"/>
    </font>
    <font>
      <sz val="11"/>
      <name val="Calibri"/>
      <family val="2"/>
    </font>
    <font>
      <sz val="8"/>
      <color rgb="FF0070C0"/>
      <name val="Times New Roman"/>
      <family val="1"/>
    </font>
    <font>
      <b/>
      <sz val="10"/>
      <color theme="1"/>
      <name val="Times New Roman"/>
      <family val="1"/>
    </font>
    <font>
      <b/>
      <sz val="10"/>
      <name val="Times New Roman"/>
      <family val="2"/>
    </font>
    <font>
      <sz val="10"/>
      <name val="Times New Roman"/>
      <family val="2"/>
    </font>
    <font>
      <sz val="8"/>
      <color theme="1"/>
      <name val="Times New Roman"/>
      <family val="2"/>
    </font>
    <font>
      <sz val="10"/>
      <color rgb="FF000000"/>
      <name val="Times New Roman"/>
      <family val="1"/>
    </font>
  </fonts>
  <fills count="2">
    <fill>
      <patternFill patternType="none"/>
    </fill>
    <fill>
      <patternFill patternType="gray125"/>
    </fill>
  </fills>
  <borders count="7">
    <border>
      <left/>
      <right/>
      <top/>
      <bottom/>
      <diagonal/>
    </border>
    <border>
      <left/>
      <right/>
      <top style="hair">
        <color indexed="64"/>
      </top>
      <bottom/>
      <diagonal/>
    </border>
    <border>
      <left/>
      <right/>
      <top style="hair">
        <color indexed="64"/>
      </top>
      <bottom style="hair">
        <color indexed="64"/>
      </bottom>
      <diagonal/>
    </border>
    <border>
      <left/>
      <right/>
      <top/>
      <bottom style="hair">
        <color theme="1"/>
      </bottom>
      <diagonal/>
    </border>
    <border>
      <left/>
      <right/>
      <top/>
      <bottom style="hair">
        <color auto="1"/>
      </bottom>
      <diagonal/>
    </border>
    <border>
      <left/>
      <right/>
      <top style="hair">
        <color theme="1"/>
      </top>
      <bottom/>
      <diagonal/>
    </border>
    <border>
      <left/>
      <right/>
      <top style="hair">
        <color theme="1"/>
      </top>
      <bottom style="hair">
        <color theme="1"/>
      </bottom>
      <diagonal/>
    </border>
  </borders>
  <cellStyleXfs count="7">
    <xf numFmtId="0" fontId="0" fillId="0" borderId="0"/>
    <xf numFmtId="43" fontId="1" fillId="0" borderId="0" applyFont="0" applyFill="0" applyBorder="0" applyAlignment="0" applyProtection="0"/>
    <xf numFmtId="0" fontId="4" fillId="0" borderId="0"/>
    <xf numFmtId="9" fontId="1" fillId="0" borderId="0" applyFont="0" applyFill="0" applyBorder="0" applyAlignment="0" applyProtection="0"/>
    <xf numFmtId="0" fontId="2" fillId="0" borderId="0"/>
    <xf numFmtId="0" fontId="9" fillId="0" borderId="0"/>
    <xf numFmtId="43" fontId="12" fillId="0" borderId="0" applyFont="0" applyFill="0" applyBorder="0" applyAlignment="0" applyProtection="0"/>
  </cellStyleXfs>
  <cellXfs count="115">
    <xf numFmtId="0" fontId="0" fillId="0" borderId="0" xfId="0"/>
    <xf numFmtId="49" fontId="2" fillId="0" borderId="5" xfId="2" applyNumberFormat="1" applyFont="1" applyFill="1" applyBorder="1" applyAlignment="1">
      <alignment vertical="center"/>
    </xf>
    <xf numFmtId="49" fontId="2" fillId="0" borderId="5" xfId="2" applyNumberFormat="1" applyFont="1" applyFill="1" applyBorder="1" applyAlignment="1">
      <alignment horizontal="left" vertical="center" indent="1"/>
    </xf>
    <xf numFmtId="49" fontId="2" fillId="0" borderId="6" xfId="2" applyNumberFormat="1" applyFont="1" applyFill="1" applyBorder="1" applyAlignment="1">
      <alignment horizontal="right" vertical="center"/>
    </xf>
    <xf numFmtId="49" fontId="2" fillId="0" borderId="6" xfId="2" applyNumberFormat="1" applyFont="1" applyFill="1" applyBorder="1" applyAlignment="1">
      <alignment vertical="center"/>
    </xf>
    <xf numFmtId="3" fontId="2" fillId="0" borderId="6" xfId="2" applyNumberFormat="1" applyFont="1" applyFill="1" applyBorder="1" applyAlignment="1">
      <alignment horizontal="right" vertical="center"/>
    </xf>
    <xf numFmtId="49" fontId="3" fillId="0" borderId="6" xfId="2" applyNumberFormat="1" applyFont="1" applyFill="1" applyBorder="1" applyAlignment="1">
      <alignment horizontal="left" vertical="center"/>
    </xf>
    <xf numFmtId="0" fontId="5" fillId="0" borderId="0" xfId="0" applyFont="1" applyFill="1"/>
    <xf numFmtId="3" fontId="2" fillId="0" borderId="0" xfId="2" applyNumberFormat="1" applyFont="1" applyFill="1" applyAlignment="1">
      <alignment horizontal="right" vertical="center"/>
    </xf>
    <xf numFmtId="37" fontId="2" fillId="0" borderId="5" xfId="2" applyNumberFormat="1" applyFont="1" applyFill="1" applyBorder="1" applyAlignment="1">
      <alignment horizontal="right" vertical="center"/>
    </xf>
    <xf numFmtId="49" fontId="2" fillId="0" borderId="0" xfId="2" applyNumberFormat="1" applyFont="1" applyFill="1" applyAlignment="1">
      <alignment vertical="center" shrinkToFit="1"/>
    </xf>
    <xf numFmtId="37" fontId="2" fillId="0" borderId="0" xfId="2" applyNumberFormat="1" applyFont="1" applyFill="1" applyAlignment="1">
      <alignment horizontal="right" vertical="center"/>
    </xf>
    <xf numFmtId="49" fontId="2" fillId="0" borderId="3" xfId="2" applyNumberFormat="1" applyFont="1" applyFill="1" applyBorder="1" applyAlignment="1">
      <alignment horizontal="left" vertical="center" indent="1"/>
    </xf>
    <xf numFmtId="3" fontId="2" fillId="0" borderId="3" xfId="2" applyNumberFormat="1" applyFont="1" applyFill="1" applyBorder="1" applyAlignment="1">
      <alignment horizontal="right" vertical="center"/>
    </xf>
    <xf numFmtId="37" fontId="2" fillId="0" borderId="3" xfId="2" applyNumberFormat="1" applyFont="1" applyFill="1" applyBorder="1" applyAlignment="1">
      <alignment horizontal="right" vertical="center"/>
    </xf>
    <xf numFmtId="49" fontId="2" fillId="0" borderId="6" xfId="2" applyNumberFormat="1" applyFont="1" applyFill="1" applyBorder="1" applyAlignment="1">
      <alignment horizontal="left" vertical="center" indent="1"/>
    </xf>
    <xf numFmtId="37" fontId="2" fillId="0" borderId="6" xfId="2" applyNumberFormat="1" applyFont="1" applyFill="1" applyBorder="1" applyAlignment="1">
      <alignment horizontal="right" vertical="center"/>
    </xf>
    <xf numFmtId="49" fontId="2" fillId="0" borderId="5" xfId="2" applyNumberFormat="1" applyFont="1" applyFill="1" applyBorder="1" applyAlignment="1">
      <alignment horizontal="right" vertical="center"/>
    </xf>
    <xf numFmtId="3" fontId="2" fillId="0" borderId="5" xfId="2" applyNumberFormat="1" applyFont="1" applyFill="1" applyBorder="1" applyAlignment="1">
      <alignment horizontal="right" vertical="center"/>
    </xf>
    <xf numFmtId="49" fontId="3" fillId="0" borderId="5" xfId="2" applyNumberFormat="1" applyFont="1" applyFill="1" applyBorder="1" applyAlignment="1">
      <alignment horizontal="left" vertical="center"/>
    </xf>
    <xf numFmtId="0" fontId="6" fillId="0" borderId="0" xfId="0" applyFont="1" applyFill="1"/>
    <xf numFmtId="49" fontId="2" fillId="0" borderId="3" xfId="2" applyNumberFormat="1" applyFont="1" applyFill="1" applyBorder="1" applyAlignment="1">
      <alignment horizontal="right" vertical="center"/>
    </xf>
    <xf numFmtId="0" fontId="2" fillId="0" borderId="3" xfId="2" applyFont="1" applyFill="1" applyBorder="1" applyAlignment="1">
      <alignment horizontal="right" vertical="center"/>
    </xf>
    <xf numFmtId="37" fontId="3" fillId="0" borderId="5" xfId="2" applyNumberFormat="1" applyFont="1" applyFill="1" applyBorder="1" applyAlignment="1">
      <alignment horizontal="left" vertical="center"/>
    </xf>
    <xf numFmtId="49" fontId="2" fillId="0" borderId="5" xfId="2" applyNumberFormat="1" applyFont="1" applyFill="1" applyBorder="1" applyAlignment="1">
      <alignment horizontal="left" vertical="center"/>
    </xf>
    <xf numFmtId="49" fontId="2" fillId="0" borderId="0" xfId="2" applyNumberFormat="1" applyFont="1" applyFill="1" applyAlignment="1">
      <alignment horizontal="right" vertical="center"/>
    </xf>
    <xf numFmtId="49" fontId="2" fillId="0" borderId="0" xfId="2" applyNumberFormat="1" applyFont="1" applyFill="1" applyAlignment="1">
      <alignment horizontal="left" vertical="center" indent="1"/>
    </xf>
    <xf numFmtId="3" fontId="2" fillId="0" borderId="0" xfId="2" applyNumberFormat="1" applyFont="1" applyFill="1" applyBorder="1" applyAlignment="1">
      <alignment horizontal="right" vertical="center"/>
    </xf>
    <xf numFmtId="0" fontId="2" fillId="0" borderId="0" xfId="2" applyFont="1" applyFill="1" applyBorder="1" applyAlignment="1">
      <alignment horizontal="right" vertical="center"/>
    </xf>
    <xf numFmtId="0" fontId="2" fillId="0" borderId="0" xfId="2" applyFont="1" applyFill="1" applyAlignment="1">
      <alignment horizontal="right" vertical="center"/>
    </xf>
    <xf numFmtId="49" fontId="5" fillId="0" borderId="0" xfId="0" applyNumberFormat="1" applyFont="1" applyFill="1"/>
    <xf numFmtId="49" fontId="2" fillId="0" borderId="5" xfId="2" applyNumberFormat="1" applyFont="1" applyFill="1" applyBorder="1" applyAlignment="1">
      <alignment horizontal="left" vertical="center" indent="2"/>
    </xf>
    <xf numFmtId="3" fontId="3" fillId="0" borderId="6" xfId="2" applyNumberFormat="1" applyFont="1" applyFill="1" applyBorder="1" applyAlignment="1">
      <alignment horizontal="left" vertical="center"/>
    </xf>
    <xf numFmtId="49" fontId="2" fillId="0" borderId="6" xfId="2" applyNumberFormat="1" applyFont="1" applyFill="1" applyBorder="1" applyAlignment="1">
      <alignment horizontal="left" vertical="center" indent="2"/>
    </xf>
    <xf numFmtId="49" fontId="2" fillId="0" borderId="0" xfId="2" applyNumberFormat="1" applyFont="1" applyFill="1" applyAlignment="1">
      <alignment horizontal="left" vertical="center"/>
    </xf>
    <xf numFmtId="37" fontId="3" fillId="0" borderId="0" xfId="2" applyNumberFormat="1" applyFont="1" applyFill="1" applyAlignment="1">
      <alignment horizontal="right" vertical="center"/>
    </xf>
    <xf numFmtId="0" fontId="7" fillId="0" borderId="0" xfId="0" applyFont="1" applyFill="1"/>
    <xf numFmtId="49" fontId="2" fillId="0" borderId="3" xfId="2" applyNumberFormat="1" applyFont="1" applyFill="1" applyBorder="1" applyAlignment="1">
      <alignment horizontal="left" vertical="center"/>
    </xf>
    <xf numFmtId="37" fontId="3" fillId="0" borderId="3" xfId="2" applyNumberFormat="1" applyFont="1" applyFill="1" applyBorder="1" applyAlignment="1">
      <alignment horizontal="right" vertical="center"/>
    </xf>
    <xf numFmtId="0" fontId="5" fillId="0" borderId="0" xfId="0" applyFont="1" applyFill="1" applyBorder="1"/>
    <xf numFmtId="49" fontId="3" fillId="0" borderId="0" xfId="4" applyNumberFormat="1" applyFont="1" applyFill="1" applyAlignment="1">
      <alignment vertical="center" wrapText="1"/>
    </xf>
    <xf numFmtId="49" fontId="10" fillId="0" borderId="0" xfId="6" applyNumberFormat="1" applyFont="1" applyFill="1" applyAlignment="1">
      <alignment horizontal="right"/>
    </xf>
    <xf numFmtId="49" fontId="10" fillId="0" borderId="2" xfId="5" applyNumberFormat="1" applyFont="1" applyFill="1" applyBorder="1" applyAlignment="1">
      <alignment horizontal="left" vertical="center"/>
    </xf>
    <xf numFmtId="49" fontId="10" fillId="0" borderId="2" xfId="5" applyNumberFormat="1" applyFont="1" applyFill="1" applyBorder="1" applyAlignment="1">
      <alignment horizontal="right" vertical="center"/>
    </xf>
    <xf numFmtId="49" fontId="10" fillId="0" borderId="2" xfId="5" applyNumberFormat="1" applyFont="1" applyFill="1" applyBorder="1" applyAlignment="1">
      <alignment horizontal="left" vertical="center" indent="1"/>
    </xf>
    <xf numFmtId="49" fontId="10" fillId="0" borderId="2" xfId="5" applyNumberFormat="1" applyFont="1" applyFill="1" applyBorder="1" applyAlignment="1">
      <alignment horizontal="left" vertical="center" indent="2"/>
    </xf>
    <xf numFmtId="49" fontId="10" fillId="0" borderId="0" xfId="5" applyNumberFormat="1" applyFont="1" applyFill="1" applyAlignment="1">
      <alignment horizontal="right" vertical="center"/>
    </xf>
    <xf numFmtId="49" fontId="11" fillId="0" borderId="0" xfId="5" applyNumberFormat="1" applyFont="1" applyFill="1" applyAlignment="1">
      <alignment horizontal="left" vertical="center"/>
    </xf>
    <xf numFmtId="49" fontId="10" fillId="0" borderId="4" xfId="5" applyNumberFormat="1" applyFont="1" applyFill="1" applyBorder="1" applyAlignment="1">
      <alignment horizontal="right" vertical="center"/>
    </xf>
    <xf numFmtId="49" fontId="11" fillId="0" borderId="4" xfId="5" applyNumberFormat="1" applyFont="1" applyFill="1" applyBorder="1" applyAlignment="1">
      <alignment horizontal="left" vertical="center"/>
    </xf>
    <xf numFmtId="0" fontId="2" fillId="0" borderId="5" xfId="2" applyFont="1" applyFill="1" applyBorder="1" applyAlignment="1">
      <alignment vertical="center"/>
    </xf>
    <xf numFmtId="49" fontId="2" fillId="0" borderId="6" xfId="2" applyNumberFormat="1" applyFont="1" applyFill="1" applyBorder="1" applyAlignment="1">
      <alignment horizontal="left" vertical="center"/>
    </xf>
    <xf numFmtId="49" fontId="2" fillId="0" borderId="0" xfId="2"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3" fillId="0" borderId="0" xfId="2" applyNumberFormat="1" applyFont="1" applyFill="1" applyAlignment="1">
      <alignment horizontal="left" vertical="center"/>
    </xf>
    <xf numFmtId="0" fontId="8" fillId="0" borderId="0" xfId="0" applyFont="1" applyFill="1"/>
    <xf numFmtId="49" fontId="10" fillId="0" borderId="0" xfId="5" applyNumberFormat="1" applyFont="1" applyFill="1" applyAlignment="1">
      <alignment vertical="center"/>
    </xf>
    <xf numFmtId="49" fontId="11" fillId="0" borderId="2" xfId="5" applyNumberFormat="1" applyFont="1" applyFill="1" applyBorder="1" applyAlignment="1">
      <alignment horizontal="left" vertical="center"/>
    </xf>
    <xf numFmtId="49" fontId="10" fillId="0" borderId="0" xfId="5" applyNumberFormat="1" applyFont="1" applyFill="1" applyAlignment="1">
      <alignment horizontal="left" vertical="center"/>
    </xf>
    <xf numFmtId="3" fontId="10" fillId="0" borderId="4" xfId="5" applyNumberFormat="1" applyFont="1" applyFill="1" applyBorder="1" applyAlignment="1">
      <alignment horizontal="right" vertical="center"/>
    </xf>
    <xf numFmtId="3" fontId="10" fillId="0" borderId="2" xfId="5" applyNumberFormat="1" applyFont="1" applyFill="1" applyBorder="1" applyAlignment="1">
      <alignment horizontal="right" vertical="center"/>
    </xf>
    <xf numFmtId="49" fontId="13" fillId="0" borderId="0" xfId="5" applyNumberFormat="1" applyFont="1" applyFill="1" applyAlignment="1">
      <alignment vertical="center"/>
    </xf>
    <xf numFmtId="3" fontId="10" fillId="0" borderId="0" xfId="5" applyNumberFormat="1" applyFont="1" applyFill="1" applyAlignment="1">
      <alignment horizontal="right" vertical="center"/>
    </xf>
    <xf numFmtId="49" fontId="10" fillId="0" borderId="0" xfId="5" applyNumberFormat="1" applyFont="1" applyFill="1" applyAlignment="1">
      <alignment horizontal="left" vertical="center"/>
    </xf>
    <xf numFmtId="49" fontId="10" fillId="0" borderId="2" xfId="5" applyNumberFormat="1" applyFont="1" applyFill="1" applyBorder="1" applyAlignment="1">
      <alignment horizontal="center" vertical="center"/>
    </xf>
    <xf numFmtId="49" fontId="2" fillId="0" borderId="0" xfId="2" applyNumberFormat="1" applyFont="1" applyFill="1" applyAlignment="1">
      <alignment vertical="center"/>
    </xf>
    <xf numFmtId="49" fontId="2" fillId="0" borderId="0" xfId="2" applyNumberFormat="1" applyFont="1" applyFill="1" applyBorder="1" applyAlignment="1">
      <alignment vertical="center"/>
    </xf>
    <xf numFmtId="49" fontId="2" fillId="0" borderId="3" xfId="2" applyNumberFormat="1" applyFont="1" applyFill="1" applyBorder="1" applyAlignment="1">
      <alignment vertical="center"/>
    </xf>
    <xf numFmtId="49" fontId="2" fillId="0" borderId="3" xfId="2" applyNumberFormat="1" applyFont="1" applyFill="1" applyBorder="1" applyAlignment="1">
      <alignment vertical="center"/>
    </xf>
    <xf numFmtId="49" fontId="2" fillId="0" borderId="0" xfId="2" applyNumberFormat="1" applyFont="1" applyFill="1" applyAlignment="1">
      <alignment vertical="center"/>
    </xf>
    <xf numFmtId="49" fontId="11" fillId="0" borderId="2" xfId="6" applyNumberFormat="1" applyFont="1" applyFill="1" applyBorder="1" applyAlignment="1">
      <alignment horizontal="left" vertical="center"/>
    </xf>
    <xf numFmtId="49" fontId="11" fillId="0" borderId="0" xfId="6" applyNumberFormat="1" applyFont="1" applyFill="1" applyAlignment="1">
      <alignment horizontal="left" vertical="center"/>
    </xf>
    <xf numFmtId="49" fontId="10" fillId="0" borderId="2" xfId="6" applyNumberFormat="1" applyFont="1" applyFill="1" applyBorder="1" applyAlignment="1">
      <alignment horizontal="right" vertical="center"/>
    </xf>
    <xf numFmtId="49" fontId="11" fillId="0" borderId="4" xfId="6" applyNumberFormat="1" applyFont="1" applyFill="1" applyBorder="1" applyAlignment="1">
      <alignment horizontal="left" vertical="center"/>
    </xf>
    <xf numFmtId="49" fontId="10" fillId="0" borderId="0" xfId="6" applyNumberFormat="1" applyFont="1" applyFill="1" applyAlignment="1">
      <alignment horizontal="right" vertical="center"/>
    </xf>
    <xf numFmtId="3" fontId="10" fillId="0" borderId="4" xfId="6" applyNumberFormat="1" applyFont="1" applyFill="1" applyBorder="1" applyAlignment="1">
      <alignment horizontal="right" vertical="center"/>
    </xf>
    <xf numFmtId="49" fontId="10" fillId="0" borderId="4" xfId="6" applyNumberFormat="1" applyFont="1" applyFill="1" applyBorder="1" applyAlignment="1">
      <alignment horizontal="right" vertical="center"/>
    </xf>
    <xf numFmtId="3" fontId="10" fillId="0" borderId="0" xfId="6" applyNumberFormat="1" applyFont="1" applyFill="1" applyAlignment="1">
      <alignment horizontal="right" vertical="center"/>
    </xf>
    <xf numFmtId="49" fontId="10" fillId="0" borderId="4" xfId="1" applyNumberFormat="1" applyFont="1" applyFill="1" applyBorder="1" applyAlignment="1">
      <alignment horizontal="right" vertical="center"/>
    </xf>
    <xf numFmtId="49" fontId="10" fillId="0" borderId="0" xfId="1" applyNumberFormat="1" applyFont="1" applyFill="1" applyAlignment="1">
      <alignment horizontal="right" vertical="center"/>
    </xf>
    <xf numFmtId="49" fontId="2" fillId="0" borderId="2" xfId="5" applyNumberFormat="1" applyFont="1" applyFill="1" applyBorder="1" applyAlignment="1">
      <alignment horizontal="left" vertical="center"/>
    </xf>
    <xf numFmtId="49" fontId="2" fillId="0" borderId="2" xfId="5" applyNumberFormat="1" applyFont="1" applyFill="1" applyBorder="1" applyAlignment="1">
      <alignment horizontal="right" vertical="center"/>
    </xf>
    <xf numFmtId="49" fontId="2" fillId="0" borderId="2" xfId="6" applyNumberFormat="1" applyFont="1" applyFill="1" applyBorder="1" applyAlignment="1">
      <alignment horizontal="right" vertical="center"/>
    </xf>
    <xf numFmtId="49" fontId="2" fillId="0" borderId="1" xfId="2" applyNumberFormat="1" applyFont="1" applyFill="1" applyBorder="1" applyAlignment="1">
      <alignment vertical="center"/>
    </xf>
    <xf numFmtId="49" fontId="2" fillId="0" borderId="0" xfId="0" applyNumberFormat="1" applyFont="1" applyFill="1" applyAlignment="1">
      <alignment vertical="center"/>
    </xf>
    <xf numFmtId="3" fontId="2" fillId="0" borderId="0" xfId="0" applyNumberFormat="1" applyFont="1" applyFill="1" applyAlignment="1">
      <alignment horizontal="right" vertical="center"/>
    </xf>
    <xf numFmtId="49" fontId="10" fillId="0" borderId="0" xfId="5" applyNumberFormat="1" applyFont="1" applyFill="1" applyAlignment="1">
      <alignment horizontal="left" vertical="center"/>
    </xf>
    <xf numFmtId="49" fontId="10" fillId="0" borderId="0" xfId="5" applyNumberFormat="1" applyFont="1" applyFill="1" applyAlignment="1">
      <alignment horizontal="center" vertical="center"/>
    </xf>
    <xf numFmtId="49" fontId="10" fillId="0" borderId="4" xfId="5" applyNumberFormat="1" applyFont="1" applyFill="1" applyBorder="1" applyAlignment="1">
      <alignment horizontal="center" vertical="center"/>
    </xf>
    <xf numFmtId="49" fontId="10" fillId="0" borderId="2" xfId="5" applyNumberFormat="1" applyFont="1" applyFill="1" applyBorder="1" applyAlignment="1">
      <alignment horizontal="center" vertical="center"/>
    </xf>
    <xf numFmtId="49" fontId="10" fillId="0" borderId="1" xfId="5" applyNumberFormat="1" applyFont="1" applyFill="1" applyBorder="1" applyAlignment="1">
      <alignment horizontal="left" vertical="center"/>
    </xf>
    <xf numFmtId="49" fontId="11" fillId="0" borderId="0" xfId="5" applyNumberFormat="1" applyFont="1" applyFill="1" applyAlignment="1">
      <alignment vertical="center" wrapText="1"/>
    </xf>
    <xf numFmtId="49" fontId="2" fillId="0" borderId="0" xfId="2" applyNumberFormat="1" applyFont="1" applyFill="1" applyAlignment="1">
      <alignment vertical="center"/>
    </xf>
    <xf numFmtId="0" fontId="2" fillId="0" borderId="0" xfId="0" applyFont="1" applyFill="1" applyAlignment="1">
      <alignment vertical="center"/>
    </xf>
    <xf numFmtId="49" fontId="2" fillId="0" borderId="5" xfId="2" applyNumberFormat="1" applyFont="1" applyFill="1" applyBorder="1" applyAlignment="1">
      <alignment vertical="center"/>
    </xf>
    <xf numFmtId="0" fontId="2" fillId="0" borderId="5" xfId="0" applyFont="1" applyFill="1" applyBorder="1" applyAlignment="1">
      <alignment vertical="center"/>
    </xf>
    <xf numFmtId="49" fontId="2" fillId="0" borderId="6" xfId="2" applyNumberFormat="1" applyFont="1" applyFill="1" applyBorder="1" applyAlignment="1">
      <alignment horizontal="center" vertical="center"/>
    </xf>
    <xf numFmtId="49" fontId="2" fillId="0" borderId="2" xfId="2" applyNumberFormat="1" applyFont="1" applyFill="1" applyBorder="1" applyAlignment="1">
      <alignment horizontal="center" vertical="center"/>
    </xf>
    <xf numFmtId="49" fontId="2" fillId="0" borderId="4" xfId="2" applyNumberFormat="1" applyFont="1" applyFill="1" applyBorder="1" applyAlignment="1">
      <alignment horizontal="center" vertical="center"/>
    </xf>
    <xf numFmtId="49" fontId="2" fillId="0" borderId="0" xfId="2" applyNumberFormat="1" applyFont="1" applyFill="1" applyAlignment="1">
      <alignment horizontal="center" vertical="center"/>
    </xf>
    <xf numFmtId="49" fontId="2" fillId="0" borderId="0" xfId="0" applyNumberFormat="1" applyFont="1" applyFill="1" applyAlignment="1">
      <alignment horizontal="center" vertical="center"/>
    </xf>
    <xf numFmtId="49" fontId="2" fillId="0" borderId="3" xfId="2"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5" xfId="2" applyNumberFormat="1" applyFont="1" applyFill="1" applyBorder="1" applyAlignment="1">
      <alignment horizontal="center" vertical="center"/>
    </xf>
    <xf numFmtId="0" fontId="2" fillId="0" borderId="5" xfId="2" applyFont="1" applyFill="1" applyBorder="1" applyAlignment="1">
      <alignment horizontal="center" vertical="center"/>
    </xf>
    <xf numFmtId="0" fontId="14" fillId="0" borderId="0" xfId="0" applyFont="1"/>
    <xf numFmtId="0" fontId="4" fillId="0" borderId="0" xfId="0" applyFont="1"/>
    <xf numFmtId="0" fontId="4" fillId="0" borderId="0" xfId="0" applyFont="1"/>
    <xf numFmtId="0" fontId="15" fillId="0" borderId="0" xfId="0" applyFont="1"/>
    <xf numFmtId="0" fontId="16" fillId="0" borderId="0" xfId="0" applyFont="1"/>
    <xf numFmtId="164" fontId="2" fillId="0" borderId="0" xfId="0" applyNumberFormat="1" applyFont="1"/>
    <xf numFmtId="0" fontId="17" fillId="0" borderId="0" xfId="0" applyFont="1"/>
    <xf numFmtId="164" fontId="0" fillId="0" borderId="0" xfId="0" applyNumberFormat="1"/>
    <xf numFmtId="0" fontId="16" fillId="0" borderId="0" xfId="0" applyFont="1" applyAlignment="1">
      <alignment wrapText="1"/>
    </xf>
    <xf numFmtId="0" fontId="18" fillId="0" borderId="0" xfId="0" applyFont="1" applyAlignment="1">
      <alignment vertical="center" wrapText="1"/>
    </xf>
  </cellXfs>
  <cellStyles count="7">
    <cellStyle name="Comma" xfId="1" builtinId="3"/>
    <cellStyle name="Comma 2" xfId="6" xr:uid="{DB4A1DFD-C4C3-4EED-A472-6CD371B6C2C8}"/>
    <cellStyle name="Normal" xfId="0" builtinId="0"/>
    <cellStyle name="Normal 2" xfId="2" xr:uid="{B9DD43F3-9AA9-4B2C-9522-A7DAF0DF6F84}"/>
    <cellStyle name="Normal 3" xfId="5" xr:uid="{840BB8CE-3D1E-476C-A0DC-8C5E6838215A}"/>
    <cellStyle name="Normal_Table 2" xfId="4" xr:uid="{436900E3-792A-4FCC-921E-C8645BDB44B8}"/>
    <cellStyle name="Percent 2" xfId="3" xr:uid="{398CB926-A31E-44B0-A4B0-9E16B54613C6}"/>
  </cellStyles>
  <dxfs count="0"/>
  <tableStyles count="0" defaultTableStyle="TableStyleMedium9" defaultPivotStyle="PivotStyleMedium4"/>
  <colors>
    <mruColors>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160020</xdr:rowOff>
    </xdr:to>
    <xdr:pic>
      <xdr:nvPicPr>
        <xdr:cNvPr id="2" name="Picture 2">
          <a:extLst>
            <a:ext uri="{FF2B5EF4-FFF2-40B4-BE49-F238E27FC236}">
              <a16:creationId xmlns:a16="http://schemas.microsoft.com/office/drawing/2014/main" id="{87A7CB7E-1DFA-4267-820F-1382612DF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53565"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635AFDC2-BE1A-7EE0-9EE9-ABADD63D1E6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4EDD-61BE-4137-A2B0-CC19FCB64523}">
  <dimension ref="A5:G28"/>
  <sheetViews>
    <sheetView tabSelected="1" workbookViewId="0">
      <selection activeCell="A5" sqref="A5"/>
    </sheetView>
  </sheetViews>
  <sheetFormatPr defaultRowHeight="15.6" x14ac:dyDescent="0.3"/>
  <cols>
    <col min="1" max="1" width="24.296875" customWidth="1"/>
    <col min="2" max="2" width="16" bestFit="1" customWidth="1"/>
    <col min="7" max="7" width="23.59765625" customWidth="1"/>
  </cols>
  <sheetData>
    <row r="5" spans="1:7" x14ac:dyDescent="0.3">
      <c r="A5" s="105" t="s">
        <v>111</v>
      </c>
    </row>
    <row r="6" spans="1:7" x14ac:dyDescent="0.3">
      <c r="A6" s="105"/>
    </row>
    <row r="7" spans="1:7" x14ac:dyDescent="0.3">
      <c r="A7" s="106" t="s">
        <v>112</v>
      </c>
      <c r="B7" s="106"/>
      <c r="C7" s="106"/>
      <c r="D7" s="106"/>
      <c r="E7" s="106"/>
      <c r="F7" s="106"/>
      <c r="G7" s="106"/>
    </row>
    <row r="8" spans="1:7" x14ac:dyDescent="0.3">
      <c r="A8" s="107"/>
    </row>
    <row r="9" spans="1:7" x14ac:dyDescent="0.3">
      <c r="A9" s="108" t="s">
        <v>120</v>
      </c>
    </row>
    <row r="10" spans="1:7" x14ac:dyDescent="0.3">
      <c r="A10" s="109" t="s">
        <v>121</v>
      </c>
    </row>
    <row r="11" spans="1:7" x14ac:dyDescent="0.3">
      <c r="A11" s="109"/>
    </row>
    <row r="12" spans="1:7" x14ac:dyDescent="0.3">
      <c r="A12" s="109"/>
    </row>
    <row r="13" spans="1:7" x14ac:dyDescent="0.3">
      <c r="A13" s="109"/>
    </row>
    <row r="14" spans="1:7" x14ac:dyDescent="0.3">
      <c r="A14" s="109"/>
    </row>
    <row r="15" spans="1:7" x14ac:dyDescent="0.3">
      <c r="A15" s="109"/>
    </row>
    <row r="16" spans="1:7" x14ac:dyDescent="0.3">
      <c r="A16" s="109"/>
    </row>
    <row r="17" spans="1:7" x14ac:dyDescent="0.3">
      <c r="A17" s="109"/>
    </row>
    <row r="18" spans="1:7" x14ac:dyDescent="0.3">
      <c r="A18" s="109" t="s">
        <v>113</v>
      </c>
    </row>
    <row r="19" spans="1:7" x14ac:dyDescent="0.3">
      <c r="B19" s="110"/>
    </row>
    <row r="20" spans="1:7" x14ac:dyDescent="0.3">
      <c r="A20" s="109" t="s">
        <v>114</v>
      </c>
      <c r="B20" s="110">
        <f ca="1">TODAY()</f>
        <v>45709</v>
      </c>
    </row>
    <row r="21" spans="1:7" x14ac:dyDescent="0.3">
      <c r="A21" s="111"/>
      <c r="B21" s="110"/>
    </row>
    <row r="22" spans="1:7" x14ac:dyDescent="0.3">
      <c r="B22" s="112"/>
    </row>
    <row r="24" spans="1:7" ht="25.95" customHeight="1" x14ac:dyDescent="0.3">
      <c r="A24" s="113" t="s">
        <v>115</v>
      </c>
      <c r="B24" s="113"/>
      <c r="C24" s="113"/>
      <c r="D24" s="113"/>
      <c r="E24" s="113"/>
      <c r="F24" s="113"/>
      <c r="G24" s="113"/>
    </row>
    <row r="25" spans="1:7" ht="25.95" customHeight="1" x14ac:dyDescent="0.3">
      <c r="A25" s="113" t="s">
        <v>116</v>
      </c>
      <c r="B25" s="113"/>
      <c r="C25" s="113"/>
      <c r="D25" s="113"/>
      <c r="E25" s="113"/>
      <c r="F25" s="113"/>
      <c r="G25" s="113"/>
    </row>
    <row r="26" spans="1:7" ht="25.95" customHeight="1" x14ac:dyDescent="0.3">
      <c r="A26" s="113" t="s">
        <v>117</v>
      </c>
      <c r="B26" s="113"/>
      <c r="C26" s="113"/>
      <c r="D26" s="113"/>
      <c r="E26" s="113"/>
      <c r="F26" s="113"/>
      <c r="G26" s="113"/>
    </row>
    <row r="27" spans="1:7" ht="37.950000000000003" customHeight="1" x14ac:dyDescent="0.3">
      <c r="A27" s="113" t="s">
        <v>118</v>
      </c>
      <c r="B27" s="113"/>
      <c r="C27" s="113"/>
      <c r="D27" s="113"/>
      <c r="E27" s="113"/>
      <c r="F27" s="113"/>
      <c r="G27" s="113"/>
    </row>
    <row r="28" spans="1:7" ht="37.950000000000003" customHeight="1" x14ac:dyDescent="0.3">
      <c r="A28" s="114" t="s">
        <v>119</v>
      </c>
      <c r="B28" s="114"/>
      <c r="C28" s="114"/>
      <c r="D28" s="114"/>
      <c r="E28" s="114"/>
      <c r="F28" s="114"/>
      <c r="G28" s="114"/>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683E-B52F-46F1-85A6-07EB41C89361}">
  <dimension ref="A1:O34"/>
  <sheetViews>
    <sheetView showGridLines="0" zoomScale="130" zoomScaleNormal="130" workbookViewId="0">
      <selection sqref="A1:N1"/>
    </sheetView>
  </sheetViews>
  <sheetFormatPr defaultColWidth="7.8984375" defaultRowHeight="12.6" x14ac:dyDescent="0.2"/>
  <cols>
    <col min="1" max="1" width="23.09765625" style="58" customWidth="1"/>
    <col min="2" max="2" width="14.69921875" style="46" customWidth="1"/>
    <col min="3" max="3" width="1.5" style="46" customWidth="1"/>
    <col min="4" max="4" width="1.5" style="47" customWidth="1"/>
    <col min="5" max="5" width="7.3984375" style="41" customWidth="1"/>
    <col min="6" max="6" width="1.5" style="47" customWidth="1"/>
    <col min="7" max="7" width="6.8984375" style="41" customWidth="1"/>
    <col min="8" max="8" width="1.5" style="47" customWidth="1"/>
    <col min="9" max="9" width="6.8984375" style="41" customWidth="1"/>
    <col min="10" max="10" width="1.5" style="47" customWidth="1"/>
    <col min="11" max="11" width="6.8984375" style="41" customWidth="1"/>
    <col min="12" max="12" width="1.5" style="47" customWidth="1"/>
    <col min="13" max="13" width="6.8984375" style="41" customWidth="1"/>
    <col min="14" max="14" width="1.5" style="47" customWidth="1"/>
    <col min="15" max="16384" width="7.8984375" style="56"/>
  </cols>
  <sheetData>
    <row r="1" spans="1:15" ht="11.25" customHeight="1" x14ac:dyDescent="0.3">
      <c r="A1" s="87" t="s">
        <v>0</v>
      </c>
      <c r="B1" s="87"/>
      <c r="C1" s="87"/>
      <c r="D1" s="87"/>
      <c r="E1" s="87"/>
      <c r="F1" s="87"/>
      <c r="G1" s="87"/>
      <c r="H1" s="87"/>
      <c r="I1" s="87"/>
      <c r="J1" s="87"/>
      <c r="K1" s="87"/>
      <c r="L1" s="87"/>
      <c r="M1" s="87"/>
      <c r="N1" s="87"/>
    </row>
    <row r="2" spans="1:15" ht="12.45" customHeight="1" x14ac:dyDescent="0.3">
      <c r="A2" s="87" t="s">
        <v>1</v>
      </c>
      <c r="B2" s="87"/>
      <c r="C2" s="87"/>
      <c r="D2" s="87"/>
      <c r="E2" s="87"/>
      <c r="F2" s="87"/>
      <c r="G2" s="87"/>
      <c r="H2" s="87"/>
      <c r="I2" s="87"/>
      <c r="J2" s="87"/>
      <c r="K2" s="87"/>
      <c r="L2" s="87"/>
      <c r="M2" s="87"/>
      <c r="N2" s="87"/>
    </row>
    <row r="3" spans="1:15" ht="11.25" customHeight="1" x14ac:dyDescent="0.3">
      <c r="A3" s="87"/>
      <c r="B3" s="87"/>
      <c r="C3" s="87"/>
      <c r="D3" s="87"/>
      <c r="E3" s="87"/>
      <c r="F3" s="87"/>
      <c r="G3" s="87"/>
      <c r="H3" s="87"/>
      <c r="I3" s="87"/>
      <c r="J3" s="87"/>
      <c r="K3" s="87"/>
      <c r="L3" s="87"/>
      <c r="M3" s="87"/>
      <c r="N3" s="87"/>
    </row>
    <row r="4" spans="1:15" ht="11.25" customHeight="1" x14ac:dyDescent="0.3">
      <c r="A4" s="87" t="s">
        <v>2</v>
      </c>
      <c r="B4" s="87"/>
      <c r="C4" s="87"/>
      <c r="D4" s="87"/>
      <c r="E4" s="87"/>
      <c r="F4" s="87"/>
      <c r="G4" s="87"/>
      <c r="H4" s="87"/>
      <c r="I4" s="87"/>
      <c r="J4" s="87"/>
      <c r="K4" s="87"/>
      <c r="L4" s="87"/>
      <c r="M4" s="87"/>
      <c r="N4" s="87"/>
    </row>
    <row r="5" spans="1:15" ht="11.25" customHeight="1" x14ac:dyDescent="0.3">
      <c r="A5" s="88"/>
      <c r="B5" s="88"/>
      <c r="C5" s="88"/>
      <c r="D5" s="88"/>
      <c r="E5" s="88"/>
      <c r="F5" s="88"/>
      <c r="G5" s="88"/>
      <c r="H5" s="88"/>
      <c r="I5" s="88"/>
      <c r="J5" s="88"/>
      <c r="K5" s="88"/>
      <c r="L5" s="88"/>
      <c r="M5" s="88"/>
      <c r="N5" s="88"/>
    </row>
    <row r="6" spans="1:15" ht="11.25" customHeight="1" x14ac:dyDescent="0.3">
      <c r="A6" s="89" t="s">
        <v>102</v>
      </c>
      <c r="B6" s="89"/>
      <c r="C6" s="89"/>
      <c r="D6" s="57"/>
      <c r="E6" s="43">
        <v>2019</v>
      </c>
      <c r="F6" s="70"/>
      <c r="G6" s="43">
        <v>2020</v>
      </c>
      <c r="H6" s="70"/>
      <c r="I6" s="43">
        <v>2021</v>
      </c>
      <c r="J6" s="70"/>
      <c r="K6" s="43">
        <v>2022</v>
      </c>
      <c r="L6" s="70"/>
      <c r="M6" s="43">
        <v>2023</v>
      </c>
      <c r="N6" s="57"/>
    </row>
    <row r="7" spans="1:15" ht="12.6" customHeight="1" x14ac:dyDescent="0.3">
      <c r="A7" s="89" t="s">
        <v>3</v>
      </c>
      <c r="B7" s="89"/>
      <c r="C7" s="89"/>
      <c r="E7" s="63"/>
      <c r="F7" s="71"/>
      <c r="G7" s="63"/>
      <c r="H7" s="71"/>
      <c r="I7" s="63"/>
      <c r="J7" s="71"/>
      <c r="K7" s="63"/>
      <c r="L7" s="71"/>
      <c r="M7" s="63"/>
    </row>
    <row r="8" spans="1:15" ht="11.25" customHeight="1" x14ac:dyDescent="0.3">
      <c r="A8" s="42" t="s">
        <v>4</v>
      </c>
      <c r="B8" s="43"/>
      <c r="C8" s="72"/>
      <c r="D8" s="49"/>
      <c r="E8" s="59">
        <v>2250</v>
      </c>
      <c r="F8" s="73" t="s">
        <v>5</v>
      </c>
      <c r="G8" s="59">
        <v>2490</v>
      </c>
      <c r="H8" s="73" t="s">
        <v>5</v>
      </c>
      <c r="I8" s="59">
        <v>2670</v>
      </c>
      <c r="J8" s="73" t="s">
        <v>5</v>
      </c>
      <c r="K8" s="59">
        <v>2510</v>
      </c>
      <c r="L8" s="73" t="s">
        <v>5</v>
      </c>
      <c r="M8" s="59">
        <v>2030</v>
      </c>
      <c r="N8" s="49" t="s">
        <v>5</v>
      </c>
    </row>
    <row r="9" spans="1:15" ht="11.25" customHeight="1" x14ac:dyDescent="0.3">
      <c r="A9" s="42" t="s">
        <v>6</v>
      </c>
      <c r="B9" s="64"/>
      <c r="C9" s="64"/>
      <c r="E9" s="63"/>
      <c r="F9" s="71"/>
      <c r="G9" s="63"/>
      <c r="H9" s="71"/>
      <c r="I9" s="63"/>
      <c r="J9" s="71"/>
      <c r="K9" s="63"/>
      <c r="L9" s="71"/>
      <c r="M9" s="63"/>
    </row>
    <row r="10" spans="1:15" ht="11.25" customHeight="1" x14ac:dyDescent="0.3">
      <c r="A10" s="44" t="s">
        <v>7</v>
      </c>
      <c r="B10" s="43"/>
      <c r="C10" s="72"/>
      <c r="D10" s="49"/>
      <c r="E10" s="59">
        <v>434</v>
      </c>
      <c r="F10" s="73" t="s">
        <v>5</v>
      </c>
      <c r="G10" s="59">
        <v>433</v>
      </c>
      <c r="H10" s="73" t="s">
        <v>5</v>
      </c>
      <c r="I10" s="59">
        <v>329</v>
      </c>
      <c r="J10" s="73" t="s">
        <v>8</v>
      </c>
      <c r="K10" s="59">
        <v>447</v>
      </c>
      <c r="L10" s="73" t="s">
        <v>8</v>
      </c>
      <c r="M10" s="59">
        <v>297</v>
      </c>
      <c r="N10" s="49" t="s">
        <v>5</v>
      </c>
    </row>
    <row r="11" spans="1:15" ht="11.25" customHeight="1" x14ac:dyDescent="0.3">
      <c r="A11" s="44" t="s">
        <v>9</v>
      </c>
      <c r="B11" s="43"/>
      <c r="C11" s="72"/>
      <c r="D11" s="57"/>
      <c r="E11" s="60">
        <v>790</v>
      </c>
      <c r="F11" s="70" t="s">
        <v>5</v>
      </c>
      <c r="G11" s="60">
        <v>948</v>
      </c>
      <c r="H11" s="70" t="s">
        <v>5</v>
      </c>
      <c r="I11" s="60">
        <v>886</v>
      </c>
      <c r="J11" s="70" t="s">
        <v>8</v>
      </c>
      <c r="K11" s="60">
        <v>623</v>
      </c>
      <c r="L11" s="70"/>
      <c r="M11" s="60">
        <v>676</v>
      </c>
      <c r="N11" s="57" t="s">
        <v>5</v>
      </c>
    </row>
    <row r="12" spans="1:15" ht="12.6" customHeight="1" x14ac:dyDescent="0.3">
      <c r="A12" s="42" t="s">
        <v>10</v>
      </c>
      <c r="B12" s="43"/>
      <c r="C12" s="72"/>
      <c r="D12" s="57"/>
      <c r="E12" s="60">
        <v>400</v>
      </c>
      <c r="F12" s="70" t="s">
        <v>5</v>
      </c>
      <c r="G12" s="60">
        <v>423</v>
      </c>
      <c r="H12" s="70" t="s">
        <v>5</v>
      </c>
      <c r="I12" s="60">
        <v>444</v>
      </c>
      <c r="J12" s="70" t="s">
        <v>5</v>
      </c>
      <c r="K12" s="60">
        <v>528</v>
      </c>
      <c r="L12" s="70" t="s">
        <v>5</v>
      </c>
      <c r="M12" s="60">
        <v>375</v>
      </c>
      <c r="N12" s="57" t="s">
        <v>5</v>
      </c>
      <c r="O12" s="61"/>
    </row>
    <row r="13" spans="1:15" ht="11.25" customHeight="1" x14ac:dyDescent="0.3">
      <c r="A13" s="42" t="s">
        <v>11</v>
      </c>
      <c r="B13" s="43"/>
      <c r="C13" s="72" t="s">
        <v>12</v>
      </c>
      <c r="D13" s="57"/>
      <c r="E13" s="60">
        <v>3045</v>
      </c>
      <c r="F13" s="70" t="s">
        <v>5</v>
      </c>
      <c r="G13" s="60">
        <v>1396</v>
      </c>
      <c r="H13" s="70" t="s">
        <v>5</v>
      </c>
      <c r="I13" s="60">
        <v>1322</v>
      </c>
      <c r="J13" s="70" t="s">
        <v>5</v>
      </c>
      <c r="K13" s="60">
        <v>1313</v>
      </c>
      <c r="L13" s="70" t="s">
        <v>5</v>
      </c>
      <c r="M13" s="60">
        <v>1296</v>
      </c>
      <c r="N13" s="57" t="s">
        <v>5</v>
      </c>
    </row>
    <row r="14" spans="1:15" ht="11.25" customHeight="1" x14ac:dyDescent="0.3">
      <c r="A14" s="42" t="s">
        <v>13</v>
      </c>
      <c r="B14" s="43"/>
      <c r="C14" s="72" t="s">
        <v>14</v>
      </c>
      <c r="D14" s="57"/>
      <c r="E14" s="60">
        <v>91000</v>
      </c>
      <c r="F14" s="70" t="s">
        <v>8</v>
      </c>
      <c r="G14" s="60">
        <v>145000</v>
      </c>
      <c r="H14" s="70" t="s">
        <v>8</v>
      </c>
      <c r="I14" s="60">
        <v>145000</v>
      </c>
      <c r="J14" s="70" t="s">
        <v>8</v>
      </c>
      <c r="K14" s="60">
        <v>116000</v>
      </c>
      <c r="L14" s="70" t="s">
        <v>8</v>
      </c>
      <c r="M14" s="60">
        <v>122000</v>
      </c>
      <c r="N14" s="57" t="s">
        <v>5</v>
      </c>
    </row>
    <row r="15" spans="1:15" ht="11.25" customHeight="1" x14ac:dyDescent="0.3">
      <c r="A15" s="42" t="s">
        <v>15</v>
      </c>
      <c r="B15" s="43"/>
      <c r="C15" s="72"/>
      <c r="E15" s="62"/>
      <c r="F15" s="71"/>
      <c r="G15" s="62"/>
      <c r="H15" s="71"/>
      <c r="I15" s="62"/>
      <c r="J15" s="71"/>
      <c r="K15" s="62"/>
      <c r="L15" s="71"/>
      <c r="M15" s="62"/>
    </row>
    <row r="16" spans="1:15" ht="11.25" customHeight="1" x14ac:dyDescent="0.3">
      <c r="A16" s="44" t="s">
        <v>16</v>
      </c>
      <c r="B16" s="43"/>
      <c r="C16" s="72" t="s">
        <v>17</v>
      </c>
      <c r="D16" s="49"/>
      <c r="E16" s="59">
        <v>36867</v>
      </c>
      <c r="F16" s="73" t="s">
        <v>5</v>
      </c>
      <c r="G16" s="59">
        <v>26077</v>
      </c>
      <c r="H16" s="73" t="s">
        <v>5</v>
      </c>
      <c r="I16" s="59">
        <v>24040</v>
      </c>
      <c r="J16" s="73" t="s">
        <v>5</v>
      </c>
      <c r="K16" s="59">
        <v>23567</v>
      </c>
      <c r="L16" s="73" t="s">
        <v>5</v>
      </c>
      <c r="M16" s="59">
        <v>21482</v>
      </c>
      <c r="N16" s="49" t="s">
        <v>5</v>
      </c>
    </row>
    <row r="17" spans="1:14" ht="11.25" customHeight="1" x14ac:dyDescent="0.3">
      <c r="A17" s="44" t="s">
        <v>18</v>
      </c>
      <c r="B17" s="43"/>
      <c r="C17" s="72" t="s">
        <v>19</v>
      </c>
      <c r="D17" s="57"/>
      <c r="E17" s="60">
        <v>56034</v>
      </c>
      <c r="F17" s="70" t="s">
        <v>5</v>
      </c>
      <c r="G17" s="60">
        <v>51937</v>
      </c>
      <c r="H17" s="70" t="s">
        <v>5</v>
      </c>
      <c r="I17" s="60">
        <v>54917</v>
      </c>
      <c r="J17" s="70" t="s">
        <v>5</v>
      </c>
      <c r="K17" s="60">
        <v>52858</v>
      </c>
      <c r="L17" s="70" t="s">
        <v>5</v>
      </c>
      <c r="M17" s="60">
        <v>54599</v>
      </c>
      <c r="N17" s="57" t="s">
        <v>5</v>
      </c>
    </row>
    <row r="18" spans="1:14" ht="11.25" customHeight="1" x14ac:dyDescent="0.3">
      <c r="A18" s="42" t="s">
        <v>20</v>
      </c>
      <c r="B18" s="43"/>
      <c r="C18" s="72"/>
      <c r="D18" s="57"/>
      <c r="E18" s="60">
        <v>600</v>
      </c>
      <c r="F18" s="70" t="s">
        <v>5</v>
      </c>
      <c r="G18" s="60">
        <v>740</v>
      </c>
      <c r="H18" s="70" t="s">
        <v>5</v>
      </c>
      <c r="I18" s="60">
        <v>840</v>
      </c>
      <c r="J18" s="70" t="s">
        <v>5</v>
      </c>
      <c r="K18" s="60">
        <v>770</v>
      </c>
      <c r="L18" s="70" t="s">
        <v>5</v>
      </c>
      <c r="M18" s="60">
        <v>669</v>
      </c>
      <c r="N18" s="57" t="s">
        <v>5</v>
      </c>
    </row>
    <row r="19" spans="1:14" ht="11.25" customHeight="1" x14ac:dyDescent="0.3">
      <c r="A19" s="42" t="s">
        <v>21</v>
      </c>
      <c r="B19" s="43"/>
      <c r="C19" s="72"/>
      <c r="E19" s="62"/>
      <c r="F19" s="71"/>
      <c r="G19" s="62"/>
      <c r="H19" s="71"/>
      <c r="I19" s="62"/>
      <c r="J19" s="71"/>
      <c r="K19" s="62"/>
      <c r="L19" s="71"/>
      <c r="M19" s="62"/>
    </row>
    <row r="20" spans="1:14" ht="11.25" customHeight="1" x14ac:dyDescent="0.3">
      <c r="A20" s="44" t="s">
        <v>22</v>
      </c>
      <c r="B20" s="43"/>
      <c r="C20" s="72"/>
      <c r="D20" s="49"/>
      <c r="E20" s="59">
        <v>38200</v>
      </c>
      <c r="F20" s="73" t="s">
        <v>8</v>
      </c>
      <c r="G20" s="59">
        <v>42700</v>
      </c>
      <c r="H20" s="73" t="s">
        <v>8</v>
      </c>
      <c r="I20" s="59">
        <v>42800</v>
      </c>
      <c r="J20" s="73" t="s">
        <v>8</v>
      </c>
      <c r="K20" s="59">
        <v>41100</v>
      </c>
      <c r="L20" s="73" t="s">
        <v>8</v>
      </c>
      <c r="M20" s="59">
        <v>34400</v>
      </c>
      <c r="N20" s="49" t="s">
        <v>5</v>
      </c>
    </row>
    <row r="21" spans="1:14" ht="11.25" customHeight="1" x14ac:dyDescent="0.3">
      <c r="A21" s="44" t="s">
        <v>23</v>
      </c>
      <c r="B21" s="43"/>
      <c r="C21" s="43"/>
      <c r="E21" s="74"/>
      <c r="G21" s="74"/>
      <c r="I21" s="74"/>
      <c r="K21" s="74"/>
      <c r="M21" s="74"/>
    </row>
    <row r="22" spans="1:14" ht="11.25" customHeight="1" x14ac:dyDescent="0.3">
      <c r="A22" s="45" t="s">
        <v>24</v>
      </c>
      <c r="B22" s="43"/>
      <c r="C22" s="72"/>
      <c r="D22" s="49"/>
      <c r="E22" s="59">
        <v>241</v>
      </c>
      <c r="F22" s="73" t="s">
        <v>5</v>
      </c>
      <c r="G22" s="59">
        <v>214</v>
      </c>
      <c r="H22" s="73" t="s">
        <v>5</v>
      </c>
      <c r="I22" s="59">
        <v>230</v>
      </c>
      <c r="J22" s="73" t="s">
        <v>5</v>
      </c>
      <c r="K22" s="59">
        <v>352</v>
      </c>
      <c r="L22" s="73" t="s">
        <v>5</v>
      </c>
      <c r="M22" s="59">
        <v>350</v>
      </c>
      <c r="N22" s="49" t="s">
        <v>25</v>
      </c>
    </row>
    <row r="23" spans="1:14" ht="11.25" customHeight="1" x14ac:dyDescent="0.3">
      <c r="A23" s="45" t="s">
        <v>26</v>
      </c>
      <c r="B23" s="43"/>
      <c r="C23" s="72"/>
      <c r="D23" s="57"/>
      <c r="E23" s="60">
        <v>216</v>
      </c>
      <c r="F23" s="70" t="s">
        <v>5</v>
      </c>
      <c r="G23" s="60">
        <v>162</v>
      </c>
      <c r="H23" s="70" t="s">
        <v>5</v>
      </c>
      <c r="I23" s="60">
        <v>430</v>
      </c>
      <c r="J23" s="70" t="s">
        <v>5</v>
      </c>
      <c r="K23" s="60">
        <v>428</v>
      </c>
      <c r="L23" s="70" t="s">
        <v>5</v>
      </c>
      <c r="M23" s="60">
        <v>189</v>
      </c>
      <c r="N23" s="57" t="s">
        <v>5</v>
      </c>
    </row>
    <row r="24" spans="1:14" ht="11.25" customHeight="1" x14ac:dyDescent="0.3">
      <c r="A24" s="45" t="s">
        <v>27</v>
      </c>
      <c r="B24" s="43"/>
      <c r="C24" s="72"/>
      <c r="D24" s="57"/>
      <c r="E24" s="60">
        <v>4000</v>
      </c>
      <c r="F24" s="70" t="s">
        <v>8</v>
      </c>
      <c r="G24" s="60">
        <v>4430</v>
      </c>
      <c r="H24" s="70" t="s">
        <v>8</v>
      </c>
      <c r="I24" s="60">
        <v>4630</v>
      </c>
      <c r="J24" s="70" t="s">
        <v>8</v>
      </c>
      <c r="K24" s="60">
        <v>4180</v>
      </c>
      <c r="L24" s="70" t="s">
        <v>5</v>
      </c>
      <c r="M24" s="60">
        <v>3590</v>
      </c>
      <c r="N24" s="57" t="s">
        <v>5</v>
      </c>
    </row>
    <row r="25" spans="1:14" ht="11.25" customHeight="1" x14ac:dyDescent="0.3">
      <c r="A25" s="42" t="s">
        <v>28</v>
      </c>
      <c r="B25" s="43"/>
      <c r="C25" s="72" t="s">
        <v>14</v>
      </c>
      <c r="D25" s="57"/>
      <c r="E25" s="60">
        <v>3554</v>
      </c>
      <c r="F25" s="70" t="s">
        <v>5</v>
      </c>
      <c r="G25" s="60">
        <v>4140</v>
      </c>
      <c r="H25" s="70" t="s">
        <v>5</v>
      </c>
      <c r="I25" s="60">
        <v>4090</v>
      </c>
      <c r="J25" s="70" t="s">
        <v>5</v>
      </c>
      <c r="K25" s="60">
        <v>3717</v>
      </c>
      <c r="L25" s="70" t="s">
        <v>5</v>
      </c>
      <c r="M25" s="60">
        <v>4000</v>
      </c>
      <c r="N25" s="57" t="s">
        <v>25</v>
      </c>
    </row>
    <row r="26" spans="1:14" ht="11.25" customHeight="1" x14ac:dyDescent="0.3">
      <c r="A26" s="89" t="s">
        <v>29</v>
      </c>
      <c r="B26" s="89"/>
      <c r="C26" s="89"/>
      <c r="E26" s="62"/>
      <c r="F26" s="71"/>
      <c r="G26" s="62"/>
      <c r="H26" s="71"/>
      <c r="I26" s="62"/>
      <c r="J26" s="71"/>
      <c r="K26" s="62"/>
      <c r="L26" s="71"/>
      <c r="M26" s="62"/>
    </row>
    <row r="27" spans="1:14" ht="11.25" customHeight="1" x14ac:dyDescent="0.3">
      <c r="A27" s="80" t="s">
        <v>30</v>
      </c>
      <c r="B27" s="81"/>
      <c r="C27" s="82" t="s">
        <v>14</v>
      </c>
      <c r="D27" s="48"/>
      <c r="E27" s="75">
        <v>17000</v>
      </c>
      <c r="F27" s="49" t="s">
        <v>5</v>
      </c>
      <c r="G27" s="75">
        <v>20000</v>
      </c>
      <c r="H27" s="49" t="s">
        <v>25</v>
      </c>
      <c r="I27" s="75">
        <v>30000</v>
      </c>
      <c r="J27" s="49" t="s">
        <v>25</v>
      </c>
      <c r="K27" s="76" t="s">
        <v>31</v>
      </c>
      <c r="L27" s="49" t="s">
        <v>5</v>
      </c>
      <c r="M27" s="76" t="s">
        <v>31</v>
      </c>
      <c r="N27" s="49" t="s">
        <v>5</v>
      </c>
    </row>
    <row r="28" spans="1:14" ht="11.25" customHeight="1" x14ac:dyDescent="0.3">
      <c r="A28" s="42" t="s">
        <v>103</v>
      </c>
      <c r="B28" s="43"/>
      <c r="C28" s="43"/>
      <c r="D28" s="46"/>
      <c r="E28" s="77"/>
      <c r="G28" s="77"/>
      <c r="I28" s="77"/>
      <c r="K28" s="74"/>
      <c r="M28" s="74"/>
    </row>
    <row r="29" spans="1:14" ht="11.25" customHeight="1" x14ac:dyDescent="0.3">
      <c r="A29" s="44" t="s">
        <v>32</v>
      </c>
      <c r="B29" s="43"/>
      <c r="C29" s="43" t="s">
        <v>33</v>
      </c>
      <c r="D29" s="48"/>
      <c r="E29" s="75">
        <v>15614500</v>
      </c>
      <c r="F29" s="49" t="s">
        <v>5</v>
      </c>
      <c r="G29" s="76" t="s">
        <v>31</v>
      </c>
      <c r="H29" s="49" t="s">
        <v>5</v>
      </c>
      <c r="I29" s="76" t="s">
        <v>31</v>
      </c>
      <c r="J29" s="49" t="s">
        <v>5</v>
      </c>
      <c r="K29" s="76" t="s">
        <v>31</v>
      </c>
      <c r="L29" s="49" t="s">
        <v>5</v>
      </c>
      <c r="M29" s="78" t="s">
        <v>34</v>
      </c>
      <c r="N29" s="49" t="s">
        <v>5</v>
      </c>
    </row>
    <row r="30" spans="1:14" ht="11.25" customHeight="1" x14ac:dyDescent="0.3">
      <c r="A30" s="44" t="s">
        <v>35</v>
      </c>
      <c r="B30" s="43"/>
      <c r="C30" s="43" t="s">
        <v>19</v>
      </c>
      <c r="D30" s="46"/>
      <c r="E30" s="77">
        <v>1279</v>
      </c>
      <c r="F30" s="47" t="s">
        <v>5</v>
      </c>
      <c r="G30" s="74" t="s">
        <v>31</v>
      </c>
      <c r="H30" s="47" t="s">
        <v>5</v>
      </c>
      <c r="I30" s="74" t="s">
        <v>31</v>
      </c>
      <c r="J30" s="47" t="s">
        <v>5</v>
      </c>
      <c r="K30" s="74" t="s">
        <v>31</v>
      </c>
      <c r="L30" s="47" t="s">
        <v>5</v>
      </c>
      <c r="M30" s="79" t="s">
        <v>34</v>
      </c>
      <c r="N30" s="47" t="s">
        <v>5</v>
      </c>
    </row>
    <row r="31" spans="1:14" ht="11.25" customHeight="1" x14ac:dyDescent="0.3">
      <c r="A31" s="90" t="s">
        <v>36</v>
      </c>
      <c r="B31" s="90"/>
      <c r="C31" s="90"/>
      <c r="D31" s="90"/>
      <c r="E31" s="90"/>
      <c r="F31" s="90"/>
      <c r="G31" s="90"/>
      <c r="H31" s="90"/>
      <c r="I31" s="90"/>
      <c r="J31" s="90"/>
      <c r="K31" s="90"/>
      <c r="L31" s="90"/>
      <c r="M31" s="90"/>
      <c r="N31" s="90"/>
    </row>
    <row r="32" spans="1:14" ht="11.25" customHeight="1" x14ac:dyDescent="0.3">
      <c r="A32" s="91" t="s">
        <v>37</v>
      </c>
      <c r="B32" s="91"/>
      <c r="C32" s="91"/>
      <c r="D32" s="91"/>
      <c r="E32" s="91"/>
      <c r="F32" s="91"/>
      <c r="G32" s="91"/>
      <c r="H32" s="91"/>
      <c r="I32" s="91"/>
      <c r="J32" s="91"/>
      <c r="K32" s="91"/>
      <c r="L32" s="91"/>
      <c r="M32" s="91"/>
      <c r="N32" s="91"/>
    </row>
    <row r="33" spans="1:14" ht="22.95" customHeight="1" x14ac:dyDescent="0.3">
      <c r="A33" s="91" t="s">
        <v>38</v>
      </c>
      <c r="B33" s="91"/>
      <c r="C33" s="91"/>
      <c r="D33" s="91"/>
      <c r="E33" s="91"/>
      <c r="F33" s="91"/>
      <c r="G33" s="91"/>
      <c r="H33" s="91"/>
      <c r="I33" s="91"/>
      <c r="J33" s="91"/>
      <c r="K33" s="91"/>
      <c r="L33" s="91"/>
      <c r="M33" s="91"/>
      <c r="N33" s="91"/>
    </row>
    <row r="34" spans="1:14" ht="11.25" customHeight="1" x14ac:dyDescent="0.3">
      <c r="A34" s="86" t="s">
        <v>39</v>
      </c>
      <c r="B34" s="86"/>
      <c r="C34" s="86"/>
      <c r="D34" s="86"/>
      <c r="E34" s="86"/>
      <c r="F34" s="86"/>
      <c r="G34" s="86"/>
      <c r="H34" s="86"/>
      <c r="I34" s="86"/>
      <c r="J34" s="86"/>
      <c r="K34" s="86"/>
      <c r="L34" s="86"/>
      <c r="M34" s="86"/>
      <c r="N34" s="86"/>
    </row>
  </sheetData>
  <mergeCells count="12">
    <mergeCell ref="A34:N34"/>
    <mergeCell ref="A1:N1"/>
    <mergeCell ref="A2:N2"/>
    <mergeCell ref="A3:N3"/>
    <mergeCell ref="A4:N4"/>
    <mergeCell ref="A5:N5"/>
    <mergeCell ref="A6:C6"/>
    <mergeCell ref="A7:C7"/>
    <mergeCell ref="A26:C26"/>
    <mergeCell ref="A31:N31"/>
    <mergeCell ref="A32:N32"/>
    <mergeCell ref="A33:N33"/>
  </mergeCells>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6C47D-8AD2-4A24-986B-F22BB968A0F3}">
  <dimension ref="A1:Q46"/>
  <sheetViews>
    <sheetView showGridLines="0" zoomScaleNormal="100" workbookViewId="0">
      <selection sqref="A1:H1"/>
    </sheetView>
  </sheetViews>
  <sheetFormatPr defaultColWidth="8.59765625" defaultRowHeight="15.6" x14ac:dyDescent="0.3"/>
  <cols>
    <col min="1" max="1" width="10.69921875" style="7" customWidth="1"/>
    <col min="2" max="2" width="10.8984375" style="7" customWidth="1"/>
    <col min="3" max="3" width="1.59765625" style="7" customWidth="1"/>
    <col min="4" max="4" width="31.3984375" style="7" customWidth="1"/>
    <col min="5" max="5" width="1.8984375" style="7" customWidth="1"/>
    <col min="6" max="6" width="23.8984375" style="7" customWidth="1"/>
    <col min="7" max="7" width="5.59765625" style="7" bestFit="1" customWidth="1"/>
    <col min="8" max="8" width="2" style="7" bestFit="1" customWidth="1"/>
    <col min="9" max="9" width="9.09765625" style="7" bestFit="1" customWidth="1"/>
    <col min="10" max="10" width="10.59765625" style="7" customWidth="1"/>
    <col min="11" max="16384" width="8.59765625" style="7"/>
  </cols>
  <sheetData>
    <row r="1" spans="1:10" ht="11.25" customHeight="1" x14ac:dyDescent="0.3">
      <c r="A1" s="99" t="s">
        <v>40</v>
      </c>
      <c r="B1" s="99"/>
      <c r="C1" s="99"/>
      <c r="D1" s="99"/>
      <c r="E1" s="99"/>
      <c r="F1" s="99"/>
      <c r="G1" s="99"/>
      <c r="H1" s="99"/>
    </row>
    <row r="2" spans="1:10" ht="11.25" customHeight="1" x14ac:dyDescent="0.3">
      <c r="A2" s="99" t="s">
        <v>41</v>
      </c>
      <c r="B2" s="99"/>
      <c r="C2" s="99"/>
      <c r="D2" s="99"/>
      <c r="E2" s="99"/>
      <c r="F2" s="99"/>
      <c r="G2" s="99"/>
      <c r="H2" s="99"/>
    </row>
    <row r="3" spans="1:10" ht="11.25" customHeight="1" x14ac:dyDescent="0.3">
      <c r="A3" s="99"/>
      <c r="B3" s="100"/>
      <c r="C3" s="100"/>
      <c r="D3" s="100"/>
      <c r="E3" s="100"/>
      <c r="F3" s="100"/>
      <c r="G3" s="100"/>
      <c r="H3" s="100"/>
    </row>
    <row r="4" spans="1:10" ht="11.25" customHeight="1" x14ac:dyDescent="0.3">
      <c r="A4" s="99" t="s">
        <v>42</v>
      </c>
      <c r="B4" s="99"/>
      <c r="C4" s="99"/>
      <c r="D4" s="99"/>
      <c r="E4" s="99"/>
      <c r="F4" s="99"/>
      <c r="G4" s="99"/>
      <c r="H4" s="99"/>
    </row>
    <row r="5" spans="1:10" ht="11.25" customHeight="1" x14ac:dyDescent="0.3">
      <c r="A5" s="101"/>
      <c r="B5" s="102"/>
      <c r="C5" s="102"/>
      <c r="D5" s="102"/>
      <c r="E5" s="102"/>
      <c r="F5" s="102"/>
      <c r="G5" s="102"/>
      <c r="H5" s="102"/>
    </row>
    <row r="6" spans="1:10" ht="11.25" customHeight="1" x14ac:dyDescent="0.3">
      <c r="A6" s="104"/>
      <c r="B6" s="104"/>
      <c r="C6" s="50"/>
      <c r="D6" s="103" t="s">
        <v>43</v>
      </c>
      <c r="E6" s="103"/>
      <c r="F6" s="1"/>
      <c r="G6" s="103" t="s">
        <v>44</v>
      </c>
      <c r="H6" s="103"/>
    </row>
    <row r="7" spans="1:10" ht="11.25" customHeight="1" x14ac:dyDescent="0.3">
      <c r="A7" s="98" t="s">
        <v>102</v>
      </c>
      <c r="B7" s="98"/>
      <c r="C7" s="65"/>
      <c r="D7" s="98" t="s">
        <v>45</v>
      </c>
      <c r="E7" s="98"/>
      <c r="F7" s="53" t="s">
        <v>46</v>
      </c>
      <c r="G7" s="98" t="s">
        <v>47</v>
      </c>
      <c r="H7" s="98"/>
    </row>
    <row r="8" spans="1:10" ht="11.25" customHeight="1" x14ac:dyDescent="0.3">
      <c r="A8" s="97" t="s">
        <v>48</v>
      </c>
      <c r="B8" s="97"/>
      <c r="C8" s="83"/>
      <c r="D8" s="83"/>
      <c r="E8" s="83"/>
      <c r="F8" s="83"/>
      <c r="G8" s="83"/>
      <c r="H8" s="83"/>
    </row>
    <row r="9" spans="1:10" ht="11.25" customHeight="1" x14ac:dyDescent="0.3">
      <c r="A9" s="67" t="s">
        <v>49</v>
      </c>
      <c r="B9" s="67"/>
      <c r="C9" s="65"/>
      <c r="D9" s="10"/>
      <c r="E9" s="65"/>
      <c r="F9" s="65"/>
      <c r="G9" s="11"/>
      <c r="H9" s="11"/>
    </row>
    <row r="10" spans="1:10" ht="11.25" customHeight="1" x14ac:dyDescent="0.3">
      <c r="A10" s="2" t="s">
        <v>50</v>
      </c>
      <c r="B10" s="1"/>
      <c r="C10" s="65"/>
      <c r="D10" s="65" t="s">
        <v>51</v>
      </c>
      <c r="E10" s="65"/>
      <c r="F10" s="65" t="s">
        <v>52</v>
      </c>
      <c r="G10" s="8">
        <v>2100</v>
      </c>
      <c r="H10" s="11"/>
    </row>
    <row r="11" spans="1:10" ht="11.25" customHeight="1" x14ac:dyDescent="0.3">
      <c r="A11" s="12"/>
      <c r="B11" s="67"/>
      <c r="C11" s="67"/>
      <c r="D11" s="12" t="s">
        <v>53</v>
      </c>
      <c r="E11" s="67"/>
      <c r="F11" s="67"/>
      <c r="G11" s="13"/>
      <c r="H11" s="14"/>
    </row>
    <row r="12" spans="1:10" ht="11.25" customHeight="1" x14ac:dyDescent="0.3">
      <c r="A12" s="15" t="s">
        <v>54</v>
      </c>
      <c r="B12" s="4"/>
      <c r="C12" s="4"/>
      <c r="D12" s="15" t="s">
        <v>19</v>
      </c>
      <c r="E12" s="4"/>
      <c r="F12" s="15" t="s">
        <v>55</v>
      </c>
      <c r="G12" s="5">
        <v>850</v>
      </c>
      <c r="H12" s="16"/>
    </row>
    <row r="13" spans="1:10" ht="11.25" customHeight="1" x14ac:dyDescent="0.3">
      <c r="A13" s="1" t="s">
        <v>56</v>
      </c>
      <c r="B13" s="17"/>
      <c r="C13" s="1"/>
      <c r="D13" s="1" t="s">
        <v>57</v>
      </c>
      <c r="E13" s="1"/>
      <c r="F13" s="1" t="s">
        <v>58</v>
      </c>
      <c r="G13" s="18">
        <v>450</v>
      </c>
      <c r="H13" s="19" t="s">
        <v>25</v>
      </c>
      <c r="I13" s="20"/>
    </row>
    <row r="14" spans="1:10" ht="11.25" customHeight="1" x14ac:dyDescent="0.3">
      <c r="A14" s="67"/>
      <c r="B14" s="21"/>
      <c r="C14" s="21"/>
      <c r="D14" s="12" t="s">
        <v>59</v>
      </c>
      <c r="E14" s="67"/>
      <c r="F14" s="67"/>
      <c r="G14" s="13"/>
      <c r="H14" s="22"/>
    </row>
    <row r="15" spans="1:10" ht="11.25" customHeight="1" x14ac:dyDescent="0.3">
      <c r="A15" s="1" t="s">
        <v>60</v>
      </c>
      <c r="B15" s="17"/>
      <c r="C15" s="1"/>
      <c r="D15" s="1" t="s">
        <v>61</v>
      </c>
      <c r="E15" s="1"/>
      <c r="F15" s="1" t="s">
        <v>62</v>
      </c>
      <c r="G15" s="18">
        <v>580</v>
      </c>
      <c r="H15" s="9"/>
    </row>
    <row r="16" spans="1:10" ht="11.25" customHeight="1" x14ac:dyDescent="0.3">
      <c r="A16" s="68"/>
      <c r="B16" s="21"/>
      <c r="C16" s="68"/>
      <c r="D16" s="12" t="s">
        <v>63</v>
      </c>
      <c r="E16" s="68"/>
      <c r="F16" s="68"/>
      <c r="G16" s="13"/>
      <c r="H16" s="14"/>
      <c r="J16" s="20"/>
    </row>
    <row r="17" spans="1:17" ht="11.25" customHeight="1" x14ac:dyDescent="0.3">
      <c r="A17" s="15" t="s">
        <v>64</v>
      </c>
      <c r="B17" s="4"/>
      <c r="C17" s="4"/>
      <c r="D17" s="4" t="s">
        <v>65</v>
      </c>
      <c r="E17" s="4"/>
      <c r="F17" s="4" t="s">
        <v>66</v>
      </c>
      <c r="G17" s="3" t="s">
        <v>31</v>
      </c>
      <c r="H17" s="16"/>
    </row>
    <row r="18" spans="1:17" ht="11.25" customHeight="1" x14ac:dyDescent="0.3">
      <c r="A18" s="1" t="s">
        <v>67</v>
      </c>
      <c r="B18" s="17"/>
      <c r="C18" s="1"/>
      <c r="D18" s="1" t="s">
        <v>57</v>
      </c>
      <c r="E18" s="1"/>
      <c r="F18" s="1" t="s">
        <v>58</v>
      </c>
      <c r="G18" s="17" t="s">
        <v>31</v>
      </c>
      <c r="H18" s="23"/>
      <c r="I18" s="20"/>
    </row>
    <row r="19" spans="1:17" ht="11.25" customHeight="1" x14ac:dyDescent="0.3">
      <c r="A19" s="68"/>
      <c r="B19" s="21"/>
      <c r="C19" s="21"/>
      <c r="D19" s="12" t="s">
        <v>59</v>
      </c>
      <c r="E19" s="68"/>
      <c r="F19" s="68"/>
      <c r="G19" s="13"/>
      <c r="H19" s="22"/>
    </row>
    <row r="20" spans="1:17" ht="11.25" customHeight="1" x14ac:dyDescent="0.3">
      <c r="A20" s="24" t="s">
        <v>11</v>
      </c>
      <c r="B20" s="17" t="s">
        <v>68</v>
      </c>
      <c r="C20" s="25"/>
      <c r="D20" s="69" t="s">
        <v>69</v>
      </c>
      <c r="E20" s="69"/>
      <c r="F20" s="24" t="s">
        <v>70</v>
      </c>
      <c r="G20" s="18">
        <v>280</v>
      </c>
      <c r="H20" s="19" t="s">
        <v>25</v>
      </c>
      <c r="P20" s="20"/>
      <c r="Q20" s="20"/>
    </row>
    <row r="21" spans="1:17" ht="11.25" customHeight="1" x14ac:dyDescent="0.3">
      <c r="A21" s="69"/>
      <c r="B21" s="25" t="s">
        <v>71</v>
      </c>
      <c r="C21" s="25"/>
      <c r="D21" s="26" t="s">
        <v>72</v>
      </c>
      <c r="E21" s="69"/>
      <c r="F21" s="66"/>
      <c r="G21" s="27"/>
      <c r="H21" s="28"/>
      <c r="P21" s="20"/>
      <c r="Q21" s="20"/>
    </row>
    <row r="22" spans="1:17" ht="11.25" customHeight="1" x14ac:dyDescent="0.3">
      <c r="A22" s="68"/>
      <c r="B22" s="21"/>
      <c r="C22" s="21"/>
      <c r="D22" s="12" t="s">
        <v>107</v>
      </c>
      <c r="E22" s="68"/>
      <c r="F22" s="68"/>
      <c r="G22" s="13"/>
      <c r="H22" s="22"/>
    </row>
    <row r="23" spans="1:17" ht="11.25" customHeight="1" x14ac:dyDescent="0.3">
      <c r="A23" s="2" t="s">
        <v>64</v>
      </c>
      <c r="B23" s="3" t="s">
        <v>19</v>
      </c>
      <c r="C23" s="3"/>
      <c r="D23" s="15" t="s">
        <v>19</v>
      </c>
      <c r="E23" s="4"/>
      <c r="F23" s="51" t="s">
        <v>73</v>
      </c>
      <c r="G23" s="5">
        <v>810</v>
      </c>
      <c r="H23" s="6" t="s">
        <v>25</v>
      </c>
    </row>
    <row r="24" spans="1:17" ht="11.25" customHeight="1" x14ac:dyDescent="0.3">
      <c r="A24" s="2" t="s">
        <v>64</v>
      </c>
      <c r="B24" s="3" t="s">
        <v>19</v>
      </c>
      <c r="C24" s="3"/>
      <c r="D24" s="15" t="s">
        <v>19</v>
      </c>
      <c r="E24" s="4"/>
      <c r="F24" s="69" t="s">
        <v>74</v>
      </c>
      <c r="G24" s="8">
        <v>2800</v>
      </c>
      <c r="H24" s="8"/>
    </row>
    <row r="25" spans="1:17" ht="11.25" customHeight="1" x14ac:dyDescent="0.3">
      <c r="A25" s="4" t="s">
        <v>15</v>
      </c>
      <c r="B25" s="4"/>
      <c r="C25" s="1"/>
      <c r="D25" s="1"/>
      <c r="E25" s="1"/>
      <c r="F25" s="1"/>
      <c r="G25" s="18"/>
      <c r="H25" s="9"/>
      <c r="J25" s="20"/>
    </row>
    <row r="26" spans="1:17" ht="11.25" customHeight="1" x14ac:dyDescent="0.3">
      <c r="A26" s="2" t="s">
        <v>16</v>
      </c>
      <c r="B26" s="17" t="s">
        <v>109</v>
      </c>
      <c r="C26" s="25"/>
      <c r="D26" s="26" t="s">
        <v>19</v>
      </c>
      <c r="E26" s="69"/>
      <c r="F26" s="84" t="s">
        <v>110</v>
      </c>
      <c r="G26" s="85">
        <v>95000</v>
      </c>
      <c r="H26" s="54" t="s">
        <v>75</v>
      </c>
      <c r="I26" s="30"/>
    </row>
    <row r="27" spans="1:17" ht="11.25" customHeight="1" x14ac:dyDescent="0.3">
      <c r="A27" s="31" t="s">
        <v>64</v>
      </c>
      <c r="B27" s="17" t="s">
        <v>19</v>
      </c>
      <c r="C27" s="3"/>
      <c r="D27" s="15" t="s">
        <v>19</v>
      </c>
      <c r="E27" s="4"/>
      <c r="F27" s="15" t="s">
        <v>70</v>
      </c>
      <c r="G27" s="5">
        <v>1700</v>
      </c>
      <c r="H27" s="6" t="s">
        <v>25</v>
      </c>
    </row>
    <row r="28" spans="1:17" ht="11.25" customHeight="1" x14ac:dyDescent="0.3">
      <c r="A28" s="31" t="s">
        <v>64</v>
      </c>
      <c r="B28" s="17" t="s">
        <v>19</v>
      </c>
      <c r="C28" s="3"/>
      <c r="D28" s="15" t="s">
        <v>19</v>
      </c>
      <c r="E28" s="4"/>
      <c r="F28" s="15" t="s">
        <v>73</v>
      </c>
      <c r="G28" s="5">
        <v>2600</v>
      </c>
      <c r="H28" s="6" t="s">
        <v>25</v>
      </c>
    </row>
    <row r="29" spans="1:17" ht="11.25" customHeight="1" x14ac:dyDescent="0.3">
      <c r="A29" s="31" t="s">
        <v>64</v>
      </c>
      <c r="B29" s="17" t="s">
        <v>19</v>
      </c>
      <c r="C29" s="3"/>
      <c r="D29" s="15" t="s">
        <v>19</v>
      </c>
      <c r="E29" s="4"/>
      <c r="F29" s="15" t="s">
        <v>76</v>
      </c>
      <c r="G29" s="5">
        <v>20000</v>
      </c>
      <c r="H29" s="32"/>
    </row>
    <row r="30" spans="1:17" ht="11.25" customHeight="1" x14ac:dyDescent="0.3">
      <c r="A30" s="31" t="s">
        <v>64</v>
      </c>
      <c r="B30" s="17" t="s">
        <v>19</v>
      </c>
      <c r="C30" s="17"/>
      <c r="D30" s="4" t="s">
        <v>77</v>
      </c>
      <c r="E30" s="1"/>
      <c r="F30" s="1" t="s">
        <v>78</v>
      </c>
      <c r="G30" s="18">
        <v>1100</v>
      </c>
      <c r="H30" s="19" t="s">
        <v>25</v>
      </c>
    </row>
    <row r="31" spans="1:17" ht="11.25" customHeight="1" x14ac:dyDescent="0.3">
      <c r="A31" s="15" t="s">
        <v>79</v>
      </c>
      <c r="B31" s="3" t="s">
        <v>19</v>
      </c>
      <c r="C31" s="3"/>
      <c r="D31" s="4" t="s">
        <v>80</v>
      </c>
      <c r="E31" s="4"/>
      <c r="F31" s="4" t="s">
        <v>81</v>
      </c>
      <c r="G31" s="5">
        <v>107000</v>
      </c>
      <c r="H31" s="16"/>
      <c r="I31" s="55"/>
    </row>
    <row r="32" spans="1:17" ht="11.25" customHeight="1" x14ac:dyDescent="0.3">
      <c r="A32" s="33" t="s">
        <v>64</v>
      </c>
      <c r="B32" s="3" t="s">
        <v>19</v>
      </c>
      <c r="C32" s="4"/>
      <c r="D32" s="4" t="s">
        <v>82</v>
      </c>
      <c r="E32" s="4"/>
      <c r="F32" s="4" t="s">
        <v>83</v>
      </c>
      <c r="G32" s="5">
        <v>63000</v>
      </c>
      <c r="H32" s="16"/>
    </row>
    <row r="33" spans="1:13" ht="11.25" customHeight="1" x14ac:dyDescent="0.3">
      <c r="A33" s="4" t="s">
        <v>84</v>
      </c>
      <c r="B33" s="3"/>
      <c r="C33" s="4"/>
      <c r="D33" s="4" t="s">
        <v>85</v>
      </c>
      <c r="E33" s="4"/>
      <c r="F33" s="4" t="s">
        <v>86</v>
      </c>
      <c r="G33" s="5">
        <v>600</v>
      </c>
      <c r="H33" s="16"/>
    </row>
    <row r="34" spans="1:13" ht="11.25" customHeight="1" x14ac:dyDescent="0.3">
      <c r="A34" s="1" t="s">
        <v>87</v>
      </c>
      <c r="B34" s="1"/>
      <c r="C34" s="1"/>
      <c r="D34" s="1" t="s">
        <v>88</v>
      </c>
      <c r="E34" s="1"/>
      <c r="F34" s="1" t="s">
        <v>89</v>
      </c>
      <c r="G34" s="18">
        <v>550</v>
      </c>
      <c r="H34" s="9"/>
    </row>
    <row r="35" spans="1:13" ht="11.25" customHeight="1" x14ac:dyDescent="0.3">
      <c r="A35" s="68"/>
      <c r="B35" s="68"/>
      <c r="C35" s="68"/>
      <c r="D35" s="12" t="s">
        <v>90</v>
      </c>
      <c r="E35" s="68"/>
      <c r="F35" s="68"/>
      <c r="G35" s="13"/>
      <c r="H35" s="14"/>
    </row>
    <row r="36" spans="1:13" ht="11.25" customHeight="1" x14ac:dyDescent="0.3">
      <c r="A36" s="96" t="s">
        <v>29</v>
      </c>
      <c r="B36" s="96"/>
      <c r="C36" s="1"/>
      <c r="D36" s="1"/>
      <c r="E36" s="1"/>
      <c r="F36" s="1"/>
      <c r="G36" s="1"/>
      <c r="H36" s="1"/>
    </row>
    <row r="37" spans="1:13" ht="11.25" customHeight="1" x14ac:dyDescent="0.3">
      <c r="A37" s="52" t="s">
        <v>91</v>
      </c>
      <c r="B37" s="66"/>
      <c r="C37" s="69"/>
      <c r="D37" s="34" t="s">
        <v>92</v>
      </c>
      <c r="E37" s="69"/>
      <c r="F37" s="34" t="s">
        <v>93</v>
      </c>
      <c r="G37" s="8">
        <v>200</v>
      </c>
      <c r="H37" s="35"/>
      <c r="J37" s="36"/>
      <c r="K37" s="36"/>
      <c r="L37" s="36"/>
      <c r="M37" s="36"/>
    </row>
    <row r="38" spans="1:13" ht="11.25" customHeight="1" x14ac:dyDescent="0.3">
      <c r="A38" s="37"/>
      <c r="B38" s="68"/>
      <c r="C38" s="68"/>
      <c r="D38" s="12" t="s">
        <v>94</v>
      </c>
      <c r="E38" s="68"/>
      <c r="F38" s="12" t="s">
        <v>95</v>
      </c>
      <c r="G38" s="13"/>
      <c r="H38" s="38"/>
      <c r="I38" s="20"/>
      <c r="J38" s="36"/>
      <c r="K38" s="36"/>
      <c r="L38" s="36"/>
      <c r="M38" s="36"/>
    </row>
    <row r="39" spans="1:13" ht="11.25" customHeight="1" x14ac:dyDescent="0.3">
      <c r="A39" s="4" t="s">
        <v>96</v>
      </c>
      <c r="B39" s="4"/>
      <c r="C39" s="69"/>
      <c r="D39" s="10"/>
      <c r="E39" s="69"/>
      <c r="F39" s="69"/>
      <c r="G39" s="11"/>
      <c r="H39" s="11"/>
    </row>
    <row r="40" spans="1:13" ht="11.25" customHeight="1" x14ac:dyDescent="0.3">
      <c r="A40" s="2" t="s">
        <v>98</v>
      </c>
      <c r="B40" s="17"/>
      <c r="C40" s="69"/>
      <c r="D40" s="69" t="s">
        <v>105</v>
      </c>
      <c r="E40" s="69"/>
      <c r="F40" s="69" t="s">
        <v>97</v>
      </c>
      <c r="G40" s="25" t="s">
        <v>31</v>
      </c>
      <c r="H40" s="11"/>
    </row>
    <row r="41" spans="1:13" ht="11.25" customHeight="1" x14ac:dyDescent="0.3">
      <c r="A41" s="37"/>
      <c r="B41" s="21"/>
      <c r="C41" s="21"/>
      <c r="D41" s="12" t="s">
        <v>106</v>
      </c>
      <c r="E41" s="68"/>
      <c r="F41" s="68"/>
      <c r="G41" s="13"/>
      <c r="H41" s="29"/>
      <c r="J41" s="36"/>
      <c r="K41" s="36"/>
      <c r="L41" s="36"/>
      <c r="M41" s="36"/>
    </row>
    <row r="42" spans="1:13" ht="11.25" customHeight="1" x14ac:dyDescent="0.3">
      <c r="A42" s="15" t="s">
        <v>104</v>
      </c>
      <c r="B42" s="3"/>
      <c r="C42" s="4"/>
      <c r="D42" s="15" t="s">
        <v>19</v>
      </c>
      <c r="E42" s="15"/>
      <c r="F42" s="15" t="s">
        <v>19</v>
      </c>
      <c r="G42" s="3" t="s">
        <v>31</v>
      </c>
      <c r="H42" s="16"/>
    </row>
    <row r="43" spans="1:13" s="39" customFormat="1" ht="11.25" customHeight="1" x14ac:dyDescent="0.3">
      <c r="A43" s="94" t="s">
        <v>108</v>
      </c>
      <c r="B43" s="95"/>
      <c r="C43" s="95"/>
      <c r="D43" s="95"/>
      <c r="E43" s="95"/>
      <c r="F43" s="95"/>
      <c r="G43" s="95"/>
      <c r="H43" s="95"/>
    </row>
    <row r="44" spans="1:13" ht="11.25" customHeight="1" x14ac:dyDescent="0.3">
      <c r="A44" s="92" t="s">
        <v>99</v>
      </c>
      <c r="B44" s="93"/>
      <c r="C44" s="93"/>
      <c r="D44" s="93"/>
      <c r="E44" s="93"/>
      <c r="F44" s="93"/>
      <c r="G44" s="93"/>
      <c r="H44" s="93"/>
      <c r="I44" s="40"/>
      <c r="J44" s="40"/>
    </row>
    <row r="45" spans="1:13" ht="11.25" customHeight="1" x14ac:dyDescent="0.3">
      <c r="A45" s="92" t="s">
        <v>100</v>
      </c>
      <c r="B45" s="93"/>
      <c r="C45" s="93"/>
      <c r="D45" s="93"/>
      <c r="E45" s="93"/>
      <c r="F45" s="93"/>
      <c r="G45" s="93"/>
      <c r="H45" s="93"/>
    </row>
    <row r="46" spans="1:13" ht="11.25" customHeight="1" x14ac:dyDescent="0.3">
      <c r="A46" s="92" t="s">
        <v>101</v>
      </c>
      <c r="B46" s="93"/>
      <c r="C46" s="93"/>
      <c r="D46" s="93"/>
      <c r="E46" s="93"/>
      <c r="F46" s="93"/>
      <c r="G46" s="93"/>
      <c r="H46" s="93"/>
    </row>
  </sheetData>
  <mergeCells count="17">
    <mergeCell ref="A8:B8"/>
    <mergeCell ref="G7:H7"/>
    <mergeCell ref="D7:E7"/>
    <mergeCell ref="A1:H1"/>
    <mergeCell ref="A2:H2"/>
    <mergeCell ref="A3:H3"/>
    <mergeCell ref="A4:H4"/>
    <mergeCell ref="A5:H5"/>
    <mergeCell ref="G6:H6"/>
    <mergeCell ref="D6:E6"/>
    <mergeCell ref="A6:B6"/>
    <mergeCell ref="A7:B7"/>
    <mergeCell ref="A46:H46"/>
    <mergeCell ref="A45:H45"/>
    <mergeCell ref="A43:H43"/>
    <mergeCell ref="A44:H44"/>
    <mergeCell ref="A36:B36"/>
  </mergeCells>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SharedWithUsers xmlns="08020ff4-f632-4952-8504-a4a18e274e6c">
      <UserInfo>
        <DisplayName/>
        <AccountId xsi:nil="true"/>
        <AccountType/>
      </UserInfo>
    </SharedWithUsers>
    <Date_x0020_and_x0020_Time xmlns="d925d976-9e2a-4bab-ad6d-d3ef45ec2550" xsi:nil="true"/>
  </documentManagement>
</p:properties>
</file>

<file path=customXml/itemProps1.xml><?xml version="1.0" encoding="utf-8"?>
<ds:datastoreItem xmlns:ds="http://schemas.openxmlformats.org/officeDocument/2006/customXml" ds:itemID="{C0906CCB-8710-425D-A37E-8857D53A6DF8}">
  <ds:schemaRefs>
    <ds:schemaRef ds:uri="http://schemas.microsoft.com/sharepoint/v3/contenttype/forms"/>
  </ds:schemaRefs>
</ds:datastoreItem>
</file>

<file path=customXml/itemProps2.xml><?xml version="1.0" encoding="utf-8"?>
<ds:datastoreItem xmlns:ds="http://schemas.openxmlformats.org/officeDocument/2006/customXml" ds:itemID="{CB111582-7985-4CF3-9AB2-AE1725CCCC14}"/>
</file>

<file path=customXml/itemProps3.xml><?xml version="1.0" encoding="utf-8"?>
<ds:datastoreItem xmlns:ds="http://schemas.openxmlformats.org/officeDocument/2006/customXml" ds:itemID="{CE3C67B9-B556-4DF3-B768-BFFFE5721D94}">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 ds:uri="a26c063d-e4ab-4c2c-a5f9-3b05989843c6"/>
    <ds:schemaRef ds:uri="73166ee1-6b64-49a2-af77-8563fe7cb853"/>
    <ds:schemaRef ds:uri="08020ff4-f632-4952-8504-a4a18e274e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2023</dc:title>
  <dc:subject/>
  <dc:creator>National Minerals Information Center</dc:creator>
  <cp:keywords>minerals; statistics; &lt;Chapter&gt;</cp:keywords>
  <dc:description/>
  <cp:lastModifiedBy>National Minerals Information Center</cp:lastModifiedBy>
  <cp:revision/>
  <cp:lastPrinted>2025-02-14T18:51:30Z</cp:lastPrinted>
  <dcterms:created xsi:type="dcterms:W3CDTF">2019-07-31T19:39:26Z</dcterms:created>
  <dcterms:modified xsi:type="dcterms:W3CDTF">2025-02-21T17:37:05Z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53253000</vt:r8>
  </property>
</Properties>
</file>