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220" windowWidth="16740" windowHeight="103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<sst xmlns="http://schemas.openxmlformats.org/spreadsheetml/2006/main" count="718" uniqueCount="49">
  <si>
    <t xml:space="preserve">Sample
Number </t>
  </si>
  <si>
    <t>Th</t>
  </si>
  <si>
    <t>Tm</t>
  </si>
  <si>
    <t>Ts</t>
  </si>
  <si>
    <t>L-V</t>
  </si>
  <si>
    <t>Vuggy Silica</t>
  </si>
  <si>
    <t>Montmorillonite</t>
  </si>
  <si>
    <t>Elevation
(meters)</t>
  </si>
  <si>
    <t>300-672</t>
  </si>
  <si>
    <t>L</t>
  </si>
  <si>
    <t>Copper Hill</t>
  </si>
  <si>
    <t>V</t>
  </si>
  <si>
    <t>Hidden</t>
  </si>
  <si>
    <t>5-1058</t>
  </si>
  <si>
    <t xml:space="preserve">Vuggy Silica </t>
  </si>
  <si>
    <t>266-714</t>
  </si>
  <si>
    <t>320-1026</t>
  </si>
  <si>
    <t>322-655</t>
  </si>
  <si>
    <t>Annie</t>
  </si>
  <si>
    <t>323-744</t>
  </si>
  <si>
    <t>323-742</t>
  </si>
  <si>
    <t>Quartz-Alunite</t>
  </si>
  <si>
    <t>281-401</t>
  </si>
  <si>
    <t>266-359</t>
  </si>
  <si>
    <t>Illite/Kaolinite</t>
  </si>
  <si>
    <t>Illite Zone</t>
  </si>
  <si>
    <t>SV79-1</t>
  </si>
  <si>
    <t>Missionary</t>
  </si>
  <si>
    <t>Iowa</t>
  </si>
  <si>
    <t>Ore Stage</t>
  </si>
  <si>
    <t xml:space="preserve">Northing </t>
  </si>
  <si>
    <t>Easting</t>
  </si>
  <si>
    <t>Py-Qz Stockwork</t>
  </si>
  <si>
    <t>Mine
Area</t>
  </si>
  <si>
    <t>293-37</t>
  </si>
  <si>
    <t>5-288</t>
  </si>
  <si>
    <t>14-3498</t>
  </si>
  <si>
    <t>14-4734</t>
  </si>
  <si>
    <t>Tewksbury</t>
  </si>
  <si>
    <t xml:space="preserve">Sample
Type </t>
  </si>
  <si>
    <t>Core</t>
  </si>
  <si>
    <t>Surface</t>
  </si>
  <si>
    <t>Dump</t>
  </si>
  <si>
    <r>
      <t>NaCl</t>
    </r>
    <r>
      <rPr>
        <b/>
        <vertAlign val="subscript"/>
        <sz val="12"/>
        <rFont val="Times"/>
        <family val="0"/>
      </rPr>
      <t xml:space="preserve">equiv.
</t>
    </r>
    <r>
      <rPr>
        <b/>
        <sz val="12"/>
        <rFont val="Times"/>
        <family val="0"/>
      </rPr>
      <t>wt.%</t>
    </r>
  </si>
  <si>
    <t>Smectite</t>
  </si>
  <si>
    <t>(cont.)</t>
  </si>
  <si>
    <t>Homogenization and Salinity Data on Fluid Inclusions from the Summitville, Colorado  Cu-Au-Ag Acid-Sulfate Deposit</t>
  </si>
  <si>
    <t>Table 1.</t>
  </si>
  <si>
    <t>Alteration Zone or
Mineralization Stage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</si>
</sst>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1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name val="Times"/>
      <family val="0"/>
    </font>
    <font>
      <b/>
      <sz val="9"/>
      <name val="Times"/>
      <family val="0"/>
    </font>
    <font>
      <i/>
      <sz val="9"/>
      <name val="Times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12"/>
      <name val="Times"/>
      <family val="0"/>
    </font>
    <font>
      <b/>
      <vertAlign val="subscript"/>
      <sz val="12"/>
      <name val="Times"/>
      <family val="0"/>
    </font>
    <font>
      <b/>
      <sz val="10"/>
      <name val="Times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11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00"/>
  <sheetViews>
    <sheetView tabSelected="1" zoomScale="125" zoomScaleNormal="125" workbookViewId="0" topLeftCell="A551">
      <selection activeCell="M602" sqref="M602"/>
    </sheetView>
  </sheetViews>
  <sheetFormatPr defaultColWidth="11.00390625" defaultRowHeight="12"/>
  <cols>
    <col min="1" max="1" width="7.875" style="13" customWidth="1"/>
    <col min="2" max="2" width="9.875" style="4" customWidth="1"/>
    <col min="3" max="3" width="7.875" style="4" customWidth="1"/>
    <col min="4" max="4" width="12.875" style="4" customWidth="1"/>
    <col min="5" max="5" width="7.375" style="15" customWidth="1"/>
    <col min="6" max="6" width="6.875" style="15" customWidth="1"/>
    <col min="7" max="7" width="7.875" style="8" customWidth="1"/>
    <col min="8" max="8" width="5.875" style="4" customWidth="1"/>
    <col min="9" max="11" width="5.375" style="4" customWidth="1"/>
    <col min="12" max="12" width="7.375" style="4" customWidth="1"/>
    <col min="13" max="16384" width="10.875" style="1" customWidth="1"/>
  </cols>
  <sheetData>
    <row r="1" ht="18.75" customHeight="1">
      <c r="A1" s="36" t="s">
        <v>47</v>
      </c>
    </row>
    <row r="2" spans="1:13" s="35" customFormat="1" ht="21.75" customHeight="1">
      <c r="A2" s="30" t="s">
        <v>46</v>
      </c>
      <c r="B2" s="31"/>
      <c r="C2" s="31"/>
      <c r="D2" s="31"/>
      <c r="E2" s="32"/>
      <c r="F2" s="32"/>
      <c r="G2" s="33"/>
      <c r="H2" s="31"/>
      <c r="I2" s="31"/>
      <c r="J2" s="31"/>
      <c r="K2" s="31"/>
      <c r="L2" s="31"/>
      <c r="M2" s="34"/>
    </row>
    <row r="3" spans="1:12" s="3" customFormat="1" ht="37.5" customHeight="1" thickBot="1">
      <c r="A3" s="2" t="s">
        <v>0</v>
      </c>
      <c r="B3" s="2" t="s">
        <v>33</v>
      </c>
      <c r="C3" s="2" t="s">
        <v>39</v>
      </c>
      <c r="D3" s="2" t="s">
        <v>48</v>
      </c>
      <c r="E3" s="12" t="s">
        <v>30</v>
      </c>
      <c r="F3" s="12" t="s">
        <v>31</v>
      </c>
      <c r="G3" s="11" t="s">
        <v>7</v>
      </c>
      <c r="H3" s="2" t="s">
        <v>4</v>
      </c>
      <c r="I3" s="2" t="s">
        <v>1</v>
      </c>
      <c r="J3" s="2" t="s">
        <v>2</v>
      </c>
      <c r="K3" s="2" t="s">
        <v>3</v>
      </c>
      <c r="L3" s="2" t="s">
        <v>43</v>
      </c>
    </row>
    <row r="4" spans="1:12" ht="12" thickTop="1">
      <c r="A4" s="13" t="s">
        <v>13</v>
      </c>
      <c r="B4" s="4" t="s">
        <v>18</v>
      </c>
      <c r="C4" s="4" t="s">
        <v>40</v>
      </c>
      <c r="D4" s="4" t="s">
        <v>14</v>
      </c>
      <c r="E4" s="15">
        <v>52857</v>
      </c>
      <c r="F4" s="15">
        <v>99717</v>
      </c>
      <c r="G4" s="8">
        <v>3299</v>
      </c>
      <c r="H4" s="4" t="s">
        <v>9</v>
      </c>
      <c r="I4" s="17">
        <v>203.5</v>
      </c>
      <c r="J4" s="18">
        <v>-1.95</v>
      </c>
      <c r="K4" s="13"/>
      <c r="L4" s="18">
        <f>0+(1.78*-J4)-(4.42*-J4*-J4*0.01)+(5.57*-J4*-J4*-J4*0.0001)</f>
        <v>3.307059585375</v>
      </c>
    </row>
    <row r="5" spans="8:12" ht="10.5">
      <c r="H5" s="4" t="s">
        <v>9</v>
      </c>
      <c r="I5" s="17">
        <v>213.5</v>
      </c>
      <c r="J5" s="18">
        <v>-16.7</v>
      </c>
      <c r="K5" s="13"/>
      <c r="L5" s="18">
        <f>0+(1.78*-J5)-(4.42*-J5*-J5*0.01)+(5.57*-J5*-J5*-J5*0.0001)</f>
        <v>19.993268891</v>
      </c>
    </row>
    <row r="6" spans="8:12" ht="10.5">
      <c r="H6" s="10" t="s">
        <v>9</v>
      </c>
      <c r="I6" s="17">
        <v>216.5</v>
      </c>
      <c r="J6" s="18">
        <v>-3.25</v>
      </c>
      <c r="L6" s="18">
        <f>0+(1.78*-J6)-(4.42*-J6*-J6*0.01)+(5.57*-J6*-J6*-J6*0.0001)</f>
        <v>5.337258265625</v>
      </c>
    </row>
    <row r="7" spans="8:12" ht="10.5">
      <c r="H7" s="4" t="s">
        <v>9</v>
      </c>
      <c r="I7" s="17">
        <v>216.5</v>
      </c>
      <c r="J7" s="18">
        <v>-2.45</v>
      </c>
      <c r="K7" s="13"/>
      <c r="L7" s="18">
        <f aca="true" t="shared" si="0" ref="L7:L23">0+(1.78*-J7)-(4.42*-J7*-J7*0.01)+(5.57*-J7*-J7*-J7*0.0001)</f>
        <v>4.103880811625</v>
      </c>
    </row>
    <row r="8" spans="8:12" ht="10.5">
      <c r="H8" s="10" t="s">
        <v>9</v>
      </c>
      <c r="I8" s="17">
        <v>222.5</v>
      </c>
      <c r="J8" s="18">
        <v>-1.7</v>
      </c>
      <c r="L8" s="18">
        <f>0+(1.78*-J8)-(4.42*-J8*-J8*0.01)+(5.57*-J8*-J8*-J8*0.0001)</f>
        <v>2.900998541</v>
      </c>
    </row>
    <row r="9" spans="8:12" ht="10.5">
      <c r="H9" s="4" t="s">
        <v>9</v>
      </c>
      <c r="I9" s="17">
        <v>222.5</v>
      </c>
      <c r="J9" s="18">
        <v>-2.05</v>
      </c>
      <c r="K9" s="13"/>
      <c r="L9" s="18">
        <f>0+(1.78*-J9)-(4.42*-J9*-J9*0.01)+(5.57*-J9*-J9*-J9*0.0001)</f>
        <v>3.4680481246249992</v>
      </c>
    </row>
    <row r="10" spans="8:12" ht="10.5">
      <c r="H10" s="4" t="s">
        <v>9</v>
      </c>
      <c r="I10" s="17">
        <v>225.5</v>
      </c>
      <c r="J10" s="18">
        <v>-2.75</v>
      </c>
      <c r="K10" s="13"/>
      <c r="L10" s="18">
        <f t="shared" si="0"/>
        <v>4.5723213593750005</v>
      </c>
    </row>
    <row r="11" spans="8:12" ht="10.5">
      <c r="H11" s="10" t="s">
        <v>9</v>
      </c>
      <c r="I11" s="17">
        <v>232.5</v>
      </c>
      <c r="J11" s="18">
        <v>-1.75</v>
      </c>
      <c r="K11" s="13"/>
      <c r="L11" s="18">
        <f t="shared" si="0"/>
        <v>2.982622671875</v>
      </c>
    </row>
    <row r="12" spans="8:12" ht="10.5">
      <c r="H12" s="4" t="s">
        <v>9</v>
      </c>
      <c r="I12" s="17">
        <v>232.5</v>
      </c>
      <c r="J12" s="18">
        <v>-2.75</v>
      </c>
      <c r="K12" s="13"/>
      <c r="L12" s="18">
        <f t="shared" si="0"/>
        <v>4.5723213593750005</v>
      </c>
    </row>
    <row r="13" spans="2:12" ht="10.5">
      <c r="B13" s="13"/>
      <c r="C13" s="13"/>
      <c r="D13" s="13"/>
      <c r="E13" s="16"/>
      <c r="F13" s="16"/>
      <c r="G13" s="10"/>
      <c r="H13" s="4" t="s">
        <v>9</v>
      </c>
      <c r="I13" s="17">
        <v>233.5</v>
      </c>
      <c r="J13" s="18">
        <v>-1.6</v>
      </c>
      <c r="K13" s="13"/>
      <c r="L13" s="18">
        <f t="shared" si="0"/>
        <v>2.7371294720000003</v>
      </c>
    </row>
    <row r="14" spans="8:12" ht="10.5">
      <c r="H14" s="4" t="s">
        <v>9</v>
      </c>
      <c r="I14" s="17">
        <v>234.5</v>
      </c>
      <c r="J14" s="18">
        <v>-3.05</v>
      </c>
      <c r="K14" s="13"/>
      <c r="L14" s="18">
        <f t="shared" si="0"/>
        <v>5.0336330521249995</v>
      </c>
    </row>
    <row r="15" spans="8:12" ht="10.5">
      <c r="H15" s="10" t="s">
        <v>9</v>
      </c>
      <c r="I15" s="17">
        <v>235.2</v>
      </c>
      <c r="J15" s="18">
        <v>-4.05</v>
      </c>
      <c r="L15" s="18">
        <f t="shared" si="0"/>
        <v>6.521011079625</v>
      </c>
    </row>
    <row r="16" spans="8:12" ht="10.5">
      <c r="H16" s="4" t="s">
        <v>9</v>
      </c>
      <c r="I16" s="17">
        <v>237.5</v>
      </c>
      <c r="J16" s="18">
        <v>-1.25</v>
      </c>
      <c r="K16" s="13"/>
      <c r="L16" s="18">
        <f t="shared" si="0"/>
        <v>2.1570253906250003</v>
      </c>
    </row>
    <row r="17" spans="8:12" ht="10.5">
      <c r="H17" s="4" t="s">
        <v>9</v>
      </c>
      <c r="I17" s="17">
        <v>241.5</v>
      </c>
      <c r="J17" s="18"/>
      <c r="K17" s="13"/>
      <c r="L17" s="18"/>
    </row>
    <row r="18" spans="8:12" ht="10.5">
      <c r="H18" s="4" t="s">
        <v>9</v>
      </c>
      <c r="I18" s="17">
        <v>243.5</v>
      </c>
      <c r="J18" s="18">
        <v>-4.15</v>
      </c>
      <c r="K18" s="13"/>
      <c r="L18" s="18">
        <f t="shared" si="0"/>
        <v>6.665576169875</v>
      </c>
    </row>
    <row r="19" spans="8:12" ht="10.5">
      <c r="H19" s="4" t="s">
        <v>9</v>
      </c>
      <c r="I19" s="17">
        <v>245.5</v>
      </c>
      <c r="J19" s="18">
        <v>-1.95</v>
      </c>
      <c r="K19" s="13"/>
      <c r="L19" s="18">
        <f t="shared" si="0"/>
        <v>3.307059585375</v>
      </c>
    </row>
    <row r="20" spans="8:12" ht="10.5">
      <c r="H20" s="4" t="s">
        <v>9</v>
      </c>
      <c r="I20" s="17">
        <v>245.5</v>
      </c>
      <c r="J20" s="18">
        <v>-1.45</v>
      </c>
      <c r="K20" s="13"/>
      <c r="L20" s="18">
        <f t="shared" si="0"/>
        <v>2.489767584125</v>
      </c>
    </row>
    <row r="21" spans="8:12" ht="10.5">
      <c r="H21" s="13" t="s">
        <v>9</v>
      </c>
      <c r="I21" s="17">
        <v>249.5</v>
      </c>
      <c r="J21" s="18">
        <v>-1.25</v>
      </c>
      <c r="K21" s="13"/>
      <c r="L21" s="18">
        <f t="shared" si="0"/>
        <v>2.1570253906250003</v>
      </c>
    </row>
    <row r="22" spans="8:12" ht="10.5">
      <c r="H22" s="4" t="s">
        <v>9</v>
      </c>
      <c r="I22" s="17">
        <v>256.6</v>
      </c>
      <c r="J22" s="18">
        <v>-9.45</v>
      </c>
      <c r="K22" s="13"/>
      <c r="L22" s="18">
        <f t="shared" si="0"/>
        <v>13.343886604124998</v>
      </c>
    </row>
    <row r="23" spans="8:12" ht="10.5">
      <c r="H23" s="4" t="s">
        <v>9</v>
      </c>
      <c r="I23" s="17">
        <v>280.5</v>
      </c>
      <c r="J23" s="18">
        <v>-3.75</v>
      </c>
      <c r="K23" s="13"/>
      <c r="L23" s="18">
        <f t="shared" si="0"/>
        <v>6.082810546875</v>
      </c>
    </row>
    <row r="24" spans="8:12" ht="10.5">
      <c r="H24" s="4" t="s">
        <v>9</v>
      </c>
      <c r="I24" s="17">
        <v>282.5</v>
      </c>
      <c r="J24" s="18"/>
      <c r="K24" s="13"/>
      <c r="L24" s="18"/>
    </row>
    <row r="25" spans="8:12" ht="10.5">
      <c r="H25" s="4" t="s">
        <v>9</v>
      </c>
      <c r="I25" s="17"/>
      <c r="J25" s="18">
        <v>-3.2</v>
      </c>
      <c r="K25" s="13"/>
      <c r="L25" s="18">
        <f>0+(1.78*-J25)-(4.42*-J25*-J25*0.01)+(5.57*-J25*-J25*-J25*0.0001)</f>
        <v>5.2616437760000005</v>
      </c>
    </row>
    <row r="26" spans="8:12" ht="10.5">
      <c r="H26" s="13" t="s">
        <v>9</v>
      </c>
      <c r="I26" s="17"/>
      <c r="J26" s="18">
        <v>-24.75</v>
      </c>
      <c r="K26" s="13"/>
      <c r="L26" s="18">
        <f aca="true" t="shared" si="1" ref="L26:L45">0+(1.78*-J26)-(4.42*-J26*-J26*0.01)+(5.57*-J26*-J26*-J26*0.0001)</f>
        <v>25.424370984375003</v>
      </c>
    </row>
    <row r="27" spans="1:12" ht="10.5">
      <c r="A27" s="6"/>
      <c r="B27" s="6"/>
      <c r="C27" s="6"/>
      <c r="D27" s="6"/>
      <c r="E27" s="14"/>
      <c r="F27" s="14"/>
      <c r="G27" s="9"/>
      <c r="H27" s="6" t="s">
        <v>9</v>
      </c>
      <c r="I27" s="19"/>
      <c r="J27" s="20">
        <v>-9.1</v>
      </c>
      <c r="K27" s="6"/>
      <c r="L27" s="20">
        <f t="shared" si="1"/>
        <v>12.957537047</v>
      </c>
    </row>
    <row r="28" spans="1:12" ht="10.5">
      <c r="A28" s="13" t="s">
        <v>17</v>
      </c>
      <c r="B28" s="13" t="s">
        <v>18</v>
      </c>
      <c r="C28" s="4" t="s">
        <v>40</v>
      </c>
      <c r="D28" s="13" t="s">
        <v>5</v>
      </c>
      <c r="E28" s="16">
        <v>52099.9</v>
      </c>
      <c r="F28" s="16">
        <v>99624.9</v>
      </c>
      <c r="G28" s="10">
        <v>3425</v>
      </c>
      <c r="H28" s="10" t="s">
        <v>9</v>
      </c>
      <c r="I28" s="17">
        <v>169</v>
      </c>
      <c r="J28" s="18">
        <v>-0.45</v>
      </c>
      <c r="K28" s="13"/>
      <c r="L28" s="18">
        <f t="shared" si="1"/>
        <v>0.792100256625</v>
      </c>
    </row>
    <row r="29" spans="2:12" ht="10.5">
      <c r="B29" s="13"/>
      <c r="C29" s="13"/>
      <c r="H29" s="10" t="s">
        <v>9</v>
      </c>
      <c r="I29" s="17">
        <v>201</v>
      </c>
      <c r="J29" s="18">
        <v>-0.15</v>
      </c>
      <c r="L29" s="18">
        <f t="shared" si="1"/>
        <v>0.266007379875</v>
      </c>
    </row>
    <row r="30" spans="2:12" ht="10.5">
      <c r="B30" s="13"/>
      <c r="C30" s="13"/>
      <c r="H30" s="10" t="s">
        <v>9</v>
      </c>
      <c r="I30" s="17">
        <v>201.5</v>
      </c>
      <c r="J30" s="18">
        <v>-0.35</v>
      </c>
      <c r="L30" s="18">
        <f t="shared" si="1"/>
        <v>0.617609381375</v>
      </c>
    </row>
    <row r="31" spans="2:12" ht="10.5">
      <c r="B31" s="13"/>
      <c r="C31" s="13"/>
      <c r="H31" s="10" t="s">
        <v>9</v>
      </c>
      <c r="I31" s="17">
        <v>202.5</v>
      </c>
      <c r="J31" s="18">
        <v>-0.35</v>
      </c>
      <c r="L31" s="18">
        <f t="shared" si="1"/>
        <v>0.617609381375</v>
      </c>
    </row>
    <row r="32" spans="2:12" ht="10.5">
      <c r="B32" s="13"/>
      <c r="C32" s="13"/>
      <c r="H32" s="10" t="s">
        <v>9</v>
      </c>
      <c r="I32" s="17">
        <v>212.5</v>
      </c>
      <c r="J32" s="18">
        <v>-0.8</v>
      </c>
      <c r="L32" s="18">
        <f t="shared" si="1"/>
        <v>1.395997184</v>
      </c>
    </row>
    <row r="33" spans="2:12" ht="10.5">
      <c r="B33" s="13"/>
      <c r="C33" s="13"/>
      <c r="H33" s="10" t="s">
        <v>9</v>
      </c>
      <c r="I33" s="17">
        <v>232.5</v>
      </c>
      <c r="J33" s="18">
        <v>-1.15</v>
      </c>
      <c r="L33" s="18">
        <f t="shared" si="1"/>
        <v>1.9893926273749996</v>
      </c>
    </row>
    <row r="34" spans="2:12" ht="10.5">
      <c r="B34" s="13"/>
      <c r="C34" s="13"/>
      <c r="F34" s="16"/>
      <c r="H34" s="10" t="s">
        <v>9</v>
      </c>
      <c r="I34" s="17">
        <v>232.5</v>
      </c>
      <c r="J34" s="18">
        <v>-0.8</v>
      </c>
      <c r="L34" s="18">
        <f t="shared" si="1"/>
        <v>1.395997184</v>
      </c>
    </row>
    <row r="35" spans="2:12" ht="10.5">
      <c r="B35" s="13"/>
      <c r="C35" s="13"/>
      <c r="H35" s="10" t="s">
        <v>9</v>
      </c>
      <c r="I35" s="17">
        <v>235.5</v>
      </c>
      <c r="J35" s="18">
        <v>-0.85</v>
      </c>
      <c r="L35" s="18">
        <f t="shared" si="1"/>
        <v>1.481407567625</v>
      </c>
    </row>
    <row r="36" spans="2:12" ht="10.5">
      <c r="B36" s="13"/>
      <c r="C36" s="13"/>
      <c r="H36" s="10" t="s">
        <v>9</v>
      </c>
      <c r="I36" s="17">
        <v>235.5</v>
      </c>
      <c r="J36" s="18">
        <v>-0.85</v>
      </c>
      <c r="L36" s="18">
        <f t="shared" si="1"/>
        <v>1.481407567625</v>
      </c>
    </row>
    <row r="37" spans="2:12" ht="10.5">
      <c r="B37" s="13"/>
      <c r="C37" s="13"/>
      <c r="H37" s="10" t="s">
        <v>9</v>
      </c>
      <c r="I37" s="17">
        <v>237.5</v>
      </c>
      <c r="J37" s="18">
        <v>-0.85</v>
      </c>
      <c r="L37" s="18">
        <f t="shared" si="1"/>
        <v>1.481407567625</v>
      </c>
    </row>
    <row r="38" spans="2:12" ht="10.5">
      <c r="B38" s="13"/>
      <c r="C38" s="13"/>
      <c r="H38" s="10" t="s">
        <v>9</v>
      </c>
      <c r="I38" s="17">
        <v>240.5</v>
      </c>
      <c r="J38" s="18">
        <v>-0.65</v>
      </c>
      <c r="L38" s="18">
        <f t="shared" si="1"/>
        <v>1.138478466125</v>
      </c>
    </row>
    <row r="39" spans="2:12" ht="10.5">
      <c r="B39" s="13"/>
      <c r="C39" s="13"/>
      <c r="H39" s="10" t="s">
        <v>9</v>
      </c>
      <c r="I39" s="17">
        <v>243</v>
      </c>
      <c r="J39" s="18"/>
      <c r="L39" s="18"/>
    </row>
    <row r="40" spans="2:12" ht="10.5">
      <c r="B40" s="13"/>
      <c r="C40" s="13"/>
      <c r="H40" s="10" t="s">
        <v>9</v>
      </c>
      <c r="I40" s="17">
        <v>245</v>
      </c>
      <c r="J40" s="18"/>
      <c r="L40" s="18"/>
    </row>
    <row r="41" spans="2:12" ht="10.5">
      <c r="B41" s="13"/>
      <c r="C41" s="13"/>
      <c r="H41" s="10" t="s">
        <v>9</v>
      </c>
      <c r="I41" s="17">
        <v>248</v>
      </c>
      <c r="J41" s="18">
        <v>-0.25</v>
      </c>
      <c r="L41" s="18">
        <f>0+(1.78*-J41)-(4.42*-J41*-J41*0.01)+(5.57*-J41*-J41*-J41*0.0001)</f>
        <v>0.442246203125</v>
      </c>
    </row>
    <row r="42" spans="2:12" ht="10.5">
      <c r="B42" s="13"/>
      <c r="C42" s="13"/>
      <c r="H42" s="10" t="s">
        <v>9</v>
      </c>
      <c r="I42" s="17">
        <v>253.5</v>
      </c>
      <c r="J42" s="18">
        <v>-1.1</v>
      </c>
      <c r="L42" s="18">
        <f t="shared" si="1"/>
        <v>1.9052593670000002</v>
      </c>
    </row>
    <row r="43" spans="2:12" ht="10.5">
      <c r="B43" s="13"/>
      <c r="C43" s="13"/>
      <c r="H43" s="10" t="s">
        <v>9</v>
      </c>
      <c r="I43" s="17">
        <v>269.2</v>
      </c>
      <c r="J43" s="18"/>
      <c r="L43" s="18"/>
    </row>
    <row r="44" spans="2:12" ht="10.5">
      <c r="B44" s="13"/>
      <c r="C44" s="13"/>
      <c r="H44" s="10" t="s">
        <v>9</v>
      </c>
      <c r="I44" s="17">
        <v>282.5</v>
      </c>
      <c r="J44" s="18">
        <v>-0.35</v>
      </c>
      <c r="L44" s="18">
        <f t="shared" si="1"/>
        <v>0.617609381375</v>
      </c>
    </row>
    <row r="45" spans="2:12" ht="10.5">
      <c r="B45" s="13"/>
      <c r="C45" s="13"/>
      <c r="H45" s="10" t="s">
        <v>9</v>
      </c>
      <c r="I45" s="17">
        <v>305.5</v>
      </c>
      <c r="J45" s="18">
        <v>-1.15</v>
      </c>
      <c r="L45" s="18">
        <f t="shared" si="1"/>
        <v>1.9893926273749996</v>
      </c>
    </row>
    <row r="46" spans="2:12" ht="10.5">
      <c r="B46" s="13"/>
      <c r="C46" s="13"/>
      <c r="H46" s="10" t="s">
        <v>9</v>
      </c>
      <c r="I46" s="18"/>
      <c r="J46" s="18">
        <v>-0.85</v>
      </c>
      <c r="L46" s="18">
        <f aca="true" t="shared" si="2" ref="L46:L55">0+(1.78*-J46)-(4.42*-J46*-J46*0.01)+(5.57*-J46*-J46*-J46*0.0001)</f>
        <v>1.481407567625</v>
      </c>
    </row>
    <row r="47" spans="2:12" ht="10.5">
      <c r="B47" s="13"/>
      <c r="C47" s="13"/>
      <c r="H47" s="10" t="s">
        <v>9</v>
      </c>
      <c r="I47" s="13"/>
      <c r="J47" s="18">
        <v>-0.2</v>
      </c>
      <c r="L47" s="18">
        <f t="shared" si="2"/>
        <v>0.35423645600000003</v>
      </c>
    </row>
    <row r="48" spans="1:12" ht="10.5">
      <c r="A48" s="6"/>
      <c r="B48" s="6"/>
      <c r="C48" s="6"/>
      <c r="D48" s="6"/>
      <c r="E48" s="14"/>
      <c r="F48" s="14"/>
      <c r="G48" s="9"/>
      <c r="H48" s="9" t="s">
        <v>9</v>
      </c>
      <c r="I48" s="6"/>
      <c r="J48" s="20">
        <v>-0.35</v>
      </c>
      <c r="K48" s="6"/>
      <c r="L48" s="20">
        <f t="shared" si="2"/>
        <v>0.617609381375</v>
      </c>
    </row>
    <row r="49" spans="1:12" ht="10.5">
      <c r="A49" s="13" t="s">
        <v>19</v>
      </c>
      <c r="B49" s="13" t="s">
        <v>18</v>
      </c>
      <c r="C49" s="4" t="s">
        <v>40</v>
      </c>
      <c r="D49" s="13" t="s">
        <v>5</v>
      </c>
      <c r="E49" s="16">
        <v>52292.9</v>
      </c>
      <c r="F49" s="16">
        <v>99667.4</v>
      </c>
      <c r="G49" s="10">
        <v>3390</v>
      </c>
      <c r="H49" s="10" t="s">
        <v>9</v>
      </c>
      <c r="I49" s="17">
        <v>176.5</v>
      </c>
      <c r="J49" s="18">
        <v>-7.55</v>
      </c>
      <c r="K49" s="13"/>
      <c r="L49" s="18">
        <f t="shared" si="2"/>
        <v>11.159204963375</v>
      </c>
    </row>
    <row r="50" spans="8:12" ht="10.5">
      <c r="H50" s="10" t="s">
        <v>9</v>
      </c>
      <c r="I50" s="17">
        <v>184.5</v>
      </c>
      <c r="J50" s="18">
        <v>-8.15</v>
      </c>
      <c r="K50" s="13"/>
      <c r="L50" s="18">
        <f t="shared" si="2"/>
        <v>11.872653759875002</v>
      </c>
    </row>
    <row r="51" spans="8:12" ht="10.5">
      <c r="H51" s="10" t="s">
        <v>9</v>
      </c>
      <c r="I51" s="17">
        <v>225.5</v>
      </c>
      <c r="J51" s="18">
        <v>-2.45</v>
      </c>
      <c r="K51" s="13"/>
      <c r="L51" s="18">
        <f t="shared" si="2"/>
        <v>4.103880811625</v>
      </c>
    </row>
    <row r="52" spans="8:12" ht="10.5">
      <c r="H52" s="10" t="s">
        <v>9</v>
      </c>
      <c r="I52" s="17">
        <v>235.5</v>
      </c>
      <c r="J52" s="18">
        <v>-8.65</v>
      </c>
      <c r="K52" s="13"/>
      <c r="L52" s="18">
        <f t="shared" si="2"/>
        <v>12.450344046125</v>
      </c>
    </row>
    <row r="53" spans="8:12" ht="10.5">
      <c r="H53" s="10" t="s">
        <v>9</v>
      </c>
      <c r="I53" s="17">
        <v>236.5</v>
      </c>
      <c r="J53" s="18">
        <v>-2.25</v>
      </c>
      <c r="K53" s="13"/>
      <c r="L53" s="18">
        <f t="shared" si="2"/>
        <v>3.7875820781250003</v>
      </c>
    </row>
    <row r="54" spans="8:12" ht="10.5">
      <c r="H54" s="10" t="s">
        <v>9</v>
      </c>
      <c r="I54" s="17">
        <v>241.5</v>
      </c>
      <c r="J54" s="18">
        <v>-2.35</v>
      </c>
      <c r="K54" s="13"/>
      <c r="L54" s="18">
        <f t="shared" si="2"/>
        <v>3.9461341763749997</v>
      </c>
    </row>
    <row r="55" spans="8:12" ht="10.5">
      <c r="H55" s="10" t="s">
        <v>9</v>
      </c>
      <c r="I55" s="17">
        <v>243.5</v>
      </c>
      <c r="J55" s="18">
        <v>-2.35</v>
      </c>
      <c r="K55" s="13"/>
      <c r="L55" s="18">
        <f t="shared" si="2"/>
        <v>3.9461341763749997</v>
      </c>
    </row>
    <row r="56" spans="8:12" ht="10.5">
      <c r="H56" s="10" t="s">
        <v>9</v>
      </c>
      <c r="I56" s="17">
        <v>243.5</v>
      </c>
      <c r="J56" s="18">
        <v>-2.35</v>
      </c>
      <c r="K56" s="13"/>
      <c r="L56" s="18">
        <f aca="true" t="shared" si="3" ref="L56:L101">0+(1.78*-J56)-(4.42*-J56*-J56*0.01)+(5.57*-J56*-J56*-J56*0.0001)</f>
        <v>3.9461341763749997</v>
      </c>
    </row>
    <row r="57" spans="7:12" ht="10.5">
      <c r="G57" s="10"/>
      <c r="H57" s="10" t="s">
        <v>9</v>
      </c>
      <c r="I57" s="17">
        <v>244</v>
      </c>
      <c r="J57" s="18">
        <v>-1.6</v>
      </c>
      <c r="K57" s="13"/>
      <c r="L57" s="18">
        <f t="shared" si="3"/>
        <v>2.7371294720000003</v>
      </c>
    </row>
    <row r="58" spans="1:12" ht="10.5">
      <c r="A58" s="13" t="s">
        <v>19</v>
      </c>
      <c r="B58" s="27" t="s">
        <v>45</v>
      </c>
      <c r="H58" s="10" t="s">
        <v>9</v>
      </c>
      <c r="I58" s="17">
        <v>244.5</v>
      </c>
      <c r="J58" s="18">
        <v>-8.55</v>
      </c>
      <c r="K58" s="13"/>
      <c r="L58" s="18">
        <f t="shared" si="3"/>
        <v>12.336009190875</v>
      </c>
    </row>
    <row r="59" spans="8:12" ht="10.5">
      <c r="H59" s="10" t="s">
        <v>9</v>
      </c>
      <c r="I59" s="17">
        <v>248</v>
      </c>
      <c r="J59" s="18">
        <v>-2.75</v>
      </c>
      <c r="K59" s="13"/>
      <c r="L59" s="18">
        <f t="shared" si="3"/>
        <v>4.5723213593750005</v>
      </c>
    </row>
    <row r="60" spans="1:12" ht="10.5">
      <c r="A60" s="1"/>
      <c r="B60" s="1"/>
      <c r="H60" s="10" t="s">
        <v>9</v>
      </c>
      <c r="I60" s="17">
        <v>248.5</v>
      </c>
      <c r="J60" s="18">
        <v>-0.55</v>
      </c>
      <c r="K60" s="13"/>
      <c r="L60" s="18">
        <f t="shared" si="3"/>
        <v>0.9657221708750001</v>
      </c>
    </row>
    <row r="61" spans="8:12" ht="10.5">
      <c r="H61" s="10" t="s">
        <v>9</v>
      </c>
      <c r="I61" s="17">
        <v>251</v>
      </c>
      <c r="J61" s="18">
        <v>-3.85</v>
      </c>
      <c r="K61" s="13"/>
      <c r="L61" s="18">
        <f t="shared" si="3"/>
        <v>6.229631610125001</v>
      </c>
    </row>
    <row r="62" spans="1:12" ht="12.75">
      <c r="A62" s="1"/>
      <c r="B62" s="1"/>
      <c r="C62"/>
      <c r="D62"/>
      <c r="E62"/>
      <c r="F62"/>
      <c r="G62"/>
      <c r="H62" s="10" t="s">
        <v>9</v>
      </c>
      <c r="I62" s="17">
        <v>262</v>
      </c>
      <c r="J62" s="18">
        <v>-0.45</v>
      </c>
      <c r="K62" s="13"/>
      <c r="L62" s="18">
        <f t="shared" si="3"/>
        <v>0.792100256625</v>
      </c>
    </row>
    <row r="63" spans="8:12" ht="10.5">
      <c r="H63" s="10" t="s">
        <v>9</v>
      </c>
      <c r="I63" s="17">
        <v>265.8</v>
      </c>
      <c r="J63" s="18">
        <v>-2.15</v>
      </c>
      <c r="K63" s="13"/>
      <c r="L63" s="18">
        <f t="shared" si="3"/>
        <v>3.6282211748749997</v>
      </c>
    </row>
    <row r="64" spans="8:12" ht="10.5">
      <c r="H64" s="10" t="s">
        <v>9</v>
      </c>
      <c r="I64" s="17">
        <v>270.5</v>
      </c>
      <c r="J64" s="18">
        <v>-3.85</v>
      </c>
      <c r="K64" s="13"/>
      <c r="L64" s="18">
        <f t="shared" si="3"/>
        <v>6.229631610125001</v>
      </c>
    </row>
    <row r="65" spans="8:12" ht="10.5">
      <c r="H65" s="10" t="s">
        <v>9</v>
      </c>
      <c r="I65" s="17">
        <v>280</v>
      </c>
      <c r="J65" s="18">
        <v>-2.35</v>
      </c>
      <c r="K65" s="13"/>
      <c r="L65" s="18">
        <f t="shared" si="3"/>
        <v>3.9461341763749997</v>
      </c>
    </row>
    <row r="66" spans="1:12" ht="10.5">
      <c r="A66" s="6"/>
      <c r="B66" s="6"/>
      <c r="C66" s="6"/>
      <c r="D66" s="6"/>
      <c r="E66" s="14"/>
      <c r="F66" s="14"/>
      <c r="G66" s="9"/>
      <c r="H66" s="9" t="s">
        <v>9</v>
      </c>
      <c r="I66" s="19">
        <v>294.5</v>
      </c>
      <c r="J66" s="20">
        <v>-2.35</v>
      </c>
      <c r="K66" s="6"/>
      <c r="L66" s="20">
        <f t="shared" si="3"/>
        <v>3.9461341763749997</v>
      </c>
    </row>
    <row r="67" spans="1:12" ht="10.5">
      <c r="A67" s="13" t="s">
        <v>20</v>
      </c>
      <c r="B67" s="13" t="s">
        <v>18</v>
      </c>
      <c r="C67" s="4" t="s">
        <v>40</v>
      </c>
      <c r="D67" s="13" t="s">
        <v>5</v>
      </c>
      <c r="E67" s="16">
        <v>52276.4</v>
      </c>
      <c r="F67" s="16">
        <v>99630.4</v>
      </c>
      <c r="G67" s="10">
        <v>3390.3</v>
      </c>
      <c r="H67" s="10" t="s">
        <v>9</v>
      </c>
      <c r="I67" s="17">
        <v>207.5</v>
      </c>
      <c r="J67" s="18">
        <v>-23.55</v>
      </c>
      <c r="L67" s="18">
        <f t="shared" si="3"/>
        <v>24.680484603375</v>
      </c>
    </row>
    <row r="68" spans="8:12" ht="10.5">
      <c r="H68" s="10" t="s">
        <v>9</v>
      </c>
      <c r="I68" s="17">
        <v>229.8</v>
      </c>
      <c r="J68" s="18">
        <v>-6.45</v>
      </c>
      <c r="K68" s="13"/>
      <c r="L68" s="18">
        <f t="shared" si="3"/>
        <v>9.791632721625</v>
      </c>
    </row>
    <row r="69" spans="8:12" ht="10.5">
      <c r="H69" s="10" t="s">
        <v>9</v>
      </c>
      <c r="I69" s="17">
        <v>243.5</v>
      </c>
      <c r="J69" s="18">
        <v>-4.65</v>
      </c>
      <c r="K69" s="13"/>
      <c r="L69" s="18">
        <f t="shared" si="3"/>
        <v>7.377288856125001</v>
      </c>
    </row>
    <row r="70" spans="8:12" ht="10.5">
      <c r="H70" s="10" t="s">
        <v>9</v>
      </c>
      <c r="I70" s="17">
        <v>244.5</v>
      </c>
      <c r="J70" s="18">
        <v>-4.25</v>
      </c>
      <c r="K70" s="13"/>
      <c r="L70" s="18">
        <f t="shared" si="3"/>
        <v>6.809395953125</v>
      </c>
    </row>
    <row r="71" spans="8:12" ht="10.5">
      <c r="H71" s="10" t="s">
        <v>9</v>
      </c>
      <c r="I71" s="17">
        <v>250.5</v>
      </c>
      <c r="J71" s="18">
        <v>-1.65</v>
      </c>
      <c r="K71" s="13"/>
      <c r="L71" s="18">
        <f t="shared" si="3"/>
        <v>2.819167613625</v>
      </c>
    </row>
    <row r="72" spans="8:12" ht="10.5">
      <c r="H72" s="10" t="s">
        <v>9</v>
      </c>
      <c r="I72" s="21">
        <v>256.5</v>
      </c>
      <c r="J72" s="22">
        <v>-1.05</v>
      </c>
      <c r="L72" s="18">
        <f t="shared" si="3"/>
        <v>1.8209142971250003</v>
      </c>
    </row>
    <row r="73" spans="8:12" ht="10.5">
      <c r="H73" s="10" t="s">
        <v>9</v>
      </c>
      <c r="I73" s="21">
        <v>256.5</v>
      </c>
      <c r="J73" s="22">
        <v>-1.35</v>
      </c>
      <c r="L73" s="18">
        <f t="shared" si="3"/>
        <v>2.323815928875</v>
      </c>
    </row>
    <row r="74" spans="8:12" ht="10.5">
      <c r="H74" s="10" t="s">
        <v>9</v>
      </c>
      <c r="I74" s="21">
        <v>256.5</v>
      </c>
      <c r="J74" s="22">
        <v>-1.55</v>
      </c>
      <c r="L74" s="18">
        <f t="shared" si="3"/>
        <v>2.6548836983750004</v>
      </c>
    </row>
    <row r="75" spans="8:12" ht="10.5">
      <c r="H75" s="10" t="s">
        <v>9</v>
      </c>
      <c r="I75" s="17">
        <v>260.5</v>
      </c>
      <c r="J75" s="18">
        <v>-1.05</v>
      </c>
      <c r="K75" s="13"/>
      <c r="L75" s="18">
        <f t="shared" si="3"/>
        <v>1.8209142971250003</v>
      </c>
    </row>
    <row r="76" spans="8:12" ht="10.5">
      <c r="H76" s="10" t="s">
        <v>9</v>
      </c>
      <c r="I76" s="17">
        <v>285</v>
      </c>
      <c r="J76" s="18">
        <v>-1.55</v>
      </c>
      <c r="K76" s="13"/>
      <c r="L76" s="18">
        <f t="shared" si="3"/>
        <v>2.6548836983750004</v>
      </c>
    </row>
    <row r="77" spans="2:12" ht="10.5">
      <c r="B77" s="13"/>
      <c r="C77" s="13"/>
      <c r="D77" s="13"/>
      <c r="E77" s="16"/>
      <c r="F77" s="16"/>
      <c r="G77" s="10"/>
      <c r="H77" s="10" t="s">
        <v>9</v>
      </c>
      <c r="I77" s="17"/>
      <c r="J77" s="18">
        <v>-23.35</v>
      </c>
      <c r="K77" s="13"/>
      <c r="L77" s="18">
        <f t="shared" si="3"/>
        <v>24.555302073875</v>
      </c>
    </row>
    <row r="78" spans="1:12" ht="10.5">
      <c r="A78" s="6"/>
      <c r="B78" s="6"/>
      <c r="C78" s="6"/>
      <c r="D78" s="6"/>
      <c r="E78" s="14"/>
      <c r="F78" s="14"/>
      <c r="G78" s="9"/>
      <c r="H78" s="9" t="s">
        <v>9</v>
      </c>
      <c r="I78" s="19"/>
      <c r="J78" s="20">
        <v>-23</v>
      </c>
      <c r="K78" s="6"/>
      <c r="L78" s="20">
        <f t="shared" si="3"/>
        <v>24.335219</v>
      </c>
    </row>
    <row r="79" spans="1:12" ht="10.5">
      <c r="A79" s="13" t="s">
        <v>22</v>
      </c>
      <c r="B79" s="4" t="s">
        <v>18</v>
      </c>
      <c r="C79" s="4" t="s">
        <v>40</v>
      </c>
      <c r="D79" s="4" t="s">
        <v>5</v>
      </c>
      <c r="E79" s="15">
        <v>99601.9</v>
      </c>
      <c r="F79" s="15">
        <v>51199.9</v>
      </c>
      <c r="G79" s="8">
        <v>3552</v>
      </c>
      <c r="H79" s="8" t="s">
        <v>9</v>
      </c>
      <c r="I79" s="17">
        <v>201.5</v>
      </c>
      <c r="J79" s="18">
        <v>-1.25</v>
      </c>
      <c r="L79" s="18">
        <f>0+(1.78*-J79)-(4.42*-J79*-J79*0.01)+(5.57*-J79*-J79*-J79*0.0001)</f>
        <v>2.1570253906250003</v>
      </c>
    </row>
    <row r="80" spans="8:12" ht="10.5">
      <c r="H80" s="8" t="s">
        <v>9</v>
      </c>
      <c r="I80" s="17">
        <v>204.5</v>
      </c>
      <c r="J80" s="18">
        <v>-1.5</v>
      </c>
      <c r="L80" s="18">
        <f t="shared" si="3"/>
        <v>2.572429875</v>
      </c>
    </row>
    <row r="81" spans="8:12" ht="10.5">
      <c r="H81" s="8" t="s">
        <v>9</v>
      </c>
      <c r="I81" s="17">
        <v>204.8</v>
      </c>
      <c r="J81" s="18">
        <v>-1.85</v>
      </c>
      <c r="L81" s="18">
        <f t="shared" si="3"/>
        <v>3.145252215125</v>
      </c>
    </row>
    <row r="82" spans="8:12" ht="10.5">
      <c r="H82" s="8" t="s">
        <v>9</v>
      </c>
      <c r="I82" s="17">
        <v>206.5</v>
      </c>
      <c r="J82" s="18">
        <v>-1.65</v>
      </c>
      <c r="L82" s="18">
        <f t="shared" si="3"/>
        <v>2.819167613625</v>
      </c>
    </row>
    <row r="83" spans="8:12" ht="10.5">
      <c r="H83" s="8" t="s">
        <v>9</v>
      </c>
      <c r="I83" s="17">
        <v>206.5</v>
      </c>
      <c r="J83" s="18">
        <v>-1.65</v>
      </c>
      <c r="L83" s="18">
        <f t="shared" si="3"/>
        <v>2.819167613625</v>
      </c>
    </row>
    <row r="84" spans="8:12" ht="10.5">
      <c r="H84" s="8" t="s">
        <v>9</v>
      </c>
      <c r="I84" s="21">
        <v>216.5</v>
      </c>
      <c r="J84" s="22">
        <v>-1.85</v>
      </c>
      <c r="L84" s="18">
        <f t="shared" si="3"/>
        <v>3.145252215125</v>
      </c>
    </row>
    <row r="85" spans="8:12" ht="10.5">
      <c r="H85" s="8" t="s">
        <v>9</v>
      </c>
      <c r="I85" s="17">
        <v>217</v>
      </c>
      <c r="J85" s="18">
        <v>-1.75</v>
      </c>
      <c r="L85" s="18">
        <f t="shared" si="3"/>
        <v>2.982622671875</v>
      </c>
    </row>
    <row r="86" spans="8:12" ht="10.5">
      <c r="H86" s="8" t="s">
        <v>9</v>
      </c>
      <c r="I86" s="17">
        <v>217.5</v>
      </c>
      <c r="J86" s="18">
        <v>-1.25</v>
      </c>
      <c r="L86" s="18">
        <f t="shared" si="3"/>
        <v>2.1570253906250003</v>
      </c>
    </row>
    <row r="87" spans="8:12" ht="10.5">
      <c r="H87" s="10" t="s">
        <v>9</v>
      </c>
      <c r="I87" s="17">
        <v>218.5</v>
      </c>
      <c r="J87" s="18">
        <v>-1.75</v>
      </c>
      <c r="K87" s="13"/>
      <c r="L87" s="18">
        <f t="shared" si="3"/>
        <v>2.982622671875</v>
      </c>
    </row>
    <row r="88" spans="8:12" ht="10.5">
      <c r="H88" s="8" t="s">
        <v>9</v>
      </c>
      <c r="I88" s="17">
        <v>219.5</v>
      </c>
      <c r="J88" s="18">
        <v>-1.85</v>
      </c>
      <c r="L88" s="18">
        <f t="shared" si="3"/>
        <v>3.145252215125</v>
      </c>
    </row>
    <row r="89" spans="8:12" ht="10.5">
      <c r="H89" s="8" t="s">
        <v>9</v>
      </c>
      <c r="I89" s="17">
        <v>220.5</v>
      </c>
      <c r="J89" s="18">
        <v>-1.85</v>
      </c>
      <c r="L89" s="18">
        <f t="shared" si="3"/>
        <v>3.145252215125</v>
      </c>
    </row>
    <row r="90" spans="1:12" s="5" customFormat="1" ht="10.5">
      <c r="A90" s="13"/>
      <c r="B90" s="13"/>
      <c r="C90" s="13"/>
      <c r="D90" s="13"/>
      <c r="E90" s="16"/>
      <c r="F90" s="16"/>
      <c r="G90" s="10"/>
      <c r="H90" s="8" t="s">
        <v>9</v>
      </c>
      <c r="I90" s="17">
        <v>223.5</v>
      </c>
      <c r="J90" s="18">
        <v>-1.75</v>
      </c>
      <c r="K90" s="4"/>
      <c r="L90" s="18">
        <f t="shared" si="3"/>
        <v>2.982622671875</v>
      </c>
    </row>
    <row r="91" spans="8:12" ht="10.5">
      <c r="H91" s="8" t="s">
        <v>9</v>
      </c>
      <c r="I91" s="17">
        <v>223.5</v>
      </c>
      <c r="J91" s="18">
        <v>-1.35</v>
      </c>
      <c r="L91" s="18">
        <f t="shared" si="3"/>
        <v>2.323815928875</v>
      </c>
    </row>
    <row r="92" spans="8:12" ht="10.5">
      <c r="H92" s="8" t="s">
        <v>9</v>
      </c>
      <c r="I92" s="17">
        <v>225.5</v>
      </c>
      <c r="J92" s="18">
        <v>-1.85</v>
      </c>
      <c r="L92" s="18">
        <f t="shared" si="3"/>
        <v>3.145252215125</v>
      </c>
    </row>
    <row r="93" spans="8:12" ht="10.5">
      <c r="H93" s="8" t="s">
        <v>9</v>
      </c>
      <c r="I93" s="17">
        <v>228</v>
      </c>
      <c r="J93" s="18">
        <v>-1.85</v>
      </c>
      <c r="L93" s="18">
        <f t="shared" si="3"/>
        <v>3.145252215125</v>
      </c>
    </row>
    <row r="94" spans="1:12" s="5" customFormat="1" ht="10.5">
      <c r="A94" s="13"/>
      <c r="B94" s="13"/>
      <c r="C94" s="13"/>
      <c r="D94" s="13"/>
      <c r="E94" s="16"/>
      <c r="F94" s="16"/>
      <c r="G94" s="10"/>
      <c r="H94" s="8" t="s">
        <v>9</v>
      </c>
      <c r="I94" s="17">
        <v>228.5</v>
      </c>
      <c r="J94" s="18">
        <v>-1.05</v>
      </c>
      <c r="K94" s="4"/>
      <c r="L94" s="18">
        <f t="shared" si="3"/>
        <v>1.8209142971250003</v>
      </c>
    </row>
    <row r="95" spans="8:12" ht="10.5">
      <c r="H95" s="8" t="s">
        <v>9</v>
      </c>
      <c r="I95" s="17">
        <v>229.5</v>
      </c>
      <c r="J95" s="18">
        <v>-1.45</v>
      </c>
      <c r="L95" s="18">
        <f aca="true" t="shared" si="4" ref="L95:L100">0+(1.78*-J95)-(4.42*-J95*-J95*0.01)+(5.57*-J95*-J95*-J95*0.0001)</f>
        <v>2.489767584125</v>
      </c>
    </row>
    <row r="96" spans="8:12" ht="10.5">
      <c r="H96" s="8" t="s">
        <v>9</v>
      </c>
      <c r="I96" s="17">
        <v>233.2</v>
      </c>
      <c r="J96" s="18">
        <v>-2.15</v>
      </c>
      <c r="L96" s="18">
        <f t="shared" si="4"/>
        <v>3.6282211748749997</v>
      </c>
    </row>
    <row r="97" spans="8:12" ht="10.5">
      <c r="H97" s="10" t="s">
        <v>9</v>
      </c>
      <c r="I97" s="17">
        <v>234.5</v>
      </c>
      <c r="J97" s="18">
        <v>-2.65</v>
      </c>
      <c r="K97" s="13"/>
      <c r="L97" s="18">
        <f t="shared" si="4"/>
        <v>4.4169710611249995</v>
      </c>
    </row>
    <row r="98" spans="8:12" ht="10.5">
      <c r="H98" s="8" t="s">
        <v>9</v>
      </c>
      <c r="I98" s="17">
        <v>235.5</v>
      </c>
      <c r="J98" s="18">
        <v>-2.25</v>
      </c>
      <c r="L98" s="18">
        <f t="shared" si="4"/>
        <v>3.7875820781250003</v>
      </c>
    </row>
    <row r="99" spans="8:12" ht="10.5">
      <c r="H99" s="8" t="s">
        <v>9</v>
      </c>
      <c r="I99" s="17">
        <v>240.5</v>
      </c>
      <c r="J99" s="18">
        <v>-1.25</v>
      </c>
      <c r="L99" s="18">
        <f t="shared" si="4"/>
        <v>2.1570253906250003</v>
      </c>
    </row>
    <row r="100" spans="8:12" ht="10.5">
      <c r="H100" s="8" t="s">
        <v>9</v>
      </c>
      <c r="I100" s="17">
        <v>241.5</v>
      </c>
      <c r="J100" s="18">
        <v>-2.35</v>
      </c>
      <c r="L100" s="18">
        <f t="shared" si="4"/>
        <v>3.9461341763749997</v>
      </c>
    </row>
    <row r="101" spans="8:12" ht="10.5">
      <c r="H101" s="8" t="s">
        <v>9</v>
      </c>
      <c r="I101" s="17"/>
      <c r="J101" s="18">
        <v>-2.35</v>
      </c>
      <c r="L101" s="18">
        <f t="shared" si="3"/>
        <v>3.9461341763749997</v>
      </c>
    </row>
    <row r="102" spans="1:12" ht="10.5">
      <c r="A102" s="6"/>
      <c r="B102" s="6"/>
      <c r="C102" s="6"/>
      <c r="D102" s="6"/>
      <c r="E102" s="14"/>
      <c r="F102" s="14"/>
      <c r="G102" s="9"/>
      <c r="H102" s="9" t="s">
        <v>9</v>
      </c>
      <c r="I102" s="19"/>
      <c r="J102" s="20">
        <v>-1.65</v>
      </c>
      <c r="K102" s="6"/>
      <c r="L102" s="20">
        <f>0+(1.78*-J102)-(4.42*-J102*-J102*0.01)+(5.57*-J102*-J102*-J102*0.0001)</f>
        <v>2.819167613625</v>
      </c>
    </row>
    <row r="103" spans="1:9" ht="10.5">
      <c r="A103" s="13" t="s">
        <v>35</v>
      </c>
      <c r="B103" s="4" t="s">
        <v>18</v>
      </c>
      <c r="C103" s="4" t="s">
        <v>40</v>
      </c>
      <c r="D103" s="4" t="s">
        <v>5</v>
      </c>
      <c r="E103" s="15">
        <v>99717</v>
      </c>
      <c r="F103" s="15">
        <v>52857</v>
      </c>
      <c r="G103" s="8">
        <v>3533</v>
      </c>
      <c r="H103" s="4" t="s">
        <v>9</v>
      </c>
      <c r="I103" s="17">
        <v>202.5</v>
      </c>
    </row>
    <row r="104" spans="8:9" ht="10.5">
      <c r="H104" s="4" t="s">
        <v>9</v>
      </c>
      <c r="I104" s="17">
        <v>207.5</v>
      </c>
    </row>
    <row r="105" spans="8:9" ht="10.5">
      <c r="H105" s="4" t="s">
        <v>9</v>
      </c>
      <c r="I105" s="17">
        <v>207.5</v>
      </c>
    </row>
    <row r="106" spans="8:9" ht="10.5">
      <c r="H106" s="4" t="s">
        <v>9</v>
      </c>
      <c r="I106" s="17">
        <v>207.5</v>
      </c>
    </row>
    <row r="107" spans="8:9" ht="10.5">
      <c r="H107" s="4" t="s">
        <v>9</v>
      </c>
      <c r="I107" s="17">
        <v>207.5</v>
      </c>
    </row>
    <row r="108" spans="8:9" ht="10.5">
      <c r="H108" s="4" t="s">
        <v>9</v>
      </c>
      <c r="I108" s="17">
        <v>212.5</v>
      </c>
    </row>
    <row r="109" spans="8:9" ht="10.5">
      <c r="H109" s="4" t="s">
        <v>9</v>
      </c>
      <c r="I109" s="17">
        <v>212.5</v>
      </c>
    </row>
    <row r="110" spans="1:9" ht="12.75">
      <c r="A110" s="26"/>
      <c r="H110" s="4" t="s">
        <v>9</v>
      </c>
      <c r="I110" s="17">
        <v>212.5</v>
      </c>
    </row>
    <row r="111" spans="8:9" ht="10.5">
      <c r="H111" s="4" t="s">
        <v>9</v>
      </c>
      <c r="I111" s="17">
        <v>212.5</v>
      </c>
    </row>
    <row r="112" spans="8:9" ht="10.5">
      <c r="H112" s="4" t="s">
        <v>9</v>
      </c>
      <c r="I112" s="17">
        <v>212.5</v>
      </c>
    </row>
    <row r="113" spans="1:9" ht="10.5">
      <c r="A113" s="13" t="s">
        <v>35</v>
      </c>
      <c r="B113" s="27" t="s">
        <v>45</v>
      </c>
      <c r="H113" s="4" t="s">
        <v>9</v>
      </c>
      <c r="I113" s="17">
        <v>217.5</v>
      </c>
    </row>
    <row r="114" spans="8:9" ht="10.5">
      <c r="H114" s="4" t="s">
        <v>9</v>
      </c>
      <c r="I114" s="17">
        <v>217.5</v>
      </c>
    </row>
    <row r="115" spans="8:9" ht="10.5">
      <c r="H115" s="4" t="s">
        <v>9</v>
      </c>
      <c r="I115" s="17">
        <v>217.5</v>
      </c>
    </row>
    <row r="116" spans="1:9" ht="10.5">
      <c r="A116" s="1"/>
      <c r="B116" s="1"/>
      <c r="H116" s="4" t="s">
        <v>9</v>
      </c>
      <c r="I116" s="17">
        <v>222.5</v>
      </c>
    </row>
    <row r="117" spans="3:12" s="5" customFormat="1" ht="10.5">
      <c r="C117" s="13"/>
      <c r="D117" s="13"/>
      <c r="E117" s="16"/>
      <c r="F117" s="16"/>
      <c r="G117" s="10"/>
      <c r="H117" s="13" t="s">
        <v>9</v>
      </c>
      <c r="I117" s="17">
        <v>222.5</v>
      </c>
      <c r="J117" s="13"/>
      <c r="K117" s="13"/>
      <c r="L117" s="13"/>
    </row>
    <row r="118" spans="1:9" ht="12.75">
      <c r="A118"/>
      <c r="B118"/>
      <c r="C118"/>
      <c r="D118"/>
      <c r="E118"/>
      <c r="F118"/>
      <c r="G118"/>
      <c r="H118" s="4" t="s">
        <v>9</v>
      </c>
      <c r="I118" s="17">
        <v>222.5</v>
      </c>
    </row>
    <row r="119" spans="8:9" ht="10.5">
      <c r="H119" s="4" t="s">
        <v>9</v>
      </c>
      <c r="I119" s="17">
        <v>227.5</v>
      </c>
    </row>
    <row r="120" spans="8:9" ht="10.5">
      <c r="H120" s="4" t="s">
        <v>9</v>
      </c>
      <c r="I120" s="17">
        <v>242.5</v>
      </c>
    </row>
    <row r="121" spans="8:9" ht="10.5">
      <c r="H121" s="4" t="s">
        <v>9</v>
      </c>
      <c r="I121" s="17">
        <v>322.5</v>
      </c>
    </row>
    <row r="122" spans="1:12" ht="10.5">
      <c r="A122" s="6"/>
      <c r="B122" s="6"/>
      <c r="C122" s="6"/>
      <c r="D122" s="6"/>
      <c r="E122" s="14"/>
      <c r="F122" s="14"/>
      <c r="G122" s="9"/>
      <c r="H122" s="6" t="s">
        <v>9</v>
      </c>
      <c r="I122" s="19">
        <v>367.5</v>
      </c>
      <c r="J122" s="6"/>
      <c r="K122" s="6"/>
      <c r="L122" s="6"/>
    </row>
    <row r="123" spans="1:12" ht="10.5">
      <c r="A123" s="13">
        <v>14</v>
      </c>
      <c r="B123" s="4" t="s">
        <v>18</v>
      </c>
      <c r="C123" s="4" t="s">
        <v>41</v>
      </c>
      <c r="D123" s="4" t="s">
        <v>21</v>
      </c>
      <c r="G123" s="8">
        <v>3611.88</v>
      </c>
      <c r="H123" s="4" t="s">
        <v>9</v>
      </c>
      <c r="I123" s="17">
        <v>192</v>
      </c>
      <c r="J123" s="18">
        <v>-1.95</v>
      </c>
      <c r="L123" s="18">
        <f aca="true" t="shared" si="5" ref="L123:L154">0+(1.78*-J123)-(4.42*-J123*-J123*0.01)+(5.57*-J123*-J123*-J123*0.0001)</f>
        <v>3.307059585375</v>
      </c>
    </row>
    <row r="124" spans="8:12" ht="10.5">
      <c r="H124" s="4" t="s">
        <v>9</v>
      </c>
      <c r="I124" s="17">
        <v>195</v>
      </c>
      <c r="J124" s="18">
        <v>-2</v>
      </c>
      <c r="L124" s="18">
        <f t="shared" si="5"/>
        <v>3.387656</v>
      </c>
    </row>
    <row r="125" spans="8:12" ht="10.5">
      <c r="H125" s="4" t="s">
        <v>9</v>
      </c>
      <c r="I125" s="17">
        <v>198.5</v>
      </c>
      <c r="J125" s="18">
        <v>-1.45</v>
      </c>
      <c r="L125" s="18">
        <f t="shared" si="5"/>
        <v>2.489767584125</v>
      </c>
    </row>
    <row r="126" spans="8:12" ht="10.5">
      <c r="H126" s="4" t="s">
        <v>9</v>
      </c>
      <c r="I126" s="17">
        <v>198.5</v>
      </c>
      <c r="J126" s="18">
        <v>-1.9</v>
      </c>
      <c r="L126" s="18">
        <f t="shared" si="5"/>
        <v>3.2262584629999993</v>
      </c>
    </row>
    <row r="127" spans="8:12" ht="10.5">
      <c r="H127" s="4" t="s">
        <v>9</v>
      </c>
      <c r="I127" s="17">
        <v>203</v>
      </c>
      <c r="J127" s="18">
        <v>-1.95</v>
      </c>
      <c r="L127" s="18">
        <f t="shared" si="5"/>
        <v>3.307059585375</v>
      </c>
    </row>
    <row r="128" spans="8:12" ht="10.5">
      <c r="H128" s="4" t="s">
        <v>9</v>
      </c>
      <c r="I128" s="17">
        <v>213.5</v>
      </c>
      <c r="J128" s="18">
        <v>-2.45</v>
      </c>
      <c r="L128" s="18">
        <f t="shared" si="5"/>
        <v>4.103880811625</v>
      </c>
    </row>
    <row r="129" spans="8:12" ht="10.5">
      <c r="H129" s="13" t="s">
        <v>9</v>
      </c>
      <c r="I129" s="17">
        <v>221.5</v>
      </c>
      <c r="J129" s="18">
        <v>-3.25</v>
      </c>
      <c r="K129" s="13"/>
      <c r="L129" s="18">
        <f t="shared" si="5"/>
        <v>5.337258265625</v>
      </c>
    </row>
    <row r="130" spans="8:12" ht="10.5">
      <c r="H130" s="4" t="s">
        <v>9</v>
      </c>
      <c r="I130" s="17">
        <v>224.5</v>
      </c>
      <c r="J130" s="18">
        <v>-3.25</v>
      </c>
      <c r="L130" s="18">
        <f t="shared" si="5"/>
        <v>5.337258265625</v>
      </c>
    </row>
    <row r="131" spans="8:12" ht="10.5">
      <c r="H131" s="4" t="s">
        <v>9</v>
      </c>
      <c r="I131" s="17">
        <v>225.1</v>
      </c>
      <c r="J131" s="18">
        <v>-2.95</v>
      </c>
      <c r="L131" s="18">
        <f t="shared" si="5"/>
        <v>4.880649012875</v>
      </c>
    </row>
    <row r="132" spans="8:12" ht="10.5">
      <c r="H132" s="4" t="s">
        <v>9</v>
      </c>
      <c r="I132" s="17">
        <v>226.5</v>
      </c>
      <c r="J132" s="18">
        <v>-3.3</v>
      </c>
      <c r="L132" s="18">
        <f t="shared" si="5"/>
        <v>5.412678908999999</v>
      </c>
    </row>
    <row r="133" spans="8:12" ht="10.5">
      <c r="H133" s="4" t="s">
        <v>9</v>
      </c>
      <c r="I133" s="17">
        <v>228.5</v>
      </c>
      <c r="J133" s="18">
        <v>-3.05</v>
      </c>
      <c r="L133" s="18">
        <f t="shared" si="5"/>
        <v>5.0336330521249995</v>
      </c>
    </row>
    <row r="134" spans="8:12" ht="10.5">
      <c r="H134" s="4" t="s">
        <v>9</v>
      </c>
      <c r="I134" s="17">
        <v>228.5</v>
      </c>
      <c r="J134" s="18">
        <v>-3.15</v>
      </c>
      <c r="L134" s="18">
        <f t="shared" si="5"/>
        <v>5.1858350223750005</v>
      </c>
    </row>
    <row r="135" spans="1:12" s="5" customFormat="1" ht="10.5">
      <c r="A135" s="13"/>
      <c r="B135" s="13"/>
      <c r="C135" s="13"/>
      <c r="D135" s="13"/>
      <c r="E135" s="16"/>
      <c r="F135" s="16"/>
      <c r="G135" s="10"/>
      <c r="H135" s="4" t="s">
        <v>9</v>
      </c>
      <c r="I135" s="17">
        <v>230.5</v>
      </c>
      <c r="J135" s="18">
        <v>-3.25</v>
      </c>
      <c r="K135" s="4"/>
      <c r="L135" s="18">
        <f t="shared" si="5"/>
        <v>5.337258265625</v>
      </c>
    </row>
    <row r="136" spans="8:12" ht="10.5">
      <c r="H136" s="4" t="s">
        <v>9</v>
      </c>
      <c r="I136" s="17">
        <v>234.5</v>
      </c>
      <c r="J136" s="18">
        <v>-3.3</v>
      </c>
      <c r="L136" s="18">
        <f t="shared" si="5"/>
        <v>5.412678908999999</v>
      </c>
    </row>
    <row r="137" spans="8:12" ht="10.5">
      <c r="H137" s="4" t="s">
        <v>9</v>
      </c>
      <c r="I137" s="21">
        <v>250.5</v>
      </c>
      <c r="J137" s="22">
        <v>-0.85</v>
      </c>
      <c r="L137" s="18">
        <f t="shared" si="5"/>
        <v>1.481407567625</v>
      </c>
    </row>
    <row r="138" spans="8:12" ht="10.5">
      <c r="H138" s="4" t="s">
        <v>9</v>
      </c>
      <c r="I138" s="21">
        <v>251.5</v>
      </c>
      <c r="J138" s="22">
        <v>0.95</v>
      </c>
      <c r="L138" s="18">
        <f t="shared" si="5"/>
        <v>-1.731368057875</v>
      </c>
    </row>
    <row r="139" spans="8:12" ht="10.5">
      <c r="H139" s="4" t="s">
        <v>9</v>
      </c>
      <c r="I139" s="21">
        <v>262</v>
      </c>
      <c r="J139" s="22">
        <v>-2.25</v>
      </c>
      <c r="L139" s="18">
        <f t="shared" si="5"/>
        <v>3.7875820781250003</v>
      </c>
    </row>
    <row r="140" spans="8:12" ht="10.5">
      <c r="H140" s="4" t="s">
        <v>9</v>
      </c>
      <c r="J140" s="22">
        <v>-0.85</v>
      </c>
      <c r="L140" s="18">
        <f t="shared" si="5"/>
        <v>1.481407567625</v>
      </c>
    </row>
    <row r="141" spans="8:12" ht="10.5">
      <c r="H141" s="4" t="s">
        <v>9</v>
      </c>
      <c r="J141" s="22">
        <v>-0.85</v>
      </c>
      <c r="L141" s="18">
        <f t="shared" si="5"/>
        <v>1.481407567625</v>
      </c>
    </row>
    <row r="142" spans="8:12" ht="10.5">
      <c r="H142" s="4" t="s">
        <v>9</v>
      </c>
      <c r="J142" s="22">
        <v>-0.9</v>
      </c>
      <c r="L142" s="18">
        <f t="shared" si="5"/>
        <v>1.566604053</v>
      </c>
    </row>
    <row r="143" spans="8:12" ht="10.5">
      <c r="H143" s="4" t="s">
        <v>9</v>
      </c>
      <c r="I143" s="13"/>
      <c r="J143" s="18">
        <v>-0.95</v>
      </c>
      <c r="L143" s="18">
        <f t="shared" si="5"/>
        <v>1.6515870578749998</v>
      </c>
    </row>
    <row r="144" spans="8:12" ht="10.5">
      <c r="H144" s="4" t="s">
        <v>9</v>
      </c>
      <c r="I144" s="13"/>
      <c r="J144" s="18">
        <v>-2.05</v>
      </c>
      <c r="L144" s="18">
        <f t="shared" si="5"/>
        <v>3.4680481246249992</v>
      </c>
    </row>
    <row r="145" spans="8:12" ht="10.5">
      <c r="H145" s="4" t="s">
        <v>9</v>
      </c>
      <c r="I145" s="13"/>
      <c r="J145" s="18">
        <v>-2.05</v>
      </c>
      <c r="L145" s="18">
        <f t="shared" si="5"/>
        <v>3.4680481246249992</v>
      </c>
    </row>
    <row r="146" spans="8:12" ht="10.5">
      <c r="H146" s="4" t="s">
        <v>9</v>
      </c>
      <c r="I146" s="13"/>
      <c r="J146" s="18">
        <v>-2.05</v>
      </c>
      <c r="L146" s="18">
        <f t="shared" si="5"/>
        <v>3.4680481246249992</v>
      </c>
    </row>
    <row r="147" spans="8:12" ht="10.5">
      <c r="H147" s="4" t="s">
        <v>9</v>
      </c>
      <c r="I147" s="13"/>
      <c r="J147" s="18">
        <v>-2</v>
      </c>
      <c r="L147" s="18">
        <f t="shared" si="5"/>
        <v>3.387656</v>
      </c>
    </row>
    <row r="148" spans="8:12" ht="10.5">
      <c r="H148" s="4" t="s">
        <v>9</v>
      </c>
      <c r="I148" s="13"/>
      <c r="J148" s="18">
        <v>-3.3</v>
      </c>
      <c r="L148" s="18">
        <f t="shared" si="5"/>
        <v>5.412678908999999</v>
      </c>
    </row>
    <row r="149" spans="1:12" ht="10.5">
      <c r="A149" s="6"/>
      <c r="B149" s="6"/>
      <c r="C149" s="6"/>
      <c r="D149" s="6"/>
      <c r="E149" s="14"/>
      <c r="F149" s="14"/>
      <c r="G149" s="9"/>
      <c r="H149" s="6" t="s">
        <v>9</v>
      </c>
      <c r="I149" s="6"/>
      <c r="J149" s="20">
        <v>-3.05</v>
      </c>
      <c r="K149" s="6"/>
      <c r="L149" s="20">
        <f t="shared" si="5"/>
        <v>5.0336330521249995</v>
      </c>
    </row>
    <row r="150" spans="1:12" ht="10.5">
      <c r="A150" s="13" t="s">
        <v>8</v>
      </c>
      <c r="B150" s="4" t="s">
        <v>10</v>
      </c>
      <c r="C150" s="4" t="s">
        <v>40</v>
      </c>
      <c r="D150" s="4" t="s">
        <v>5</v>
      </c>
      <c r="E150" s="15">
        <v>51494.2</v>
      </c>
      <c r="F150" s="15">
        <v>100441</v>
      </c>
      <c r="G150" s="10">
        <v>3412.2360000000003</v>
      </c>
      <c r="H150" s="8" t="s">
        <v>9</v>
      </c>
      <c r="I150" s="17">
        <v>253</v>
      </c>
      <c r="J150" s="18">
        <v>-3.7</v>
      </c>
      <c r="L150" s="18">
        <f t="shared" si="5"/>
        <v>6.009115721000001</v>
      </c>
    </row>
    <row r="151" spans="8:12" ht="10.5">
      <c r="H151" s="8" t="s">
        <v>9</v>
      </c>
      <c r="I151" s="17">
        <v>266.3</v>
      </c>
      <c r="J151" s="18">
        <v>-8.95</v>
      </c>
      <c r="L151" s="18">
        <f t="shared" si="5"/>
        <v>12.789792477875</v>
      </c>
    </row>
    <row r="152" spans="8:12" ht="10.5">
      <c r="H152" s="8" t="s">
        <v>9</v>
      </c>
      <c r="I152" s="17">
        <v>267</v>
      </c>
      <c r="J152" s="18">
        <v>-3.9</v>
      </c>
      <c r="K152" s="13"/>
      <c r="L152" s="18">
        <f t="shared" si="5"/>
        <v>6.302758683</v>
      </c>
    </row>
    <row r="153" spans="8:12" ht="10.5">
      <c r="H153" s="8" t="s">
        <v>9</v>
      </c>
      <c r="I153" s="17">
        <v>282.5</v>
      </c>
      <c r="J153" s="18">
        <v>-4.65</v>
      </c>
      <c r="L153" s="18">
        <f t="shared" si="5"/>
        <v>7.377288856125001</v>
      </c>
    </row>
    <row r="154" spans="8:12" ht="10.5">
      <c r="H154" s="8" t="s">
        <v>9</v>
      </c>
      <c r="I154" s="17">
        <v>285.5</v>
      </c>
      <c r="J154" s="18">
        <v>-5.65</v>
      </c>
      <c r="L154" s="18">
        <f t="shared" si="5"/>
        <v>8.746487203625</v>
      </c>
    </row>
    <row r="155" spans="8:12" ht="10.5">
      <c r="H155" s="8" t="s">
        <v>9</v>
      </c>
      <c r="I155" s="17">
        <v>293</v>
      </c>
      <c r="J155" s="18">
        <v>-0.25</v>
      </c>
      <c r="L155" s="18">
        <f aca="true" t="shared" si="6" ref="L155:L176">0+(1.78*-J155)-(4.42*-J155*-J155*0.01)+(5.57*-J155*-J155*-J155*0.0001)</f>
        <v>0.442246203125</v>
      </c>
    </row>
    <row r="156" spans="8:12" ht="10.5">
      <c r="H156" s="8" t="s">
        <v>9</v>
      </c>
      <c r="I156" s="17">
        <v>297.5</v>
      </c>
      <c r="J156" s="18">
        <v>-0.95</v>
      </c>
      <c r="L156" s="18">
        <f t="shared" si="6"/>
        <v>1.6515870578749998</v>
      </c>
    </row>
    <row r="157" spans="8:12" ht="10.5">
      <c r="H157" s="8" t="s">
        <v>9</v>
      </c>
      <c r="I157" s="17">
        <v>301.2</v>
      </c>
      <c r="J157" s="18">
        <v>-0.4</v>
      </c>
      <c r="L157" s="18">
        <f t="shared" si="6"/>
        <v>0.7049636480000001</v>
      </c>
    </row>
    <row r="158" spans="8:12" ht="10.5">
      <c r="H158" s="8" t="s">
        <v>9</v>
      </c>
      <c r="I158" s="17">
        <v>313</v>
      </c>
      <c r="J158" s="18">
        <v>-1.15</v>
      </c>
      <c r="L158" s="18">
        <f t="shared" si="6"/>
        <v>1.9893926273749996</v>
      </c>
    </row>
    <row r="159" spans="1:12" ht="10.5">
      <c r="A159" s="6"/>
      <c r="B159" s="6"/>
      <c r="C159" s="6"/>
      <c r="D159" s="6"/>
      <c r="E159" s="14"/>
      <c r="F159" s="14"/>
      <c r="G159" s="9"/>
      <c r="H159" s="9" t="s">
        <v>9</v>
      </c>
      <c r="I159" s="19"/>
      <c r="J159" s="20">
        <v>-0.4</v>
      </c>
      <c r="K159" s="6"/>
      <c r="L159" s="20">
        <f t="shared" si="6"/>
        <v>0.7049636480000001</v>
      </c>
    </row>
    <row r="160" spans="1:12" ht="10.5">
      <c r="A160" s="13" t="s">
        <v>23</v>
      </c>
      <c r="B160" s="4" t="s">
        <v>10</v>
      </c>
      <c r="C160" s="4" t="s">
        <v>40</v>
      </c>
      <c r="D160" s="4" t="s">
        <v>21</v>
      </c>
      <c r="E160" s="15">
        <v>100504</v>
      </c>
      <c r="F160" s="15">
        <v>50957</v>
      </c>
      <c r="G160" s="8">
        <v>3522.2688000000003</v>
      </c>
      <c r="H160" s="8" t="s">
        <v>9</v>
      </c>
      <c r="I160" s="17">
        <v>215.5</v>
      </c>
      <c r="J160" s="18">
        <v>-1.85</v>
      </c>
      <c r="K160" s="13"/>
      <c r="L160" s="18">
        <f t="shared" si="6"/>
        <v>3.145252215125</v>
      </c>
    </row>
    <row r="161" spans="8:12" ht="10.5">
      <c r="H161" s="8" t="s">
        <v>9</v>
      </c>
      <c r="I161" s="17">
        <v>240.5</v>
      </c>
      <c r="J161" s="18">
        <v>-1.75</v>
      </c>
      <c r="K161" s="13"/>
      <c r="L161" s="18">
        <f t="shared" si="6"/>
        <v>2.982622671875</v>
      </c>
    </row>
    <row r="162" spans="8:12" ht="10.5">
      <c r="H162" s="8" t="s">
        <v>9</v>
      </c>
      <c r="I162" s="21">
        <v>240.5</v>
      </c>
      <c r="J162" s="22">
        <v>-1.85</v>
      </c>
      <c r="L162" s="18">
        <f t="shared" si="6"/>
        <v>3.145252215125</v>
      </c>
    </row>
    <row r="163" spans="8:12" ht="10.5">
      <c r="H163" s="8" t="s">
        <v>9</v>
      </c>
      <c r="I163" s="17">
        <v>241.5</v>
      </c>
      <c r="J163" s="18">
        <v>-1.95</v>
      </c>
      <c r="K163" s="13"/>
      <c r="L163" s="18">
        <f t="shared" si="6"/>
        <v>3.307059585375</v>
      </c>
    </row>
    <row r="164" spans="8:12" ht="10.5">
      <c r="H164" s="8" t="s">
        <v>9</v>
      </c>
      <c r="I164" s="17">
        <v>242.5</v>
      </c>
      <c r="J164" s="18">
        <v>-1.95</v>
      </c>
      <c r="K164" s="13"/>
      <c r="L164" s="18">
        <f t="shared" si="6"/>
        <v>3.307059585375</v>
      </c>
    </row>
    <row r="165" spans="8:12" ht="10.5">
      <c r="H165" s="8" t="s">
        <v>9</v>
      </c>
      <c r="I165" s="17">
        <v>243.5</v>
      </c>
      <c r="J165" s="18">
        <v>-1.95</v>
      </c>
      <c r="K165" s="13"/>
      <c r="L165" s="18">
        <f t="shared" si="6"/>
        <v>3.307059585375</v>
      </c>
    </row>
    <row r="166" spans="8:12" ht="10.5">
      <c r="H166" s="8" t="s">
        <v>9</v>
      </c>
      <c r="I166" s="17">
        <v>244.5</v>
      </c>
      <c r="J166" s="18">
        <v>-1.95</v>
      </c>
      <c r="K166" s="13"/>
      <c r="L166" s="18">
        <f t="shared" si="6"/>
        <v>3.307059585375</v>
      </c>
    </row>
    <row r="167" spans="8:12" ht="10.5">
      <c r="H167" s="8" t="s">
        <v>9</v>
      </c>
      <c r="I167" s="17">
        <v>253.5</v>
      </c>
      <c r="J167" s="18">
        <v>-1.75</v>
      </c>
      <c r="K167" s="13"/>
      <c r="L167" s="18">
        <f t="shared" si="6"/>
        <v>2.982622671875</v>
      </c>
    </row>
    <row r="168" spans="1:12" s="5" customFormat="1" ht="10.5">
      <c r="A168" s="13" t="s">
        <v>23</v>
      </c>
      <c r="B168" s="28" t="s">
        <v>45</v>
      </c>
      <c r="C168" s="13"/>
      <c r="D168" s="13"/>
      <c r="E168" s="16"/>
      <c r="F168" s="16"/>
      <c r="G168" s="10"/>
      <c r="H168" s="8" t="s">
        <v>9</v>
      </c>
      <c r="I168" s="17">
        <v>253.5</v>
      </c>
      <c r="J168" s="18">
        <v>-1.85</v>
      </c>
      <c r="K168" s="13"/>
      <c r="L168" s="18">
        <f t="shared" si="6"/>
        <v>3.145252215125</v>
      </c>
    </row>
    <row r="169" spans="8:12" ht="10.5">
      <c r="H169" s="8" t="s">
        <v>9</v>
      </c>
      <c r="I169" s="17">
        <v>254.5</v>
      </c>
      <c r="J169" s="18">
        <v>-1.95</v>
      </c>
      <c r="K169" s="13"/>
      <c r="L169" s="18">
        <f t="shared" si="6"/>
        <v>3.307059585375</v>
      </c>
    </row>
    <row r="170" spans="8:12" ht="10.5">
      <c r="H170" s="8" t="s">
        <v>9</v>
      </c>
      <c r="I170" s="18"/>
      <c r="J170" s="18">
        <v>-1.05</v>
      </c>
      <c r="K170" s="13"/>
      <c r="L170" s="18">
        <f t="shared" si="6"/>
        <v>1.8209142971250003</v>
      </c>
    </row>
    <row r="171" spans="8:12" ht="10.5">
      <c r="H171" s="8" t="s">
        <v>9</v>
      </c>
      <c r="I171" s="18"/>
      <c r="J171" s="18">
        <v>-1.55</v>
      </c>
      <c r="K171" s="13"/>
      <c r="L171" s="18">
        <f t="shared" si="6"/>
        <v>2.6548836983750004</v>
      </c>
    </row>
    <row r="172" spans="1:12" ht="10.5">
      <c r="A172" s="1"/>
      <c r="B172" s="1"/>
      <c r="H172" s="8" t="s">
        <v>9</v>
      </c>
      <c r="I172" s="18"/>
      <c r="J172" s="18">
        <v>-1.65</v>
      </c>
      <c r="K172" s="13"/>
      <c r="L172" s="18">
        <f t="shared" si="6"/>
        <v>2.819167613625</v>
      </c>
    </row>
    <row r="173" spans="8:12" ht="10.5">
      <c r="H173" s="10" t="s">
        <v>9</v>
      </c>
      <c r="I173" s="18"/>
      <c r="J173" s="18">
        <v>-1.85</v>
      </c>
      <c r="K173" s="13"/>
      <c r="L173" s="18">
        <f t="shared" si="6"/>
        <v>3.145252215125</v>
      </c>
    </row>
    <row r="174" spans="8:12" ht="10.5">
      <c r="H174" s="8" t="s">
        <v>9</v>
      </c>
      <c r="I174" s="18"/>
      <c r="J174" s="18">
        <v>-2.75</v>
      </c>
      <c r="K174" s="13"/>
      <c r="L174" s="18">
        <f t="shared" si="6"/>
        <v>4.5723213593750005</v>
      </c>
    </row>
    <row r="175" spans="1:12" ht="12.75">
      <c r="A175"/>
      <c r="B175"/>
      <c r="C175"/>
      <c r="D175"/>
      <c r="E175"/>
      <c r="F175"/>
      <c r="G175"/>
      <c r="H175" s="8" t="s">
        <v>9</v>
      </c>
      <c r="I175" s="18"/>
      <c r="J175" s="18">
        <v>-4.95</v>
      </c>
      <c r="K175" s="13"/>
      <c r="L175" s="18">
        <f t="shared" si="6"/>
        <v>7.795546567874999</v>
      </c>
    </row>
    <row r="176" spans="1:12" ht="10.5">
      <c r="A176" s="6"/>
      <c r="B176" s="6"/>
      <c r="C176" s="6"/>
      <c r="D176" s="6"/>
      <c r="E176" s="14"/>
      <c r="F176" s="14"/>
      <c r="G176" s="9"/>
      <c r="H176" s="9" t="s">
        <v>9</v>
      </c>
      <c r="I176" s="20"/>
      <c r="J176" s="20">
        <v>-4.95</v>
      </c>
      <c r="K176" s="6"/>
      <c r="L176" s="20">
        <f t="shared" si="6"/>
        <v>7.795546567874999</v>
      </c>
    </row>
    <row r="177" spans="1:9" ht="10.5">
      <c r="A177" s="13">
        <v>92</v>
      </c>
      <c r="B177" s="4" t="s">
        <v>10</v>
      </c>
      <c r="C177" s="4" t="s">
        <v>41</v>
      </c>
      <c r="D177" s="4" t="s">
        <v>44</v>
      </c>
      <c r="G177" s="8">
        <v>3517.3920000000003</v>
      </c>
      <c r="H177" s="8" t="s">
        <v>9</v>
      </c>
      <c r="I177" s="21">
        <v>249.5</v>
      </c>
    </row>
    <row r="178" spans="8:9" ht="10.5">
      <c r="H178" s="8" t="s">
        <v>9</v>
      </c>
      <c r="I178" s="21">
        <v>331.5</v>
      </c>
    </row>
    <row r="179" spans="8:9" ht="10.5">
      <c r="H179" s="8" t="s">
        <v>9</v>
      </c>
      <c r="I179" s="21">
        <v>346</v>
      </c>
    </row>
    <row r="180" spans="8:9" ht="10.5">
      <c r="H180" s="8" t="s">
        <v>9</v>
      </c>
      <c r="I180" s="17">
        <v>346</v>
      </c>
    </row>
    <row r="181" spans="2:9" ht="10.5">
      <c r="B181" s="28"/>
      <c r="H181" s="8" t="s">
        <v>9</v>
      </c>
      <c r="I181" s="21">
        <v>386</v>
      </c>
    </row>
    <row r="182" spans="8:12" ht="10.5">
      <c r="H182" s="10" t="s">
        <v>9</v>
      </c>
      <c r="I182" s="17">
        <v>389</v>
      </c>
      <c r="J182" s="18">
        <v>-5.3</v>
      </c>
      <c r="K182" s="13"/>
      <c r="L182" s="18">
        <v>8.275346488999999</v>
      </c>
    </row>
    <row r="183" spans="1:12" ht="10.5">
      <c r="A183" s="6"/>
      <c r="B183" s="6"/>
      <c r="C183" s="6"/>
      <c r="D183" s="6"/>
      <c r="E183" s="14"/>
      <c r="F183" s="14"/>
      <c r="G183" s="9"/>
      <c r="H183" s="9" t="s">
        <v>9</v>
      </c>
      <c r="I183" s="19">
        <v>389</v>
      </c>
      <c r="J183" s="6"/>
      <c r="K183" s="6"/>
      <c r="L183" s="6"/>
    </row>
    <row r="184" spans="1:12" ht="10.5">
      <c r="A184" s="13">
        <v>82</v>
      </c>
      <c r="B184" s="4" t="s">
        <v>10</v>
      </c>
      <c r="C184" s="4" t="s">
        <v>41</v>
      </c>
      <c r="D184" s="4" t="s">
        <v>25</v>
      </c>
      <c r="G184" s="8">
        <v>3522.8784</v>
      </c>
      <c r="H184" s="10" t="s">
        <v>9</v>
      </c>
      <c r="I184" s="21">
        <v>214.2</v>
      </c>
      <c r="J184" s="22">
        <v>-2.65</v>
      </c>
      <c r="L184" s="18">
        <f>0+(1.78*-J184)-(4.42*-J184*-J184*0.01)+(5.57*-J184*-J184*-J184*0.0001)</f>
        <v>4.4169710611249995</v>
      </c>
    </row>
    <row r="185" spans="8:12" ht="10.5">
      <c r="H185" s="10" t="s">
        <v>9</v>
      </c>
      <c r="I185" s="17">
        <v>227.5</v>
      </c>
      <c r="J185" s="18">
        <v>-2.65</v>
      </c>
      <c r="K185" s="13"/>
      <c r="L185" s="18">
        <f>0+(1.78*-J185)-(4.42*-J185*-J185*0.01)+(5.57*-J185*-J185*-J185*0.0001)</f>
        <v>4.4169710611249995</v>
      </c>
    </row>
    <row r="186" spans="8:12" ht="10.5">
      <c r="H186" s="10" t="s">
        <v>9</v>
      </c>
      <c r="I186" s="17">
        <v>231</v>
      </c>
      <c r="J186" s="18">
        <v>-2.65</v>
      </c>
      <c r="K186" s="13"/>
      <c r="L186" s="18">
        <f>0+(1.78*-J186)-(4.42*-J186*-J186*0.01)+(5.57*-J186*-J186*-J186*0.0001)</f>
        <v>4.4169710611249995</v>
      </c>
    </row>
    <row r="187" spans="8:12" ht="10.5">
      <c r="H187" s="10" t="s">
        <v>9</v>
      </c>
      <c r="I187" s="17">
        <v>234</v>
      </c>
      <c r="J187" s="18"/>
      <c r="K187" s="13"/>
      <c r="L187" s="18"/>
    </row>
    <row r="188" spans="1:12" s="5" customFormat="1" ht="10.5">
      <c r="A188" s="13"/>
      <c r="B188" s="13"/>
      <c r="C188" s="13"/>
      <c r="D188" s="13"/>
      <c r="E188" s="16"/>
      <c r="F188" s="16"/>
      <c r="G188" s="10"/>
      <c r="H188" s="10" t="s">
        <v>9</v>
      </c>
      <c r="I188" s="17">
        <v>235</v>
      </c>
      <c r="J188" s="18"/>
      <c r="K188" s="13"/>
      <c r="L188" s="18"/>
    </row>
    <row r="189" spans="8:12" ht="10.5">
      <c r="H189" s="10" t="s">
        <v>9</v>
      </c>
      <c r="I189" s="17">
        <v>253</v>
      </c>
      <c r="J189" s="18">
        <v>-2.75</v>
      </c>
      <c r="K189" s="13"/>
      <c r="L189" s="18">
        <f>0+(1.78*-J189)-(4.42*-J189*-J189*0.01)+(5.57*-J189*-J189*-J189*0.0001)</f>
        <v>4.5723213593750005</v>
      </c>
    </row>
    <row r="190" spans="8:12" ht="10.5">
      <c r="H190" s="10" t="s">
        <v>9</v>
      </c>
      <c r="I190" s="17">
        <v>271</v>
      </c>
      <c r="J190" s="18">
        <v>-2.65</v>
      </c>
      <c r="K190" s="13"/>
      <c r="L190" s="18">
        <f>0+(1.78*-J190)-(4.42*-J190*-J190*0.01)+(5.57*-J190*-J190*-J190*0.0001)</f>
        <v>4.4169710611249995</v>
      </c>
    </row>
    <row r="191" spans="8:12" ht="10.5">
      <c r="H191" s="10" t="s">
        <v>9</v>
      </c>
      <c r="I191" s="17">
        <v>359.2</v>
      </c>
      <c r="J191" s="18"/>
      <c r="K191" s="13"/>
      <c r="L191" s="18"/>
    </row>
    <row r="192" spans="8:12" ht="10.5">
      <c r="H192" s="10" t="s">
        <v>9</v>
      </c>
      <c r="I192" s="17">
        <v>359.5</v>
      </c>
      <c r="J192" s="18"/>
      <c r="K192" s="13"/>
      <c r="L192" s="18"/>
    </row>
    <row r="193" spans="8:12" ht="10.5">
      <c r="H193" s="10" t="s">
        <v>9</v>
      </c>
      <c r="I193" s="17">
        <v>363</v>
      </c>
      <c r="J193" s="18">
        <v>-1.9</v>
      </c>
      <c r="K193" s="13"/>
      <c r="L193" s="18">
        <f aca="true" t="shared" si="7" ref="L193:L199">0+(1.78*-J193)-(4.42*-J193*-J193*0.01)+(5.57*-J193*-J193*-J193*0.0001)</f>
        <v>3.2262584629999993</v>
      </c>
    </row>
    <row r="194" spans="8:12" ht="10.5">
      <c r="H194" s="10" t="s">
        <v>9</v>
      </c>
      <c r="I194" s="17">
        <v>363.5</v>
      </c>
      <c r="J194" s="18">
        <v>-2.2</v>
      </c>
      <c r="K194" s="13"/>
      <c r="L194" s="18">
        <f t="shared" si="7"/>
        <v>3.708002936</v>
      </c>
    </row>
    <row r="195" spans="7:12" ht="10.5">
      <c r="G195" s="8">
        <v>3522.8784</v>
      </c>
      <c r="H195" s="10" t="s">
        <v>9</v>
      </c>
      <c r="I195" s="17">
        <v>363.5</v>
      </c>
      <c r="J195" s="18">
        <v>-2.3</v>
      </c>
      <c r="K195" s="13"/>
      <c r="L195" s="18">
        <f t="shared" si="7"/>
        <v>3.8669590189999994</v>
      </c>
    </row>
    <row r="196" spans="8:12" ht="10.5">
      <c r="H196" s="10" t="s">
        <v>9</v>
      </c>
      <c r="I196" s="17">
        <v>365.5</v>
      </c>
      <c r="J196" s="18">
        <v>-1.85</v>
      </c>
      <c r="K196" s="13"/>
      <c r="L196" s="18">
        <f t="shared" si="7"/>
        <v>3.145252215125</v>
      </c>
    </row>
    <row r="197" spans="8:12" ht="10.5">
      <c r="H197" s="10" t="s">
        <v>9</v>
      </c>
      <c r="I197" s="17">
        <v>365.5</v>
      </c>
      <c r="J197" s="18">
        <v>-2.6</v>
      </c>
      <c r="K197" s="13"/>
      <c r="L197" s="18">
        <f t="shared" si="7"/>
        <v>4.338997832</v>
      </c>
    </row>
    <row r="198" spans="8:12" ht="10.5">
      <c r="H198" s="10" t="s">
        <v>9</v>
      </c>
      <c r="I198" s="17">
        <v>368.3</v>
      </c>
      <c r="J198" s="18">
        <v>-1.9</v>
      </c>
      <c r="K198" s="13"/>
      <c r="L198" s="18">
        <f t="shared" si="7"/>
        <v>3.2262584629999993</v>
      </c>
    </row>
    <row r="199" spans="8:12" ht="10.5">
      <c r="H199" s="10" t="s">
        <v>9</v>
      </c>
      <c r="I199" s="17">
        <v>369.5</v>
      </c>
      <c r="J199" s="18">
        <v>-2.25</v>
      </c>
      <c r="K199" s="13"/>
      <c r="L199" s="18">
        <f t="shared" si="7"/>
        <v>3.7875820781250003</v>
      </c>
    </row>
    <row r="200" spans="8:12" ht="10.5">
      <c r="H200" s="10" t="s">
        <v>9</v>
      </c>
      <c r="I200" s="17">
        <v>370.5</v>
      </c>
      <c r="J200" s="18"/>
      <c r="K200" s="13"/>
      <c r="L200" s="18"/>
    </row>
    <row r="201" spans="8:12" ht="10.5">
      <c r="H201" s="10" t="s">
        <v>9</v>
      </c>
      <c r="I201" s="17">
        <v>372.5</v>
      </c>
      <c r="J201" s="18">
        <v>-2.3</v>
      </c>
      <c r="K201" s="13"/>
      <c r="L201" s="18">
        <f>0+(1.78*-J201)-(4.42*-J201*-J201*0.01)+(5.57*-J201*-J201*-J201*0.0001)</f>
        <v>3.8669590189999994</v>
      </c>
    </row>
    <row r="202" spans="1:12" ht="10.5">
      <c r="A202" s="6"/>
      <c r="B202" s="6"/>
      <c r="C202" s="6"/>
      <c r="D202" s="6"/>
      <c r="E202" s="14"/>
      <c r="F202" s="14"/>
      <c r="G202" s="9"/>
      <c r="H202" s="9" t="s">
        <v>9</v>
      </c>
      <c r="I202" s="19"/>
      <c r="J202" s="20">
        <v>-1.35</v>
      </c>
      <c r="K202" s="6"/>
      <c r="L202" s="20">
        <f>0+(1.78*-J202)-(4.42*-J202*-J202*0.01)+(5.57*-J202*-J202*-J202*0.0001)</f>
        <v>2.323815928875</v>
      </c>
    </row>
    <row r="203" spans="1:12" ht="10.5">
      <c r="A203" s="13">
        <v>83</v>
      </c>
      <c r="B203" s="4" t="s">
        <v>10</v>
      </c>
      <c r="C203" s="4" t="s">
        <v>41</v>
      </c>
      <c r="D203" s="4" t="s">
        <v>25</v>
      </c>
      <c r="G203" s="8">
        <v>3522.8784</v>
      </c>
      <c r="H203" s="8" t="s">
        <v>9</v>
      </c>
      <c r="I203" s="21">
        <v>219.5</v>
      </c>
      <c r="J203" s="22"/>
      <c r="L203" s="18"/>
    </row>
    <row r="204" spans="8:12" ht="10.5">
      <c r="H204" s="8" t="s">
        <v>9</v>
      </c>
      <c r="I204" s="21">
        <v>227</v>
      </c>
      <c r="J204" s="22">
        <v>-1.3</v>
      </c>
      <c r="L204" s="18">
        <f>0+(1.78*-J204)-(4.42*-J204*-J204*0.01)+(5.57*-J204*-J204*-J204*0.0001)</f>
        <v>2.240525729</v>
      </c>
    </row>
    <row r="205" spans="8:12" ht="10.5">
      <c r="H205" s="8" t="s">
        <v>9</v>
      </c>
      <c r="I205" s="21">
        <v>240.5</v>
      </c>
      <c r="J205" s="22">
        <v>-1.4</v>
      </c>
      <c r="L205" s="18">
        <f>0+(1.78*-J205)-(4.42*-J205*-J205*0.01)+(5.57*-J205*-J205*-J205*0.0001)</f>
        <v>2.406896408</v>
      </c>
    </row>
    <row r="206" spans="8:12" ht="10.5">
      <c r="H206" s="8" t="s">
        <v>9</v>
      </c>
      <c r="I206" s="21">
        <v>242</v>
      </c>
      <c r="J206" s="22">
        <v>-3.1</v>
      </c>
      <c r="L206" s="18">
        <f>0+(1.78*-J206)-(4.42*-J206*-J206*0.01)+(5.57*-J206*-J206*-J206*0.0001)</f>
        <v>5.109831587</v>
      </c>
    </row>
    <row r="207" spans="1:12" s="5" customFormat="1" ht="10.5">
      <c r="A207" s="13"/>
      <c r="B207" s="13"/>
      <c r="C207" s="13"/>
      <c r="D207" s="13"/>
      <c r="E207" s="16"/>
      <c r="F207" s="16"/>
      <c r="G207" s="10"/>
      <c r="H207" s="10" t="s">
        <v>9</v>
      </c>
      <c r="I207" s="17">
        <v>246.5</v>
      </c>
      <c r="J207" s="18">
        <v>-2.75</v>
      </c>
      <c r="K207" s="13"/>
      <c r="L207" s="18">
        <f>0+(1.78*-J207)-(4.42*-J207*-J207*0.01)+(5.57*-J207*-J207*-J207*0.0001)</f>
        <v>4.5723213593750005</v>
      </c>
    </row>
    <row r="208" spans="8:12" ht="10.5">
      <c r="H208" s="8" t="s">
        <v>9</v>
      </c>
      <c r="I208" s="17">
        <v>252</v>
      </c>
      <c r="J208" s="18"/>
      <c r="L208" s="18"/>
    </row>
    <row r="209" spans="8:12" ht="10.5">
      <c r="H209" s="8" t="s">
        <v>9</v>
      </c>
      <c r="I209" s="21">
        <v>256.6</v>
      </c>
      <c r="J209" s="22"/>
      <c r="L209" s="18"/>
    </row>
    <row r="210" spans="8:12" ht="10.5">
      <c r="H210" s="10" t="s">
        <v>9</v>
      </c>
      <c r="I210" s="17">
        <v>272</v>
      </c>
      <c r="J210" s="18">
        <v>-2.05</v>
      </c>
      <c r="K210" s="13"/>
      <c r="L210" s="18">
        <f>0+(1.78*-J210)-(4.42*-J210*-J210*0.01)+(5.57*-J210*-J210*-J210*0.0001)</f>
        <v>3.4680481246249992</v>
      </c>
    </row>
    <row r="211" spans="8:9" ht="10.5">
      <c r="H211" s="8" t="s">
        <v>11</v>
      </c>
      <c r="I211" s="17">
        <v>337</v>
      </c>
    </row>
    <row r="212" spans="8:9" ht="10.5">
      <c r="H212" s="8" t="s">
        <v>11</v>
      </c>
      <c r="I212" s="21">
        <v>340</v>
      </c>
    </row>
    <row r="213" spans="8:9" ht="10.5">
      <c r="H213" s="8" t="s">
        <v>11</v>
      </c>
      <c r="I213" s="21">
        <v>347</v>
      </c>
    </row>
    <row r="214" spans="1:12" ht="10.5">
      <c r="A214" s="6"/>
      <c r="B214" s="6"/>
      <c r="C214" s="6"/>
      <c r="D214" s="6"/>
      <c r="E214" s="14"/>
      <c r="F214" s="14"/>
      <c r="G214" s="9"/>
      <c r="H214" s="9" t="s">
        <v>11</v>
      </c>
      <c r="I214" s="19">
        <v>347</v>
      </c>
      <c r="J214" s="6"/>
      <c r="K214" s="6"/>
      <c r="L214" s="6"/>
    </row>
    <row r="215" spans="1:12" ht="10.5">
      <c r="A215" s="13">
        <v>84</v>
      </c>
      <c r="B215" s="4" t="s">
        <v>10</v>
      </c>
      <c r="C215" s="4" t="s">
        <v>41</v>
      </c>
      <c r="D215" s="4" t="s">
        <v>25</v>
      </c>
      <c r="G215" s="8">
        <v>3522.8784</v>
      </c>
      <c r="H215" s="10" t="s">
        <v>9</v>
      </c>
      <c r="I215" s="21">
        <v>211</v>
      </c>
      <c r="J215" s="18"/>
      <c r="L215" s="18"/>
    </row>
    <row r="216" spans="8:12" ht="10.5">
      <c r="H216" s="10" t="s">
        <v>9</v>
      </c>
      <c r="I216" s="21">
        <v>211.5</v>
      </c>
      <c r="J216" s="22">
        <v>-2.35</v>
      </c>
      <c r="L216" s="18">
        <f>0+(1.78*-J216)-(4.42*-J216*-J216*0.01)+(5.57*-J216*-J216*-J216*0.0001)</f>
        <v>3.9461341763749997</v>
      </c>
    </row>
    <row r="217" spans="8:12" ht="10.5">
      <c r="H217" s="10" t="s">
        <v>9</v>
      </c>
      <c r="I217" s="21">
        <v>214.5</v>
      </c>
      <c r="J217" s="18"/>
      <c r="L217" s="18"/>
    </row>
    <row r="218" spans="8:12" ht="10.5">
      <c r="H218" s="10" t="s">
        <v>9</v>
      </c>
      <c r="I218" s="17">
        <v>219</v>
      </c>
      <c r="J218" s="18">
        <v>-2.35</v>
      </c>
      <c r="K218" s="13"/>
      <c r="L218" s="18">
        <f>0+(1.78*-J218)-(4.42*-J218*-J218*0.01)+(5.57*-J218*-J218*-J218*0.0001)</f>
        <v>3.9461341763749997</v>
      </c>
    </row>
    <row r="219" spans="3:12" s="5" customFormat="1" ht="10.5">
      <c r="C219" s="13"/>
      <c r="D219" s="13"/>
      <c r="E219" s="16"/>
      <c r="F219" s="16"/>
      <c r="G219" s="10"/>
      <c r="H219" s="10" t="s">
        <v>9</v>
      </c>
      <c r="I219" s="17">
        <v>221</v>
      </c>
      <c r="J219" s="18">
        <v>-2.35</v>
      </c>
      <c r="K219" s="13"/>
      <c r="L219" s="18">
        <f>0+(1.78*-J219)-(4.42*-J219*-J219*0.01)+(5.57*-J219*-J219*-J219*0.0001)</f>
        <v>3.9461341763749997</v>
      </c>
    </row>
    <row r="220" spans="8:12" ht="10.5">
      <c r="H220" s="10" t="s">
        <v>9</v>
      </c>
      <c r="I220" s="17">
        <v>221</v>
      </c>
      <c r="J220" s="18"/>
      <c r="K220" s="13"/>
      <c r="L220" s="18"/>
    </row>
    <row r="221" spans="8:12" ht="10.5">
      <c r="H221" s="10" t="s">
        <v>9</v>
      </c>
      <c r="I221" s="17">
        <v>229</v>
      </c>
      <c r="J221" s="18">
        <v>-2.3</v>
      </c>
      <c r="K221" s="13"/>
      <c r="L221" s="18">
        <f aca="true" t="shared" si="8" ref="L221:L256">0+(1.78*-J221)-(4.42*-J221*-J221*0.01)+(5.57*-J221*-J221*-J221*0.0001)</f>
        <v>3.8669590189999994</v>
      </c>
    </row>
    <row r="222" spans="8:12" ht="10.5">
      <c r="H222" s="10" t="s">
        <v>9</v>
      </c>
      <c r="I222" s="21">
        <v>232.5</v>
      </c>
      <c r="J222" s="22">
        <v>-2.35</v>
      </c>
      <c r="L222" s="18">
        <f t="shared" si="8"/>
        <v>3.9461341763749997</v>
      </c>
    </row>
    <row r="223" spans="1:12" ht="10.5">
      <c r="A223" s="13">
        <v>84</v>
      </c>
      <c r="B223" s="28" t="s">
        <v>45</v>
      </c>
      <c r="H223" s="10" t="s">
        <v>9</v>
      </c>
      <c r="I223" s="17">
        <v>239.5</v>
      </c>
      <c r="J223" s="18">
        <v>-2.3</v>
      </c>
      <c r="K223" s="13"/>
      <c r="L223" s="18">
        <f t="shared" si="8"/>
        <v>3.8669590189999994</v>
      </c>
    </row>
    <row r="224" spans="1:12" ht="10.5">
      <c r="A224" s="6"/>
      <c r="B224" s="6"/>
      <c r="C224" s="6"/>
      <c r="D224" s="6"/>
      <c r="E224" s="14"/>
      <c r="F224" s="14"/>
      <c r="G224" s="9"/>
      <c r="H224" s="9" t="s">
        <v>9</v>
      </c>
      <c r="I224" s="19">
        <v>251</v>
      </c>
      <c r="J224" s="20">
        <v>-2.35</v>
      </c>
      <c r="K224" s="6"/>
      <c r="L224" s="20">
        <f t="shared" si="8"/>
        <v>3.9461341763749997</v>
      </c>
    </row>
    <row r="225" spans="1:12" ht="10.5">
      <c r="A225" s="13" t="s">
        <v>16</v>
      </c>
      <c r="B225" s="4" t="s">
        <v>12</v>
      </c>
      <c r="C225" s="4" t="s">
        <v>40</v>
      </c>
      <c r="D225" s="4" t="s">
        <v>14</v>
      </c>
      <c r="E225" s="15">
        <v>50783.1</v>
      </c>
      <c r="F225" s="15">
        <v>100263.9</v>
      </c>
      <c r="G225" s="8">
        <v>3357</v>
      </c>
      <c r="H225" s="10" t="s">
        <v>9</v>
      </c>
      <c r="I225" s="23">
        <v>167</v>
      </c>
      <c r="J225" s="18">
        <v>-0.55</v>
      </c>
      <c r="K225" s="13"/>
      <c r="L225" s="18">
        <f t="shared" si="8"/>
        <v>0.9657221708750001</v>
      </c>
    </row>
    <row r="226" spans="8:12" ht="10.5">
      <c r="H226" s="10" t="s">
        <v>9</v>
      </c>
      <c r="I226" s="17">
        <v>204.4</v>
      </c>
      <c r="J226" s="18">
        <v>-4.75</v>
      </c>
      <c r="K226" s="13"/>
      <c r="L226" s="18">
        <f t="shared" si="8"/>
        <v>7.517432234375001</v>
      </c>
    </row>
    <row r="227" spans="2:12" ht="10.5">
      <c r="B227" s="28"/>
      <c r="C227" s="1"/>
      <c r="H227" s="10" t="s">
        <v>9</v>
      </c>
      <c r="I227" s="17">
        <v>212.5</v>
      </c>
      <c r="J227" s="18">
        <v>-2.15</v>
      </c>
      <c r="K227" s="13"/>
      <c r="L227" s="18">
        <f t="shared" si="8"/>
        <v>3.6282211748749997</v>
      </c>
    </row>
    <row r="228" spans="1:12" ht="10.5">
      <c r="A228" s="1"/>
      <c r="B228" s="1"/>
      <c r="H228" s="10" t="s">
        <v>9</v>
      </c>
      <c r="I228" s="17">
        <v>215.5</v>
      </c>
      <c r="J228" s="18">
        <v>-2.25</v>
      </c>
      <c r="K228" s="13"/>
      <c r="L228" s="18">
        <f t="shared" si="8"/>
        <v>3.7875820781250003</v>
      </c>
    </row>
    <row r="229" spans="8:12" ht="10.5">
      <c r="H229" s="10" t="s">
        <v>9</v>
      </c>
      <c r="I229" s="17">
        <v>218.5</v>
      </c>
      <c r="J229" s="18">
        <v>-1.95</v>
      </c>
      <c r="K229" s="13"/>
      <c r="L229" s="18">
        <f t="shared" si="8"/>
        <v>3.307059585375</v>
      </c>
    </row>
    <row r="230" spans="8:12" ht="10.5">
      <c r="H230" s="10" t="s">
        <v>9</v>
      </c>
      <c r="I230" s="17">
        <v>219.5</v>
      </c>
      <c r="J230" s="18">
        <v>-1.95</v>
      </c>
      <c r="K230" s="13"/>
      <c r="L230" s="18">
        <f t="shared" si="8"/>
        <v>3.307059585375</v>
      </c>
    </row>
    <row r="231" spans="8:12" ht="10.5">
      <c r="H231" s="10" t="s">
        <v>9</v>
      </c>
      <c r="I231" s="17">
        <v>220.5</v>
      </c>
      <c r="J231" s="18">
        <v>-1.85</v>
      </c>
      <c r="K231" s="13"/>
      <c r="L231" s="18">
        <f t="shared" si="8"/>
        <v>3.145252215125</v>
      </c>
    </row>
    <row r="232" spans="1:12" ht="12.75">
      <c r="A232"/>
      <c r="B232"/>
      <c r="C232"/>
      <c r="D232"/>
      <c r="E232"/>
      <c r="F232"/>
      <c r="G232"/>
      <c r="H232" s="10" t="s">
        <v>9</v>
      </c>
      <c r="I232" s="17">
        <v>222</v>
      </c>
      <c r="J232" s="18">
        <v>-2.05</v>
      </c>
      <c r="K232" s="13"/>
      <c r="L232" s="18">
        <f t="shared" si="8"/>
        <v>3.4680481246249992</v>
      </c>
    </row>
    <row r="233" spans="8:12" ht="10.5">
      <c r="H233" s="8" t="s">
        <v>9</v>
      </c>
      <c r="I233" s="21">
        <v>223.5</v>
      </c>
      <c r="J233" s="22">
        <v>-1.95</v>
      </c>
      <c r="L233" s="18">
        <f t="shared" si="8"/>
        <v>3.307059585375</v>
      </c>
    </row>
    <row r="234" spans="8:12" ht="10.5">
      <c r="H234" s="10" t="s">
        <v>9</v>
      </c>
      <c r="I234" s="17">
        <v>224</v>
      </c>
      <c r="J234" s="18">
        <v>-1.95</v>
      </c>
      <c r="K234" s="13"/>
      <c r="L234" s="18">
        <f t="shared" si="8"/>
        <v>3.307059585375</v>
      </c>
    </row>
    <row r="235" spans="8:12" ht="10.5">
      <c r="H235" s="10" t="s">
        <v>9</v>
      </c>
      <c r="I235" s="17">
        <v>224.5</v>
      </c>
      <c r="J235" s="18">
        <v>-2</v>
      </c>
      <c r="K235" s="13"/>
      <c r="L235" s="18">
        <f t="shared" si="8"/>
        <v>3.387656</v>
      </c>
    </row>
    <row r="236" spans="8:12" ht="10.5">
      <c r="H236" s="10" t="s">
        <v>9</v>
      </c>
      <c r="I236" s="17">
        <v>227.5</v>
      </c>
      <c r="J236" s="18">
        <v>-1</v>
      </c>
      <c r="K236" s="13"/>
      <c r="L236" s="18">
        <f t="shared" si="8"/>
        <v>1.736357</v>
      </c>
    </row>
    <row r="237" spans="8:12" ht="10.5">
      <c r="H237" s="10" t="s">
        <v>9</v>
      </c>
      <c r="I237" s="17">
        <v>228.5</v>
      </c>
      <c r="J237" s="18">
        <v>-4.45</v>
      </c>
      <c r="K237" s="13"/>
      <c r="L237" s="18">
        <f t="shared" si="8"/>
        <v>7.094812966625001</v>
      </c>
    </row>
    <row r="238" spans="8:12" ht="10.5">
      <c r="H238" s="10" t="s">
        <v>9</v>
      </c>
      <c r="I238" s="17">
        <v>229.5</v>
      </c>
      <c r="J238" s="18">
        <v>-1.95</v>
      </c>
      <c r="K238" s="13"/>
      <c r="L238" s="18">
        <f t="shared" si="8"/>
        <v>3.307059585375</v>
      </c>
    </row>
    <row r="239" spans="8:12" ht="10.5">
      <c r="H239" s="10" t="s">
        <v>9</v>
      </c>
      <c r="I239" s="17">
        <v>232</v>
      </c>
      <c r="J239" s="18">
        <v>-12.25</v>
      </c>
      <c r="K239" s="13"/>
      <c r="L239" s="18">
        <f t="shared" si="8"/>
        <v>16.196151453125</v>
      </c>
    </row>
    <row r="240" spans="8:12" ht="10.5">
      <c r="H240" s="10" t="s">
        <v>9</v>
      </c>
      <c r="I240" s="17">
        <v>234.5</v>
      </c>
      <c r="J240" s="18">
        <v>-0.95</v>
      </c>
      <c r="K240" s="13"/>
      <c r="L240" s="18">
        <f t="shared" si="8"/>
        <v>1.6515870578749998</v>
      </c>
    </row>
    <row r="241" spans="8:12" ht="10.5">
      <c r="H241" s="10" t="s">
        <v>9</v>
      </c>
      <c r="I241" s="17">
        <v>235.5</v>
      </c>
      <c r="J241" s="18">
        <v>-1.8</v>
      </c>
      <c r="K241" s="13"/>
      <c r="L241" s="18">
        <f t="shared" si="8"/>
        <v>3.0640404240000003</v>
      </c>
    </row>
    <row r="242" spans="3:12" s="5" customFormat="1" ht="10.5">
      <c r="C242" s="13"/>
      <c r="D242" s="13"/>
      <c r="E242" s="16"/>
      <c r="F242" s="16"/>
      <c r="G242" s="10"/>
      <c r="H242" s="10" t="s">
        <v>9</v>
      </c>
      <c r="I242" s="17">
        <v>236.5</v>
      </c>
      <c r="J242" s="18">
        <v>-2.05</v>
      </c>
      <c r="K242" s="13"/>
      <c r="L242" s="18">
        <f t="shared" si="8"/>
        <v>3.4680481246249992</v>
      </c>
    </row>
    <row r="243" spans="8:12" ht="10.5">
      <c r="H243" s="10" t="s">
        <v>9</v>
      </c>
      <c r="I243" s="17">
        <v>236.5</v>
      </c>
      <c r="J243" s="18">
        <v>-4.85</v>
      </c>
      <c r="K243" s="13"/>
      <c r="L243" s="18">
        <f t="shared" si="8"/>
        <v>7.656850357624999</v>
      </c>
    </row>
    <row r="244" spans="8:12" ht="10.5">
      <c r="H244" s="10" t="s">
        <v>9</v>
      </c>
      <c r="I244" s="17">
        <v>236.5</v>
      </c>
      <c r="J244" s="18">
        <v>-8.15</v>
      </c>
      <c r="K244" s="13"/>
      <c r="L244" s="18">
        <f t="shared" si="8"/>
        <v>11.872653759875002</v>
      </c>
    </row>
    <row r="245" spans="8:12" ht="10.5">
      <c r="H245" s="10" t="s">
        <v>9</v>
      </c>
      <c r="I245" s="17">
        <v>236.5</v>
      </c>
      <c r="J245" s="18">
        <v>-8.15</v>
      </c>
      <c r="K245" s="13"/>
      <c r="L245" s="18">
        <f t="shared" si="8"/>
        <v>11.872653759875002</v>
      </c>
    </row>
    <row r="246" spans="8:12" ht="10.5">
      <c r="H246" s="10" t="s">
        <v>9</v>
      </c>
      <c r="I246" s="17">
        <v>237.5</v>
      </c>
      <c r="J246" s="18">
        <v>-4.85</v>
      </c>
      <c r="K246" s="13"/>
      <c r="L246" s="18">
        <f t="shared" si="8"/>
        <v>7.656850357624999</v>
      </c>
    </row>
    <row r="247" spans="8:12" ht="10.5">
      <c r="H247" s="10" t="s">
        <v>9</v>
      </c>
      <c r="I247" s="17">
        <v>238.5</v>
      </c>
      <c r="J247" s="18">
        <v>-8.05</v>
      </c>
      <c r="K247" s="13"/>
      <c r="L247" s="18">
        <f t="shared" si="8"/>
        <v>11.755294189625001</v>
      </c>
    </row>
    <row r="248" spans="8:12" ht="10.5">
      <c r="H248" s="10" t="s">
        <v>9</v>
      </c>
      <c r="I248" s="17">
        <v>241.2</v>
      </c>
      <c r="J248" s="18">
        <v>-1.95</v>
      </c>
      <c r="K248" s="13"/>
      <c r="L248" s="18">
        <f t="shared" si="8"/>
        <v>3.307059585375</v>
      </c>
    </row>
    <row r="249" spans="8:12" ht="10.5">
      <c r="H249" s="10" t="s">
        <v>9</v>
      </c>
      <c r="I249" s="17">
        <v>243.5</v>
      </c>
      <c r="J249" s="18">
        <v>-0.85</v>
      </c>
      <c r="K249" s="13"/>
      <c r="L249" s="18">
        <f t="shared" si="8"/>
        <v>1.481407567625</v>
      </c>
    </row>
    <row r="250" spans="8:12" ht="10.5">
      <c r="H250" s="10" t="s">
        <v>9</v>
      </c>
      <c r="I250" s="17">
        <v>243.5</v>
      </c>
      <c r="J250" s="18">
        <v>-0.95</v>
      </c>
      <c r="K250" s="13"/>
      <c r="L250" s="18">
        <f t="shared" si="8"/>
        <v>1.6515870578749998</v>
      </c>
    </row>
    <row r="251" spans="8:12" ht="10.5">
      <c r="H251" s="10" t="s">
        <v>9</v>
      </c>
      <c r="I251" s="17">
        <v>247</v>
      </c>
      <c r="J251" s="18">
        <v>-1.95</v>
      </c>
      <c r="K251" s="13"/>
      <c r="L251" s="18">
        <f t="shared" si="8"/>
        <v>3.307059585375</v>
      </c>
    </row>
    <row r="252" spans="8:12" ht="10.5">
      <c r="H252" s="10" t="s">
        <v>9</v>
      </c>
      <c r="I252" s="17">
        <v>253</v>
      </c>
      <c r="J252" s="18">
        <v>-1.95</v>
      </c>
      <c r="K252" s="13"/>
      <c r="L252" s="18">
        <f t="shared" si="8"/>
        <v>3.307059585375</v>
      </c>
    </row>
    <row r="253" spans="8:12" ht="10.5">
      <c r="H253" s="10" t="s">
        <v>9</v>
      </c>
      <c r="I253" s="17">
        <v>254.5</v>
      </c>
      <c r="J253" s="18">
        <v>-2.25</v>
      </c>
      <c r="K253" s="13"/>
      <c r="L253" s="18">
        <f t="shared" si="8"/>
        <v>3.7875820781250003</v>
      </c>
    </row>
    <row r="254" spans="8:12" ht="10.5">
      <c r="H254" s="10" t="s">
        <v>9</v>
      </c>
      <c r="I254" s="17">
        <v>260</v>
      </c>
      <c r="J254" s="18">
        <v>-1.55</v>
      </c>
      <c r="K254" s="13"/>
      <c r="L254" s="18">
        <f t="shared" si="8"/>
        <v>2.6548836983750004</v>
      </c>
    </row>
    <row r="255" spans="8:12" ht="10.5">
      <c r="H255" s="10" t="s">
        <v>9</v>
      </c>
      <c r="I255" s="18"/>
      <c r="J255" s="18">
        <v>-2.1</v>
      </c>
      <c r="K255" s="13"/>
      <c r="L255" s="18">
        <f t="shared" si="8"/>
        <v>3.5482363770000003</v>
      </c>
    </row>
    <row r="256" spans="1:12" ht="10.5">
      <c r="A256" s="6"/>
      <c r="B256" s="6"/>
      <c r="C256" s="6"/>
      <c r="D256" s="6"/>
      <c r="E256" s="14"/>
      <c r="F256" s="14"/>
      <c r="G256" s="9"/>
      <c r="H256" s="9" t="s">
        <v>9</v>
      </c>
      <c r="I256" s="20"/>
      <c r="J256" s="20">
        <v>-3.15</v>
      </c>
      <c r="K256" s="6"/>
      <c r="L256" s="20">
        <f t="shared" si="8"/>
        <v>5.1858350223750005</v>
      </c>
    </row>
    <row r="257" spans="1:12" ht="10.5">
      <c r="A257" s="13">
        <v>25</v>
      </c>
      <c r="B257" s="4" t="s">
        <v>12</v>
      </c>
      <c r="C257" s="4" t="s">
        <v>41</v>
      </c>
      <c r="D257" s="13" t="s">
        <v>5</v>
      </c>
      <c r="E257" s="16"/>
      <c r="F257" s="16"/>
      <c r="G257" s="8">
        <v>3602.7360000000003</v>
      </c>
      <c r="H257" s="10" t="s">
        <v>11</v>
      </c>
      <c r="I257" s="17">
        <v>320</v>
      </c>
      <c r="J257" s="13"/>
      <c r="K257" s="13"/>
      <c r="L257" s="13"/>
    </row>
    <row r="258" spans="4:9" ht="10.5">
      <c r="D258" s="13"/>
      <c r="E258" s="16"/>
      <c r="F258" s="16"/>
      <c r="G258" s="10"/>
      <c r="H258" s="10" t="s">
        <v>11</v>
      </c>
      <c r="I258" s="17">
        <v>340</v>
      </c>
    </row>
    <row r="259" spans="4:9" ht="10.5">
      <c r="D259" s="13"/>
      <c r="E259" s="16"/>
      <c r="F259" s="16"/>
      <c r="G259" s="10"/>
      <c r="H259" s="10" t="s">
        <v>11</v>
      </c>
      <c r="I259" s="17">
        <v>345</v>
      </c>
    </row>
    <row r="260" spans="1:12" s="5" customFormat="1" ht="10.5">
      <c r="A260" s="13"/>
      <c r="B260" s="13"/>
      <c r="C260" s="13"/>
      <c r="D260" s="13"/>
      <c r="E260" s="16"/>
      <c r="F260" s="16"/>
      <c r="G260" s="10"/>
      <c r="H260" s="10" t="s">
        <v>11</v>
      </c>
      <c r="I260" s="17">
        <v>350</v>
      </c>
      <c r="J260" s="4"/>
      <c r="K260" s="4"/>
      <c r="L260" s="4"/>
    </row>
    <row r="261" spans="4:9" ht="10.5">
      <c r="D261" s="13"/>
      <c r="E261" s="16"/>
      <c r="F261" s="16"/>
      <c r="G261" s="10"/>
      <c r="H261" s="10" t="s">
        <v>11</v>
      </c>
      <c r="I261" s="17">
        <v>357</v>
      </c>
    </row>
    <row r="262" spans="4:9" ht="10.5">
      <c r="D262" s="13"/>
      <c r="E262" s="16"/>
      <c r="F262" s="16"/>
      <c r="G262" s="10"/>
      <c r="H262" s="10" t="s">
        <v>11</v>
      </c>
      <c r="I262" s="17">
        <v>360</v>
      </c>
    </row>
    <row r="263" spans="4:9" ht="10.5">
      <c r="D263" s="13"/>
      <c r="E263" s="16"/>
      <c r="F263" s="16"/>
      <c r="G263" s="10"/>
      <c r="H263" s="10" t="s">
        <v>11</v>
      </c>
      <c r="I263" s="17">
        <v>360</v>
      </c>
    </row>
    <row r="264" spans="4:9" ht="10.5">
      <c r="D264" s="13"/>
      <c r="E264" s="16"/>
      <c r="F264" s="16"/>
      <c r="G264" s="10"/>
      <c r="H264" s="10" t="s">
        <v>11</v>
      </c>
      <c r="I264" s="17">
        <v>360</v>
      </c>
    </row>
    <row r="265" spans="4:12" ht="10.5">
      <c r="D265" s="13"/>
      <c r="H265" s="10" t="s">
        <v>11</v>
      </c>
      <c r="I265" s="17">
        <v>363</v>
      </c>
      <c r="J265" s="13"/>
      <c r="K265" s="13"/>
      <c r="L265" s="13"/>
    </row>
    <row r="266" spans="4:9" ht="10.5">
      <c r="D266" s="13"/>
      <c r="H266" s="10" t="s">
        <v>11</v>
      </c>
      <c r="I266" s="17">
        <v>365</v>
      </c>
    </row>
    <row r="267" spans="4:12" ht="10.5">
      <c r="D267" s="13"/>
      <c r="H267" s="10" t="s">
        <v>11</v>
      </c>
      <c r="I267" s="17">
        <v>369.2</v>
      </c>
      <c r="J267" s="13"/>
      <c r="K267" s="13"/>
      <c r="L267" s="13"/>
    </row>
    <row r="268" spans="4:9" ht="10.5">
      <c r="D268" s="13"/>
      <c r="H268" s="10" t="s">
        <v>11</v>
      </c>
      <c r="I268" s="17">
        <v>370</v>
      </c>
    </row>
    <row r="269" spans="1:12" ht="10.5">
      <c r="A269" s="6"/>
      <c r="B269" s="6"/>
      <c r="C269" s="6"/>
      <c r="D269" s="6"/>
      <c r="E269" s="14"/>
      <c r="F269" s="14"/>
      <c r="G269" s="9"/>
      <c r="H269" s="9" t="s">
        <v>11</v>
      </c>
      <c r="I269" s="19">
        <v>375</v>
      </c>
      <c r="J269" s="6"/>
      <c r="K269" s="6"/>
      <c r="L269" s="6"/>
    </row>
    <row r="270" spans="1:9" ht="10.5">
      <c r="A270" s="13">
        <v>26</v>
      </c>
      <c r="B270" s="4" t="s">
        <v>12</v>
      </c>
      <c r="C270" s="4" t="s">
        <v>41</v>
      </c>
      <c r="D270" s="4" t="s">
        <v>5</v>
      </c>
      <c r="G270" s="8">
        <v>3602.7</v>
      </c>
      <c r="H270" s="8" t="s">
        <v>9</v>
      </c>
      <c r="I270" s="17">
        <v>194.5</v>
      </c>
    </row>
    <row r="271" spans="8:9" ht="10.5">
      <c r="H271" s="8" t="s">
        <v>9</v>
      </c>
      <c r="I271" s="21">
        <v>214</v>
      </c>
    </row>
    <row r="272" spans="8:9" ht="10.5">
      <c r="H272" s="8" t="s">
        <v>9</v>
      </c>
      <c r="I272" s="21">
        <v>224</v>
      </c>
    </row>
    <row r="273" spans="1:12" ht="10.5">
      <c r="A273" s="6"/>
      <c r="B273" s="6"/>
      <c r="C273" s="6"/>
      <c r="D273" s="6"/>
      <c r="E273" s="14"/>
      <c r="F273" s="14"/>
      <c r="G273" s="9"/>
      <c r="H273" s="9" t="s">
        <v>9</v>
      </c>
      <c r="I273" s="19">
        <v>227</v>
      </c>
      <c r="J273" s="6"/>
      <c r="K273" s="6"/>
      <c r="L273" s="6"/>
    </row>
    <row r="274" spans="1:12" ht="10.5">
      <c r="A274" s="13" t="s">
        <v>15</v>
      </c>
      <c r="B274" s="13" t="s">
        <v>12</v>
      </c>
      <c r="C274" s="13" t="s">
        <v>40</v>
      </c>
      <c r="D274" s="13" t="s">
        <v>5</v>
      </c>
      <c r="E274" s="16">
        <v>50668.3</v>
      </c>
      <c r="F274" s="16">
        <v>100261.9</v>
      </c>
      <c r="G274" s="8">
        <v>3433</v>
      </c>
      <c r="H274" s="8" t="s">
        <v>9</v>
      </c>
      <c r="I274" s="17">
        <v>222.5</v>
      </c>
      <c r="J274" s="18">
        <v>-1.75</v>
      </c>
      <c r="K274" s="13"/>
      <c r="L274" s="18">
        <f>0+(1.78*-J274)-(4.42*-J274*-J274*0.01)+(5.57*-J274*-J274*-J274*0.0001)</f>
        <v>2.982622671875</v>
      </c>
    </row>
    <row r="275" spans="2:12" ht="10.5">
      <c r="B275" s="13"/>
      <c r="C275" s="13"/>
      <c r="D275" s="13"/>
      <c r="H275" s="8" t="s">
        <v>9</v>
      </c>
      <c r="I275" s="17">
        <v>223.5</v>
      </c>
      <c r="J275" s="18">
        <v>-3.85</v>
      </c>
      <c r="K275" s="13"/>
      <c r="L275" s="18">
        <f>0+(1.78*-J275)-(4.42*-J275*-J275*0.01)+(5.57*-J275*-J275*-J275*0.0001)</f>
        <v>6.229631610125001</v>
      </c>
    </row>
    <row r="276" spans="2:12" ht="10.5">
      <c r="B276" s="13"/>
      <c r="C276" s="13"/>
      <c r="D276" s="13"/>
      <c r="H276" s="8" t="s">
        <v>9</v>
      </c>
      <c r="I276" s="17">
        <v>226.5</v>
      </c>
      <c r="J276" s="18"/>
      <c r="K276" s="13"/>
      <c r="L276" s="18"/>
    </row>
    <row r="277" spans="2:12" ht="10.5">
      <c r="B277" s="13"/>
      <c r="C277" s="13"/>
      <c r="D277" s="13"/>
      <c r="H277" s="8" t="s">
        <v>9</v>
      </c>
      <c r="I277" s="17">
        <v>228</v>
      </c>
      <c r="J277" s="18">
        <v>-3.65</v>
      </c>
      <c r="K277" s="13"/>
      <c r="L277" s="18">
        <f>0+(1.78*-J277)-(4.42*-J277*-J277*0.01)+(5.57*-J277*-J277*-J277*0.0001)</f>
        <v>5.935230808625</v>
      </c>
    </row>
    <row r="278" spans="1:12" ht="10.5">
      <c r="A278" s="13" t="s">
        <v>15</v>
      </c>
      <c r="B278" s="27" t="s">
        <v>45</v>
      </c>
      <c r="C278" s="13"/>
      <c r="D278" s="13"/>
      <c r="H278" s="10" t="s">
        <v>9</v>
      </c>
      <c r="I278" s="17">
        <v>229.5</v>
      </c>
      <c r="J278" s="18">
        <v>-3.95</v>
      </c>
      <c r="K278" s="13"/>
      <c r="L278" s="18">
        <f>0+(1.78*-J278)-(4.42*-J278*-J278*0.01)+(5.57*-J278*-J278*-J278*0.0001)</f>
        <v>6.375697340375001</v>
      </c>
    </row>
    <row r="279" spans="2:12" ht="10.5">
      <c r="B279" s="13"/>
      <c r="C279" s="13"/>
      <c r="D279" s="13"/>
      <c r="H279" s="8" t="s">
        <v>9</v>
      </c>
      <c r="I279" s="17">
        <v>231.2</v>
      </c>
      <c r="J279" s="18">
        <v>-3.2</v>
      </c>
      <c r="K279" s="13"/>
      <c r="L279" s="18">
        <f>0+(1.78*-J279)-(4.42*-J279*-J279*0.01)+(5.57*-J279*-J279*-J279*0.0001)</f>
        <v>5.2616437760000005</v>
      </c>
    </row>
    <row r="280" spans="2:12" ht="10.5">
      <c r="B280" s="13"/>
      <c r="C280" s="13"/>
      <c r="D280" s="13"/>
      <c r="H280" s="8" t="s">
        <v>9</v>
      </c>
      <c r="I280" s="17">
        <v>231.5</v>
      </c>
      <c r="J280" s="18">
        <v>-3.65</v>
      </c>
      <c r="K280" s="13"/>
      <c r="L280" s="18">
        <f>0+(1.78*-J280)-(4.42*-J280*-J280*0.01)+(5.57*-J280*-J280*-J280*0.0001)</f>
        <v>5.935230808625</v>
      </c>
    </row>
    <row r="281" spans="2:12" ht="10.5">
      <c r="B281" s="13"/>
      <c r="C281" s="13"/>
      <c r="D281" s="13"/>
      <c r="H281" s="8" t="s">
        <v>9</v>
      </c>
      <c r="I281" s="17">
        <v>233.5</v>
      </c>
      <c r="J281" s="13"/>
      <c r="K281" s="13"/>
      <c r="L281" s="13"/>
    </row>
    <row r="282" spans="2:12" ht="10.5">
      <c r="B282" s="1"/>
      <c r="C282" s="13"/>
      <c r="D282" s="13"/>
      <c r="H282" s="8" t="s">
        <v>9</v>
      </c>
      <c r="I282" s="17">
        <v>238</v>
      </c>
      <c r="J282" s="18">
        <v>-1.85</v>
      </c>
      <c r="K282" s="13"/>
      <c r="L282" s="18">
        <f>0+(1.78*-J282)-(4.42*-J282*-J282*0.01)+(5.57*-J282*-J282*-J282*0.0001)</f>
        <v>3.145252215125</v>
      </c>
    </row>
    <row r="283" spans="3:12" ht="10.5">
      <c r="C283" s="13"/>
      <c r="D283" s="13"/>
      <c r="H283" s="8" t="s">
        <v>9</v>
      </c>
      <c r="I283" s="17">
        <v>240.3</v>
      </c>
      <c r="J283" s="18">
        <v>-3.3</v>
      </c>
      <c r="K283" s="13"/>
      <c r="L283" s="18">
        <f>0+(1.78*-J283)-(4.42*-J283*-J283*0.01)+(5.57*-J283*-J283*-J283*0.0001)</f>
        <v>5.412678908999999</v>
      </c>
    </row>
    <row r="284" spans="1:12" ht="10.5">
      <c r="A284" s="1"/>
      <c r="B284" s="1"/>
      <c r="C284" s="13"/>
      <c r="D284" s="13"/>
      <c r="H284" s="8" t="s">
        <v>9</v>
      </c>
      <c r="I284" s="17">
        <v>240.3</v>
      </c>
      <c r="J284" s="18">
        <v>-3.7</v>
      </c>
      <c r="K284" s="13"/>
      <c r="L284" s="18">
        <f>0+(1.78*-J284)-(4.42*-J284*-J284*0.01)+(5.57*-J284*-J284*-J284*0.0001)</f>
        <v>6.009115721000001</v>
      </c>
    </row>
    <row r="285" spans="2:12" ht="10.5">
      <c r="B285" s="13"/>
      <c r="C285" s="13"/>
      <c r="D285" s="13"/>
      <c r="H285" s="8" t="s">
        <v>9</v>
      </c>
      <c r="I285" s="17">
        <v>240.5</v>
      </c>
      <c r="J285" s="18"/>
      <c r="K285" s="13"/>
      <c r="L285" s="18"/>
    </row>
    <row r="286" spans="1:12" s="5" customFormat="1" ht="10.5">
      <c r="A286" s="13"/>
      <c r="B286" s="13"/>
      <c r="C286" s="13"/>
      <c r="D286" s="13"/>
      <c r="E286" s="16"/>
      <c r="F286" s="16"/>
      <c r="G286" s="10"/>
      <c r="H286" s="8" t="s">
        <v>9</v>
      </c>
      <c r="I286" s="17">
        <v>244.5</v>
      </c>
      <c r="J286" s="18">
        <v>-1.65</v>
      </c>
      <c r="K286" s="13"/>
      <c r="L286" s="18">
        <f>0+(1.78*-J286)-(4.42*-J286*-J286*0.01)+(5.57*-J286*-J286*-J286*0.0001)</f>
        <v>2.819167613625</v>
      </c>
    </row>
    <row r="287" spans="2:12" ht="10.5">
      <c r="B287" s="13"/>
      <c r="C287" s="13"/>
      <c r="D287" s="13"/>
      <c r="H287" s="8" t="s">
        <v>9</v>
      </c>
      <c r="I287" s="17">
        <v>245.5</v>
      </c>
      <c r="J287" s="13"/>
      <c r="K287" s="13"/>
      <c r="L287" s="13"/>
    </row>
    <row r="288" spans="2:12" ht="10.5">
      <c r="B288" s="13"/>
      <c r="C288" s="13"/>
      <c r="D288" s="13"/>
      <c r="H288" s="8" t="s">
        <v>9</v>
      </c>
      <c r="I288" s="17">
        <v>247</v>
      </c>
      <c r="J288" s="18">
        <v>-1.65</v>
      </c>
      <c r="K288" s="13"/>
      <c r="L288" s="18">
        <f>0+(1.78*-J288)-(4.42*-J288*-J288*0.01)+(5.57*-J288*-J288*-J288*0.0001)</f>
        <v>2.819167613625</v>
      </c>
    </row>
    <row r="289" spans="1:12" ht="12.75">
      <c r="A289"/>
      <c r="B289"/>
      <c r="C289"/>
      <c r="D289"/>
      <c r="E289"/>
      <c r="F289"/>
      <c r="G289"/>
      <c r="H289" s="10" t="s">
        <v>9</v>
      </c>
      <c r="I289" s="17">
        <v>258</v>
      </c>
      <c r="J289" s="13"/>
      <c r="K289" s="13"/>
      <c r="L289" s="13"/>
    </row>
    <row r="290" spans="1:12" ht="10.5">
      <c r="A290" s="6"/>
      <c r="B290" s="6"/>
      <c r="C290" s="6"/>
      <c r="D290" s="6"/>
      <c r="E290" s="14"/>
      <c r="F290" s="14"/>
      <c r="G290" s="9"/>
      <c r="H290" s="9" t="s">
        <v>9</v>
      </c>
      <c r="I290" s="19"/>
      <c r="J290" s="20">
        <v>-3.65</v>
      </c>
      <c r="K290" s="6"/>
      <c r="L290" s="20">
        <f>0+(1.78*-J290)-(4.42*-J290*-J290*0.01)+(5.57*-J290*-J290*-J290*0.0001)</f>
        <v>5.935230808625</v>
      </c>
    </row>
    <row r="291" spans="1:9" ht="10.5">
      <c r="A291" s="13">
        <v>30</v>
      </c>
      <c r="B291" s="4" t="s">
        <v>12</v>
      </c>
      <c r="C291" s="4" t="s">
        <v>41</v>
      </c>
      <c r="D291" s="4" t="s">
        <v>6</v>
      </c>
      <c r="G291" s="8">
        <v>3602.7</v>
      </c>
      <c r="H291" s="8" t="s">
        <v>9</v>
      </c>
      <c r="I291" s="17">
        <v>183</v>
      </c>
    </row>
    <row r="292" spans="8:9" ht="10.5">
      <c r="H292" s="8" t="s">
        <v>9</v>
      </c>
      <c r="I292" s="21">
        <v>192</v>
      </c>
    </row>
    <row r="293" spans="8:9" ht="10.5">
      <c r="H293" s="8" t="s">
        <v>9</v>
      </c>
      <c r="I293" s="17">
        <v>193</v>
      </c>
    </row>
    <row r="294" spans="8:9" ht="10.5">
      <c r="H294" s="8" t="s">
        <v>9</v>
      </c>
      <c r="I294" s="21">
        <v>197.5</v>
      </c>
    </row>
    <row r="295" spans="1:12" s="5" customFormat="1" ht="10.5">
      <c r="A295" s="13"/>
      <c r="B295" s="13"/>
      <c r="C295" s="13"/>
      <c r="D295" s="13"/>
      <c r="E295" s="16"/>
      <c r="F295" s="16"/>
      <c r="G295" s="10"/>
      <c r="H295" s="8" t="s">
        <v>9</v>
      </c>
      <c r="I295" s="17">
        <v>198</v>
      </c>
      <c r="J295" s="4"/>
      <c r="K295" s="4"/>
      <c r="L295" s="4"/>
    </row>
    <row r="296" spans="8:9" ht="10.5">
      <c r="H296" s="8" t="s">
        <v>9</v>
      </c>
      <c r="I296" s="21">
        <v>198.5</v>
      </c>
    </row>
    <row r="297" spans="8:9" ht="10.5">
      <c r="H297" s="8" t="s">
        <v>9</v>
      </c>
      <c r="I297" s="21">
        <v>199.5</v>
      </c>
    </row>
    <row r="298" spans="8:12" ht="10.5">
      <c r="H298" s="10" t="s">
        <v>9</v>
      </c>
      <c r="I298" s="17">
        <v>200</v>
      </c>
      <c r="J298" s="13"/>
      <c r="K298" s="13"/>
      <c r="L298" s="13"/>
    </row>
    <row r="299" spans="8:9" ht="10.5">
      <c r="H299" s="8" t="s">
        <v>9</v>
      </c>
      <c r="I299" s="21">
        <v>202</v>
      </c>
    </row>
    <row r="300" spans="8:9" ht="10.5">
      <c r="H300" s="8" t="s">
        <v>9</v>
      </c>
      <c r="I300" s="21">
        <v>203</v>
      </c>
    </row>
    <row r="301" spans="8:9" ht="10.5">
      <c r="H301" s="8" t="s">
        <v>9</v>
      </c>
      <c r="I301" s="21">
        <v>203</v>
      </c>
    </row>
    <row r="302" spans="8:9" ht="10.5">
      <c r="H302" s="8" t="s">
        <v>9</v>
      </c>
      <c r="I302" s="21">
        <v>204</v>
      </c>
    </row>
    <row r="303" spans="2:9" ht="10.5">
      <c r="B303" s="27"/>
      <c r="H303" s="8" t="s">
        <v>9</v>
      </c>
      <c r="I303" s="21">
        <v>205.5</v>
      </c>
    </row>
    <row r="304" spans="8:9" ht="10.5">
      <c r="H304" s="8" t="s">
        <v>9</v>
      </c>
      <c r="I304" s="21">
        <v>206</v>
      </c>
    </row>
    <row r="305" spans="8:9" ht="10.5">
      <c r="H305" s="8" t="s">
        <v>9</v>
      </c>
      <c r="I305" s="21">
        <v>206</v>
      </c>
    </row>
    <row r="306" spans="8:9" ht="10.5">
      <c r="H306" s="8" t="s">
        <v>9</v>
      </c>
      <c r="I306" s="21">
        <v>207.5</v>
      </c>
    </row>
    <row r="307" spans="8:9" ht="10.5">
      <c r="H307" s="10" t="s">
        <v>9</v>
      </c>
      <c r="I307" s="17">
        <v>210</v>
      </c>
    </row>
    <row r="308" spans="8:12" ht="10.5">
      <c r="H308" s="10" t="s">
        <v>9</v>
      </c>
      <c r="I308" s="17">
        <v>213</v>
      </c>
      <c r="J308" s="13"/>
      <c r="K308" s="13"/>
      <c r="L308" s="13"/>
    </row>
    <row r="309" spans="1:12" ht="10.5">
      <c r="A309" s="6"/>
      <c r="B309" s="6"/>
      <c r="C309" s="6"/>
      <c r="D309" s="6"/>
      <c r="E309" s="14"/>
      <c r="F309" s="14"/>
      <c r="G309" s="9"/>
      <c r="H309" s="9" t="s">
        <v>9</v>
      </c>
      <c r="I309" s="19">
        <v>214</v>
      </c>
      <c r="J309" s="6"/>
      <c r="K309" s="6"/>
      <c r="L309" s="6"/>
    </row>
    <row r="310" spans="1:11" ht="10.5">
      <c r="A310" s="13">
        <v>32</v>
      </c>
      <c r="B310" s="4" t="s">
        <v>12</v>
      </c>
      <c r="C310" s="4" t="s">
        <v>41</v>
      </c>
      <c r="D310" s="4" t="s">
        <v>6</v>
      </c>
      <c r="G310" s="8">
        <v>3602.7</v>
      </c>
      <c r="H310" s="8" t="s">
        <v>9</v>
      </c>
      <c r="I310" s="21">
        <v>327.5</v>
      </c>
      <c r="J310" s="22"/>
      <c r="K310" s="18"/>
    </row>
    <row r="311" spans="8:11" ht="10.5">
      <c r="H311" s="8" t="s">
        <v>9</v>
      </c>
      <c r="I311" s="17">
        <v>335</v>
      </c>
      <c r="J311" s="18"/>
      <c r="K311" s="18"/>
    </row>
    <row r="312" spans="8:12" ht="10.5">
      <c r="H312" s="8" t="s">
        <v>9</v>
      </c>
      <c r="I312" s="21">
        <v>338</v>
      </c>
      <c r="J312" s="22">
        <v>-3.45</v>
      </c>
      <c r="L312" s="18">
        <f>0+(1.78*-J312)-(4.42*-J312*-J312*0.01)+(5.57*-J312*-J312*-J312*0.0001)</f>
        <v>5.6377819391249995</v>
      </c>
    </row>
    <row r="313" spans="8:12" ht="10.5">
      <c r="H313" s="8" t="s">
        <v>9</v>
      </c>
      <c r="I313" s="21">
        <v>339.5</v>
      </c>
      <c r="J313" s="22"/>
      <c r="L313" s="18"/>
    </row>
    <row r="314" spans="1:12" s="5" customFormat="1" ht="10.5">
      <c r="A314" s="13"/>
      <c r="B314" s="13"/>
      <c r="C314" s="13"/>
      <c r="D314" s="13"/>
      <c r="E314" s="16"/>
      <c r="F314" s="16"/>
      <c r="G314" s="10"/>
      <c r="H314" s="10" t="s">
        <v>9</v>
      </c>
      <c r="I314" s="17">
        <v>350.3</v>
      </c>
      <c r="J314" s="18">
        <v>-3.65</v>
      </c>
      <c r="K314" s="13"/>
      <c r="L314" s="18">
        <f>0+(1.78*-J314)-(4.42*-J314*-J314*0.01)+(5.57*-J314*-J314*-J314*0.0001)</f>
        <v>5.935230808625</v>
      </c>
    </row>
    <row r="315" spans="8:11" ht="10.5">
      <c r="H315" s="8" t="s">
        <v>9</v>
      </c>
      <c r="I315" s="21">
        <v>350.3</v>
      </c>
      <c r="J315" s="22"/>
      <c r="K315" s="18"/>
    </row>
    <row r="316" spans="1:12" ht="10.5">
      <c r="A316" s="6"/>
      <c r="B316" s="6"/>
      <c r="C316" s="6"/>
      <c r="D316" s="6"/>
      <c r="E316" s="14"/>
      <c r="F316" s="14"/>
      <c r="G316" s="9"/>
      <c r="H316" s="9" t="s">
        <v>9</v>
      </c>
      <c r="I316" s="19">
        <v>354</v>
      </c>
      <c r="J316" s="20"/>
      <c r="K316" s="20"/>
      <c r="L316" s="6"/>
    </row>
    <row r="317" spans="1:12" ht="10.5">
      <c r="A317" s="13">
        <v>27</v>
      </c>
      <c r="B317" s="4" t="s">
        <v>12</v>
      </c>
      <c r="C317" s="4" t="s">
        <v>41</v>
      </c>
      <c r="D317" s="4" t="s">
        <v>24</v>
      </c>
      <c r="G317" s="8">
        <v>3602.7</v>
      </c>
      <c r="H317" s="10" t="s">
        <v>9</v>
      </c>
      <c r="I317" s="17">
        <v>135</v>
      </c>
      <c r="J317" s="13"/>
      <c r="L317" s="13"/>
    </row>
    <row r="318" spans="8:9" ht="10.5">
      <c r="H318" s="10" t="s">
        <v>9</v>
      </c>
      <c r="I318" s="17">
        <v>171</v>
      </c>
    </row>
    <row r="319" spans="8:9" ht="10.5">
      <c r="H319" s="10" t="s">
        <v>9</v>
      </c>
      <c r="I319" s="17">
        <v>182</v>
      </c>
    </row>
    <row r="320" spans="8:9" ht="10.5">
      <c r="H320" s="10" t="s">
        <v>9</v>
      </c>
      <c r="I320" s="17">
        <v>195</v>
      </c>
    </row>
    <row r="321" spans="8:12" ht="10.5">
      <c r="H321" s="10" t="s">
        <v>9</v>
      </c>
      <c r="I321" s="17">
        <v>206</v>
      </c>
      <c r="J321" s="13"/>
      <c r="K321" s="13"/>
      <c r="L321" s="13"/>
    </row>
    <row r="322" spans="8:9" ht="10.5">
      <c r="H322" s="10" t="s">
        <v>9</v>
      </c>
      <c r="I322" s="17">
        <v>207</v>
      </c>
    </row>
    <row r="323" spans="8:9" ht="10.5">
      <c r="H323" s="10" t="s">
        <v>9</v>
      </c>
      <c r="I323" s="17">
        <v>207</v>
      </c>
    </row>
    <row r="324" spans="8:9" ht="10.5">
      <c r="H324" s="10" t="s">
        <v>9</v>
      </c>
      <c r="I324" s="17">
        <v>216</v>
      </c>
    </row>
    <row r="325" spans="1:12" ht="10.5">
      <c r="A325" s="6"/>
      <c r="B325" s="6"/>
      <c r="C325" s="6"/>
      <c r="D325" s="6"/>
      <c r="E325" s="14"/>
      <c r="F325" s="14"/>
      <c r="G325" s="9"/>
      <c r="H325" s="9" t="s">
        <v>9</v>
      </c>
      <c r="I325" s="19">
        <v>232</v>
      </c>
      <c r="J325" s="6"/>
      <c r="K325" s="6"/>
      <c r="L325" s="6"/>
    </row>
    <row r="326" spans="1:11" ht="10.5">
      <c r="A326" s="13" t="s">
        <v>34</v>
      </c>
      <c r="B326" s="13" t="s">
        <v>38</v>
      </c>
      <c r="C326" s="13" t="s">
        <v>40</v>
      </c>
      <c r="D326" s="13" t="s">
        <v>5</v>
      </c>
      <c r="E326" s="16">
        <v>50797.2</v>
      </c>
      <c r="F326" s="16">
        <v>100249.3</v>
      </c>
      <c r="G326" s="10">
        <v>3648</v>
      </c>
      <c r="H326" s="8" t="s">
        <v>9</v>
      </c>
      <c r="I326" s="17">
        <v>175.4</v>
      </c>
      <c r="J326" s="18"/>
      <c r="K326" s="18"/>
    </row>
    <row r="327" spans="2:11" ht="10.5">
      <c r="B327" s="13"/>
      <c r="C327" s="13"/>
      <c r="D327" s="13"/>
      <c r="H327" s="8" t="s">
        <v>9</v>
      </c>
      <c r="I327" s="17">
        <v>182.5</v>
      </c>
      <c r="J327" s="18"/>
      <c r="K327" s="18"/>
    </row>
    <row r="328" spans="2:11" ht="10.5">
      <c r="B328" s="13"/>
      <c r="C328" s="13"/>
      <c r="D328" s="13"/>
      <c r="H328" s="8" t="s">
        <v>9</v>
      </c>
      <c r="I328" s="17">
        <v>184.7</v>
      </c>
      <c r="J328" s="18"/>
      <c r="K328" s="18"/>
    </row>
    <row r="329" spans="2:11" ht="10.5">
      <c r="B329" s="13"/>
      <c r="C329" s="13"/>
      <c r="D329" s="13"/>
      <c r="H329" s="8" t="s">
        <v>9</v>
      </c>
      <c r="I329" s="17">
        <v>184.9</v>
      </c>
      <c r="J329" s="18"/>
      <c r="K329" s="18"/>
    </row>
    <row r="330" spans="2:11" ht="10.5">
      <c r="B330" s="13"/>
      <c r="C330" s="13"/>
      <c r="D330" s="13"/>
      <c r="H330" s="8" t="s">
        <v>9</v>
      </c>
      <c r="I330" s="17">
        <v>185</v>
      </c>
      <c r="J330" s="18"/>
      <c r="K330" s="18"/>
    </row>
    <row r="331" spans="2:11" ht="10.5">
      <c r="B331" s="13"/>
      <c r="C331" s="13"/>
      <c r="D331" s="13"/>
      <c r="H331" s="8" t="s">
        <v>9</v>
      </c>
      <c r="I331" s="17">
        <v>185</v>
      </c>
      <c r="J331" s="18"/>
      <c r="K331" s="18"/>
    </row>
    <row r="332" spans="2:11" ht="10.5">
      <c r="B332" s="13"/>
      <c r="C332" s="13"/>
      <c r="D332" s="13"/>
      <c r="H332" s="8" t="s">
        <v>9</v>
      </c>
      <c r="I332" s="17">
        <v>185.5</v>
      </c>
      <c r="J332" s="18"/>
      <c r="K332" s="18"/>
    </row>
    <row r="333" spans="1:11" ht="10.5">
      <c r="A333" s="13" t="s">
        <v>34</v>
      </c>
      <c r="B333" s="27" t="s">
        <v>45</v>
      </c>
      <c r="C333" s="13"/>
      <c r="D333" s="13"/>
      <c r="H333" s="8" t="s">
        <v>9</v>
      </c>
      <c r="I333" s="17">
        <v>190.5</v>
      </c>
      <c r="J333" s="18"/>
      <c r="K333" s="18"/>
    </row>
    <row r="334" spans="2:11" ht="10.5">
      <c r="B334" s="13"/>
      <c r="C334" s="13"/>
      <c r="D334" s="13"/>
      <c r="H334" s="8" t="s">
        <v>9</v>
      </c>
      <c r="I334" s="17">
        <v>192.3</v>
      </c>
      <c r="J334" s="18"/>
      <c r="K334" s="18"/>
    </row>
    <row r="335" spans="2:11" ht="10.5">
      <c r="B335" s="13"/>
      <c r="C335" s="13"/>
      <c r="D335" s="13"/>
      <c r="H335" s="8" t="s">
        <v>9</v>
      </c>
      <c r="I335" s="17">
        <v>194.3</v>
      </c>
      <c r="J335" s="18"/>
      <c r="K335" s="18"/>
    </row>
    <row r="336" spans="2:11" ht="10.5">
      <c r="B336" s="13"/>
      <c r="C336" s="13"/>
      <c r="D336" s="13"/>
      <c r="H336" s="8" t="s">
        <v>9</v>
      </c>
      <c r="I336" s="17">
        <v>197.5</v>
      </c>
      <c r="J336" s="18"/>
      <c r="K336" s="18"/>
    </row>
    <row r="337" spans="1:11" ht="10.5">
      <c r="A337" s="1"/>
      <c r="B337" s="1"/>
      <c r="C337" s="13"/>
      <c r="D337" s="13"/>
      <c r="H337" s="8" t="s">
        <v>9</v>
      </c>
      <c r="I337" s="17">
        <v>200.5</v>
      </c>
      <c r="J337" s="18"/>
      <c r="K337" s="18"/>
    </row>
    <row r="338" spans="2:11" ht="10.5">
      <c r="B338" s="13"/>
      <c r="C338" s="13"/>
      <c r="D338" s="13"/>
      <c r="H338" s="8" t="s">
        <v>9</v>
      </c>
      <c r="I338" s="17">
        <v>200.7</v>
      </c>
      <c r="J338" s="18"/>
      <c r="K338" s="18"/>
    </row>
    <row r="339" spans="3:11" ht="10.5">
      <c r="C339" s="13"/>
      <c r="D339" s="13"/>
      <c r="H339" s="8" t="s">
        <v>9</v>
      </c>
      <c r="I339" s="21">
        <v>201.7</v>
      </c>
      <c r="J339" s="22"/>
      <c r="K339" s="18"/>
    </row>
    <row r="340" spans="1:11" ht="10.5">
      <c r="A340" s="1"/>
      <c r="B340" s="1"/>
      <c r="C340" s="13"/>
      <c r="D340" s="13"/>
      <c r="H340" s="8" t="s">
        <v>9</v>
      </c>
      <c r="I340" s="17">
        <v>202.4</v>
      </c>
      <c r="J340" s="18"/>
      <c r="K340" s="18"/>
    </row>
    <row r="341" spans="2:11" ht="10.5">
      <c r="B341" s="13"/>
      <c r="C341" s="13"/>
      <c r="D341" s="13"/>
      <c r="H341" s="8" t="s">
        <v>9</v>
      </c>
      <c r="I341" s="17">
        <v>202.5</v>
      </c>
      <c r="J341" s="18"/>
      <c r="K341" s="18"/>
    </row>
    <row r="342" spans="2:12" ht="10.5">
      <c r="B342" s="13"/>
      <c r="C342" s="13"/>
      <c r="D342" s="13"/>
      <c r="H342" s="8" t="s">
        <v>9</v>
      </c>
      <c r="I342" s="17">
        <v>203.1</v>
      </c>
      <c r="J342" s="18">
        <v>-7.7</v>
      </c>
      <c r="L342" s="18">
        <f>0+(1.78*-J342)-(4.42*-J342*-J342*0.01)+(5.57*-J342*-J342*-J342*0.0001)</f>
        <v>11.339670881000002</v>
      </c>
    </row>
    <row r="343" spans="2:12" ht="10.5">
      <c r="B343" s="13"/>
      <c r="C343" s="13"/>
      <c r="D343" s="13"/>
      <c r="H343" s="8" t="s">
        <v>9</v>
      </c>
      <c r="I343" s="17">
        <v>203.9</v>
      </c>
      <c r="J343" s="18"/>
      <c r="L343" s="18"/>
    </row>
    <row r="344" spans="2:12" ht="10.5">
      <c r="B344" s="13"/>
      <c r="C344" s="13"/>
      <c r="D344" s="13"/>
      <c r="H344" s="8" t="s">
        <v>9</v>
      </c>
      <c r="I344" s="17">
        <v>204.4</v>
      </c>
      <c r="J344" s="18">
        <v>-4.2</v>
      </c>
      <c r="L344" s="18">
        <f>0+(1.78*-J344)-(4.42*-J344*-J344*0.01)+(5.57*-J344*-J344*-J344*0.0001)</f>
        <v>6.737579016000001</v>
      </c>
    </row>
    <row r="345" spans="2:12" ht="10.5">
      <c r="B345" s="13"/>
      <c r="C345" s="13"/>
      <c r="D345" s="13"/>
      <c r="H345" s="8" t="s">
        <v>9</v>
      </c>
      <c r="I345" s="17">
        <v>204.6</v>
      </c>
      <c r="J345" s="18">
        <v>-8.3</v>
      </c>
      <c r="L345" s="18">
        <f>0+(1.78*-J345)-(4.42*-J345*-J345*0.01)+(5.57*-J345*-J345*-J345*0.0001)</f>
        <v>12.047547359000001</v>
      </c>
    </row>
    <row r="346" spans="2:11" ht="10.5">
      <c r="B346" s="13"/>
      <c r="C346" s="13"/>
      <c r="D346" s="13"/>
      <c r="H346" s="8" t="s">
        <v>9</v>
      </c>
      <c r="I346" s="17">
        <v>205.3</v>
      </c>
      <c r="J346" s="18"/>
      <c r="K346" s="18"/>
    </row>
    <row r="347" spans="2:11" ht="10.5">
      <c r="B347" s="13"/>
      <c r="C347" s="13"/>
      <c r="D347" s="13"/>
      <c r="H347" s="8" t="s">
        <v>9</v>
      </c>
      <c r="I347" s="17">
        <v>205.6</v>
      </c>
      <c r="J347" s="22"/>
      <c r="K347" s="18"/>
    </row>
    <row r="348" spans="2:11" ht="10.5">
      <c r="B348" s="13"/>
      <c r="C348" s="13"/>
      <c r="D348" s="13"/>
      <c r="H348" s="8" t="s">
        <v>9</v>
      </c>
      <c r="I348" s="17">
        <v>205.9</v>
      </c>
      <c r="J348" s="18"/>
      <c r="K348" s="18"/>
    </row>
    <row r="349" spans="2:11" ht="10.5">
      <c r="B349" s="13"/>
      <c r="C349" s="13"/>
      <c r="D349" s="13"/>
      <c r="H349" s="8" t="s">
        <v>9</v>
      </c>
      <c r="I349" s="17">
        <v>207</v>
      </c>
      <c r="J349" s="18"/>
      <c r="K349" s="18"/>
    </row>
    <row r="350" spans="2:11" ht="10.5">
      <c r="B350" s="13"/>
      <c r="C350" s="13"/>
      <c r="D350" s="13"/>
      <c r="H350" s="8" t="s">
        <v>9</v>
      </c>
      <c r="I350" s="17">
        <v>207.5</v>
      </c>
      <c r="J350" s="18"/>
      <c r="K350" s="18"/>
    </row>
    <row r="351" spans="2:11" ht="10.5">
      <c r="B351" s="13"/>
      <c r="C351" s="13"/>
      <c r="D351" s="13"/>
      <c r="H351" s="8" t="s">
        <v>9</v>
      </c>
      <c r="I351" s="21">
        <v>208.3</v>
      </c>
      <c r="J351" s="22"/>
      <c r="K351" s="18"/>
    </row>
    <row r="352" spans="2:11" ht="10.5">
      <c r="B352" s="13"/>
      <c r="C352" s="13"/>
      <c r="D352" s="13"/>
      <c r="H352" s="8" t="s">
        <v>9</v>
      </c>
      <c r="I352" s="17">
        <v>209</v>
      </c>
      <c r="J352" s="18"/>
      <c r="K352" s="18"/>
    </row>
    <row r="353" spans="2:11" ht="10.5">
      <c r="B353" s="13"/>
      <c r="C353" s="13"/>
      <c r="D353" s="13"/>
      <c r="H353" s="8" t="s">
        <v>9</v>
      </c>
      <c r="I353" s="17">
        <v>210.4</v>
      </c>
      <c r="J353" s="18"/>
      <c r="K353" s="18"/>
    </row>
    <row r="354" spans="2:11" ht="10.5">
      <c r="B354" s="13"/>
      <c r="C354" s="13"/>
      <c r="D354" s="13"/>
      <c r="H354" s="8" t="s">
        <v>9</v>
      </c>
      <c r="I354" s="17">
        <v>212</v>
      </c>
      <c r="J354" s="18"/>
      <c r="K354" s="18"/>
    </row>
    <row r="355" spans="2:11" ht="10.5">
      <c r="B355" s="13"/>
      <c r="C355" s="13"/>
      <c r="D355" s="13"/>
      <c r="H355" s="8" t="s">
        <v>9</v>
      </c>
      <c r="I355" s="17">
        <v>213.5</v>
      </c>
      <c r="J355" s="18"/>
      <c r="K355" s="18"/>
    </row>
    <row r="356" spans="2:11" ht="10.5">
      <c r="B356" s="13"/>
      <c r="C356" s="13"/>
      <c r="D356" s="13"/>
      <c r="H356" s="8" t="s">
        <v>9</v>
      </c>
      <c r="I356" s="17">
        <v>213.5</v>
      </c>
      <c r="J356" s="18"/>
      <c r="K356" s="18"/>
    </row>
    <row r="357" spans="2:11" ht="10.5">
      <c r="B357" s="13"/>
      <c r="C357" s="13"/>
      <c r="D357" s="13"/>
      <c r="H357" s="8" t="s">
        <v>9</v>
      </c>
      <c r="I357" s="17">
        <v>214.8</v>
      </c>
      <c r="J357" s="18"/>
      <c r="K357" s="18"/>
    </row>
    <row r="358" spans="2:11" ht="10.5">
      <c r="B358" s="13"/>
      <c r="C358" s="13"/>
      <c r="D358" s="13"/>
      <c r="H358" s="8" t="s">
        <v>9</v>
      </c>
      <c r="I358" s="21">
        <v>216.5</v>
      </c>
      <c r="J358" s="22"/>
      <c r="K358" s="18"/>
    </row>
    <row r="359" spans="2:11" ht="10.5">
      <c r="B359" s="13"/>
      <c r="C359" s="13"/>
      <c r="D359" s="13"/>
      <c r="H359" s="8" t="s">
        <v>9</v>
      </c>
      <c r="I359" s="21">
        <v>217.6</v>
      </c>
      <c r="J359" s="22"/>
      <c r="K359" s="18"/>
    </row>
    <row r="360" spans="2:11" ht="10.5">
      <c r="B360" s="13"/>
      <c r="C360" s="13"/>
      <c r="D360" s="13"/>
      <c r="H360" s="8" t="s">
        <v>9</v>
      </c>
      <c r="I360" s="21">
        <v>217.7</v>
      </c>
      <c r="J360" s="22"/>
      <c r="K360" s="18"/>
    </row>
    <row r="361" spans="2:11" ht="10.5">
      <c r="B361" s="13"/>
      <c r="C361" s="13"/>
      <c r="D361" s="13"/>
      <c r="H361" s="8" t="s">
        <v>9</v>
      </c>
      <c r="I361" s="17">
        <v>218</v>
      </c>
      <c r="J361" s="18"/>
      <c r="K361" s="18"/>
    </row>
    <row r="362" spans="2:11" ht="10.5">
      <c r="B362" s="13"/>
      <c r="C362" s="13"/>
      <c r="D362" s="13"/>
      <c r="H362" s="8" t="s">
        <v>9</v>
      </c>
      <c r="I362" s="21">
        <v>219.2</v>
      </c>
      <c r="J362" s="22"/>
      <c r="K362" s="18"/>
    </row>
    <row r="363" spans="2:11" ht="10.5">
      <c r="B363" s="13"/>
      <c r="C363" s="13"/>
      <c r="D363" s="13"/>
      <c r="H363" s="8" t="s">
        <v>9</v>
      </c>
      <c r="I363" s="17">
        <v>219.9</v>
      </c>
      <c r="J363" s="18"/>
      <c r="K363" s="18"/>
    </row>
    <row r="364" spans="2:12" ht="10.5">
      <c r="B364" s="27"/>
      <c r="C364" s="13"/>
      <c r="D364" s="13"/>
      <c r="H364" s="8" t="s">
        <v>9</v>
      </c>
      <c r="I364" s="17">
        <v>220.2</v>
      </c>
      <c r="J364" s="18">
        <v>-14.4</v>
      </c>
      <c r="L364" s="18">
        <f>0+(1.78*-J364)-(4.42*-J364*-J364*0.01)+(5.57*-J364*-J364*-J364*0.0001)</f>
        <v>18.129881088</v>
      </c>
    </row>
    <row r="365" spans="2:11" ht="10.5">
      <c r="B365" s="13"/>
      <c r="C365" s="13"/>
      <c r="D365" s="13"/>
      <c r="H365" s="8" t="s">
        <v>9</v>
      </c>
      <c r="I365" s="17">
        <v>220.3</v>
      </c>
      <c r="J365" s="18"/>
      <c r="K365" s="18"/>
    </row>
    <row r="366" spans="2:11" ht="10.5">
      <c r="B366" s="13"/>
      <c r="C366" s="13"/>
      <c r="D366" s="13"/>
      <c r="H366" s="8" t="s">
        <v>9</v>
      </c>
      <c r="I366" s="17">
        <v>221.7</v>
      </c>
      <c r="J366" s="18"/>
      <c r="K366" s="18"/>
    </row>
    <row r="367" spans="2:11" ht="10.5">
      <c r="B367" s="13"/>
      <c r="C367" s="13"/>
      <c r="D367" s="13"/>
      <c r="H367" s="8" t="s">
        <v>9</v>
      </c>
      <c r="I367" s="21">
        <v>222.4</v>
      </c>
      <c r="J367" s="22"/>
      <c r="K367" s="18"/>
    </row>
    <row r="368" spans="2:11" ht="10.5">
      <c r="B368" s="13"/>
      <c r="C368" s="13"/>
      <c r="D368" s="13"/>
      <c r="G368" s="10"/>
      <c r="H368" s="8" t="s">
        <v>9</v>
      </c>
      <c r="I368" s="17">
        <v>224</v>
      </c>
      <c r="J368" s="18"/>
      <c r="K368" s="18"/>
    </row>
    <row r="369" spans="2:11" ht="10.5">
      <c r="B369" s="13"/>
      <c r="C369" s="13"/>
      <c r="D369" s="13"/>
      <c r="H369" s="8" t="s">
        <v>9</v>
      </c>
      <c r="I369" s="17">
        <v>225.4</v>
      </c>
      <c r="J369" s="18"/>
      <c r="K369" s="18"/>
    </row>
    <row r="370" spans="2:11" ht="10.5">
      <c r="B370" s="13"/>
      <c r="C370" s="13"/>
      <c r="D370" s="13"/>
      <c r="H370" s="8" t="s">
        <v>9</v>
      </c>
      <c r="I370" s="17">
        <v>227.3</v>
      </c>
      <c r="J370" s="18"/>
      <c r="K370" s="18"/>
    </row>
    <row r="371" spans="2:11" ht="10.5">
      <c r="B371" s="13"/>
      <c r="C371" s="13"/>
      <c r="D371" s="13"/>
      <c r="H371" s="8" t="s">
        <v>9</v>
      </c>
      <c r="I371" s="21">
        <v>228.2</v>
      </c>
      <c r="J371" s="22"/>
      <c r="K371" s="18"/>
    </row>
    <row r="372" spans="2:11" ht="10.5">
      <c r="B372" s="13"/>
      <c r="C372" s="13"/>
      <c r="D372" s="13"/>
      <c r="H372" s="8" t="s">
        <v>9</v>
      </c>
      <c r="I372" s="21">
        <v>228.2</v>
      </c>
      <c r="J372" s="22"/>
      <c r="K372" s="18"/>
    </row>
    <row r="373" spans="2:11" ht="10.5">
      <c r="B373" s="13"/>
      <c r="C373" s="13"/>
      <c r="D373" s="13"/>
      <c r="H373" s="8" t="s">
        <v>9</v>
      </c>
      <c r="I373" s="21">
        <v>228.3</v>
      </c>
      <c r="J373" s="22"/>
      <c r="K373" s="18"/>
    </row>
    <row r="374" spans="2:11" ht="10.5">
      <c r="B374" s="13"/>
      <c r="C374" s="13"/>
      <c r="D374" s="13"/>
      <c r="H374" s="8" t="s">
        <v>9</v>
      </c>
      <c r="I374" s="17">
        <v>229.2</v>
      </c>
      <c r="J374" s="18"/>
      <c r="K374" s="18"/>
    </row>
    <row r="375" spans="2:12" ht="10.5">
      <c r="B375" s="13"/>
      <c r="C375" s="13"/>
      <c r="D375" s="13"/>
      <c r="H375" s="8" t="s">
        <v>9</v>
      </c>
      <c r="I375" s="17">
        <v>229.5</v>
      </c>
      <c r="J375" s="18">
        <v>-0.3</v>
      </c>
      <c r="L375" s="18">
        <f>0+(1.78*-J375)-(4.42*-J375*-J375*0.01)+(5.57*-J375*-J375*-J375*0.0001)</f>
        <v>0.530037039</v>
      </c>
    </row>
    <row r="376" spans="2:11" ht="10.5">
      <c r="B376" s="13"/>
      <c r="C376" s="13"/>
      <c r="D376" s="13"/>
      <c r="H376" s="8" t="s">
        <v>9</v>
      </c>
      <c r="I376" s="17">
        <v>231.4</v>
      </c>
      <c r="J376" s="18"/>
      <c r="K376" s="18"/>
    </row>
    <row r="377" spans="2:11" ht="10.5">
      <c r="B377" s="13"/>
      <c r="C377" s="13"/>
      <c r="D377" s="13"/>
      <c r="H377" s="8" t="s">
        <v>9</v>
      </c>
      <c r="I377" s="17">
        <v>233.3</v>
      </c>
      <c r="J377" s="18"/>
      <c r="K377" s="18"/>
    </row>
    <row r="378" spans="2:11" ht="10.5">
      <c r="B378" s="13"/>
      <c r="C378" s="13"/>
      <c r="D378" s="13"/>
      <c r="H378" s="8" t="s">
        <v>9</v>
      </c>
      <c r="I378" s="17">
        <v>234.6</v>
      </c>
      <c r="J378" s="18"/>
      <c r="K378" s="18"/>
    </row>
    <row r="379" spans="2:11" ht="10.5">
      <c r="B379" s="13"/>
      <c r="C379" s="13"/>
      <c r="D379" s="13"/>
      <c r="H379" s="8" t="s">
        <v>9</v>
      </c>
      <c r="I379" s="17">
        <v>236.7</v>
      </c>
      <c r="J379" s="18"/>
      <c r="K379" s="18"/>
    </row>
    <row r="380" spans="2:11" ht="10.5">
      <c r="B380" s="13"/>
      <c r="C380" s="13"/>
      <c r="D380" s="13"/>
      <c r="H380" s="8" t="s">
        <v>9</v>
      </c>
      <c r="I380" s="17">
        <v>244.1</v>
      </c>
      <c r="J380" s="18"/>
      <c r="K380" s="18"/>
    </row>
    <row r="381" spans="2:11" ht="10.5">
      <c r="B381" s="13"/>
      <c r="C381" s="13"/>
      <c r="D381" s="13"/>
      <c r="H381" s="8" t="s">
        <v>9</v>
      </c>
      <c r="I381" s="17">
        <v>244.5</v>
      </c>
      <c r="J381" s="18"/>
      <c r="K381" s="18"/>
    </row>
    <row r="382" spans="2:11" ht="10.5">
      <c r="B382" s="13"/>
      <c r="C382" s="13"/>
      <c r="D382" s="13"/>
      <c r="H382" s="8" t="s">
        <v>9</v>
      </c>
      <c r="I382" s="21">
        <v>245.5</v>
      </c>
      <c r="J382" s="22"/>
      <c r="K382" s="18"/>
    </row>
    <row r="383" spans="2:12" ht="10.5">
      <c r="B383" s="13"/>
      <c r="C383" s="13"/>
      <c r="D383" s="13"/>
      <c r="H383" s="8" t="s">
        <v>9</v>
      </c>
      <c r="I383" s="17">
        <v>246.7</v>
      </c>
      <c r="J383" s="18">
        <v>-14.2</v>
      </c>
      <c r="L383" s="18">
        <f>0+(1.78*-J383)-(4.42*-J383*-J383*0.01)+(5.57*-J383*-J383*-J383*0.0001)</f>
        <v>17.958363416</v>
      </c>
    </row>
    <row r="384" spans="2:12" ht="10.5">
      <c r="B384" s="13"/>
      <c r="C384" s="13"/>
      <c r="D384" s="13"/>
      <c r="E384" s="16"/>
      <c r="F384" s="16"/>
      <c r="G384" s="10"/>
      <c r="H384" s="10" t="s">
        <v>9</v>
      </c>
      <c r="I384" s="17">
        <v>248.5</v>
      </c>
      <c r="J384" s="18"/>
      <c r="K384" s="13"/>
      <c r="L384" s="18"/>
    </row>
    <row r="385" spans="2:12" ht="10.5">
      <c r="B385" s="13"/>
      <c r="C385" s="13"/>
      <c r="D385" s="13"/>
      <c r="E385" s="16"/>
      <c r="F385" s="16"/>
      <c r="G385" s="10"/>
      <c r="H385" s="10" t="s">
        <v>9</v>
      </c>
      <c r="I385" s="17">
        <v>250.8</v>
      </c>
      <c r="J385" s="18">
        <v>-13.9</v>
      </c>
      <c r="K385" s="13"/>
      <c r="L385" s="18">
        <f>0+(1.78*-J385)-(4.42*-J385*-J385*0.01)+(5.57*-J385*-J385*-J385*0.0001)</f>
        <v>17.698007782999998</v>
      </c>
    </row>
    <row r="386" spans="2:12" ht="10.5">
      <c r="B386" s="13"/>
      <c r="C386" s="13"/>
      <c r="D386" s="13"/>
      <c r="E386" s="16"/>
      <c r="F386" s="16"/>
      <c r="G386" s="10"/>
      <c r="H386" s="10" t="s">
        <v>9</v>
      </c>
      <c r="I386" s="17">
        <v>255.7</v>
      </c>
      <c r="J386" s="18"/>
      <c r="K386" s="18"/>
      <c r="L386" s="13"/>
    </row>
    <row r="387" spans="2:12" ht="10.5">
      <c r="B387" s="13"/>
      <c r="C387" s="13"/>
      <c r="D387" s="13"/>
      <c r="E387" s="16"/>
      <c r="F387" s="16"/>
      <c r="G387" s="10"/>
      <c r="H387" s="10" t="s">
        <v>9</v>
      </c>
      <c r="I387" s="17">
        <v>260.5</v>
      </c>
      <c r="J387" s="18"/>
      <c r="K387" s="18"/>
      <c r="L387" s="13"/>
    </row>
    <row r="388" spans="1:12" ht="10.5">
      <c r="A388" s="13" t="s">
        <v>34</v>
      </c>
      <c r="B388" s="27" t="s">
        <v>45</v>
      </c>
      <c r="C388" s="13"/>
      <c r="D388" s="13"/>
      <c r="E388" s="16"/>
      <c r="F388" s="16"/>
      <c r="G388" s="10"/>
      <c r="H388" s="10" t="s">
        <v>9</v>
      </c>
      <c r="I388" s="17">
        <v>276.7</v>
      </c>
      <c r="J388" s="18"/>
      <c r="K388" s="18"/>
      <c r="L388" s="13"/>
    </row>
    <row r="389" spans="1:12" ht="10.5">
      <c r="A389" s="6"/>
      <c r="B389" s="6"/>
      <c r="C389" s="6"/>
      <c r="D389" s="6"/>
      <c r="E389" s="14"/>
      <c r="F389" s="14"/>
      <c r="G389" s="9"/>
      <c r="H389" s="9" t="s">
        <v>9</v>
      </c>
      <c r="I389" s="19">
        <v>295.2</v>
      </c>
      <c r="J389" s="20"/>
      <c r="K389" s="20"/>
      <c r="L389" s="6"/>
    </row>
    <row r="390" spans="1:12" s="5" customFormat="1" ht="10.5">
      <c r="A390" s="13" t="s">
        <v>36</v>
      </c>
      <c r="B390" s="13" t="s">
        <v>28</v>
      </c>
      <c r="C390" s="13" t="s">
        <v>40</v>
      </c>
      <c r="D390" s="13" t="s">
        <v>32</v>
      </c>
      <c r="E390" s="16">
        <v>100875.9</v>
      </c>
      <c r="F390" s="16">
        <v>50501.6</v>
      </c>
      <c r="G390" s="10">
        <v>2539.5936</v>
      </c>
      <c r="H390" s="13" t="s">
        <v>9</v>
      </c>
      <c r="I390" s="17">
        <v>222.5</v>
      </c>
      <c r="J390" s="13"/>
      <c r="K390" s="13"/>
      <c r="L390" s="13"/>
    </row>
    <row r="391" spans="8:9" ht="10.5">
      <c r="H391" s="4" t="s">
        <v>9</v>
      </c>
      <c r="I391" s="17">
        <v>292.5</v>
      </c>
    </row>
    <row r="392" spans="1:9" ht="10.5">
      <c r="A392" s="1"/>
      <c r="B392" s="1"/>
      <c r="H392" s="4" t="s">
        <v>9</v>
      </c>
      <c r="I392" s="17">
        <v>302.5</v>
      </c>
    </row>
    <row r="393" spans="8:9" ht="10.5">
      <c r="H393" s="4" t="s">
        <v>9</v>
      </c>
      <c r="I393" s="17">
        <v>307.5</v>
      </c>
    </row>
    <row r="394" spans="8:9" ht="10.5">
      <c r="H394" s="4" t="s">
        <v>9</v>
      </c>
      <c r="I394" s="17">
        <v>307.5</v>
      </c>
    </row>
    <row r="395" spans="2:9" ht="10.5">
      <c r="B395" s="28"/>
      <c r="H395" s="4" t="s">
        <v>9</v>
      </c>
      <c r="I395" s="17">
        <v>307.5</v>
      </c>
    </row>
    <row r="396" spans="1:9" ht="10.5">
      <c r="A396" s="1"/>
      <c r="B396" s="1"/>
      <c r="H396" s="4" t="s">
        <v>9</v>
      </c>
      <c r="I396" s="17">
        <v>307.5</v>
      </c>
    </row>
    <row r="397" spans="8:9" ht="10.5">
      <c r="H397" s="4" t="s">
        <v>9</v>
      </c>
      <c r="I397" s="17">
        <v>312.5</v>
      </c>
    </row>
    <row r="398" spans="1:9" ht="12.75">
      <c r="A398" s="26"/>
      <c r="H398" s="4" t="s">
        <v>9</v>
      </c>
      <c r="I398" s="17">
        <v>312.5</v>
      </c>
    </row>
    <row r="399" spans="1:12" s="5" customFormat="1" ht="10.5">
      <c r="A399" s="13"/>
      <c r="B399" s="13"/>
      <c r="C399" s="13"/>
      <c r="D399" s="13"/>
      <c r="E399" s="16"/>
      <c r="F399" s="16"/>
      <c r="G399" s="10"/>
      <c r="H399" s="13" t="s">
        <v>9</v>
      </c>
      <c r="I399" s="17">
        <v>312.5</v>
      </c>
      <c r="J399" s="13"/>
      <c r="K399" s="13"/>
      <c r="L399" s="13"/>
    </row>
    <row r="400" spans="8:9" ht="10.5">
      <c r="H400" s="4" t="s">
        <v>9</v>
      </c>
      <c r="I400" s="17">
        <v>312.5</v>
      </c>
    </row>
    <row r="401" spans="8:9" ht="10.5">
      <c r="H401" s="4" t="s">
        <v>9</v>
      </c>
      <c r="I401" s="17">
        <v>312.5</v>
      </c>
    </row>
    <row r="402" spans="8:9" ht="10.5">
      <c r="H402" s="4" t="s">
        <v>9</v>
      </c>
      <c r="I402" s="17">
        <v>312.5</v>
      </c>
    </row>
    <row r="403" spans="8:12" ht="10.5">
      <c r="H403" s="4" t="s">
        <v>9</v>
      </c>
      <c r="I403" s="17">
        <v>313</v>
      </c>
      <c r="K403" s="13">
        <v>304</v>
      </c>
      <c r="L403" s="17">
        <v>37.9</v>
      </c>
    </row>
    <row r="404" spans="8:12" ht="10.5">
      <c r="H404" s="4" t="s">
        <v>9</v>
      </c>
      <c r="I404" s="17">
        <v>314</v>
      </c>
      <c r="K404" s="13">
        <v>269</v>
      </c>
      <c r="L404" s="17">
        <v>35.1</v>
      </c>
    </row>
    <row r="405" spans="8:9" ht="10.5">
      <c r="H405" s="4" t="s">
        <v>9</v>
      </c>
      <c r="I405" s="13">
        <v>322.5</v>
      </c>
    </row>
    <row r="406" spans="8:9" ht="10.5">
      <c r="H406" s="4" t="s">
        <v>9</v>
      </c>
      <c r="I406" s="17">
        <v>327.5</v>
      </c>
    </row>
    <row r="407" spans="8:12" ht="10.5">
      <c r="H407" s="4" t="s">
        <v>9</v>
      </c>
      <c r="I407" s="17">
        <v>328</v>
      </c>
      <c r="K407" s="13">
        <v>354</v>
      </c>
      <c r="L407" s="17">
        <v>42.3</v>
      </c>
    </row>
    <row r="408" spans="8:12" ht="10.5">
      <c r="H408" s="4" t="s">
        <v>9</v>
      </c>
      <c r="I408" s="17">
        <v>328</v>
      </c>
      <c r="K408" s="13">
        <v>338</v>
      </c>
      <c r="L408" s="17">
        <v>39.8</v>
      </c>
    </row>
    <row r="409" spans="8:9" ht="10.5">
      <c r="H409" s="4" t="s">
        <v>9</v>
      </c>
      <c r="I409" s="17">
        <v>342.5</v>
      </c>
    </row>
    <row r="410" spans="8:12" ht="10.5">
      <c r="H410" s="4" t="s">
        <v>9</v>
      </c>
      <c r="I410" s="17">
        <v>343</v>
      </c>
      <c r="K410" s="13">
        <v>307</v>
      </c>
      <c r="L410" s="17">
        <v>38</v>
      </c>
    </row>
    <row r="411" spans="8:9" ht="10.5">
      <c r="H411" s="4" t="s">
        <v>9</v>
      </c>
      <c r="I411" s="17">
        <v>347.5</v>
      </c>
    </row>
    <row r="412" spans="8:9" ht="10.5">
      <c r="H412" s="4" t="s">
        <v>9</v>
      </c>
      <c r="I412" s="17">
        <v>352.5</v>
      </c>
    </row>
    <row r="413" spans="8:12" ht="10.5">
      <c r="H413" s="4" t="s">
        <v>9</v>
      </c>
      <c r="I413" s="17">
        <v>353</v>
      </c>
      <c r="K413" s="13">
        <v>307</v>
      </c>
      <c r="L413" s="17">
        <v>38</v>
      </c>
    </row>
    <row r="414" spans="8:9" ht="10.5">
      <c r="H414" s="4" t="s">
        <v>9</v>
      </c>
      <c r="I414" s="17">
        <v>367.5</v>
      </c>
    </row>
    <row r="415" spans="8:9" ht="10.5">
      <c r="H415" s="4" t="s">
        <v>9</v>
      </c>
      <c r="I415" s="17">
        <v>372.5</v>
      </c>
    </row>
    <row r="416" spans="8:9" ht="10.5">
      <c r="H416" s="4" t="s">
        <v>9</v>
      </c>
      <c r="I416" s="17">
        <v>377.5</v>
      </c>
    </row>
    <row r="417" spans="8:9" ht="10.5">
      <c r="H417" s="4" t="s">
        <v>9</v>
      </c>
      <c r="I417" s="17">
        <v>382.5</v>
      </c>
    </row>
    <row r="418" spans="1:12" s="5" customFormat="1" ht="10.5">
      <c r="A418" s="13"/>
      <c r="B418" s="13"/>
      <c r="C418" s="13"/>
      <c r="D418" s="13"/>
      <c r="E418" s="16"/>
      <c r="F418" s="16"/>
      <c r="G418" s="10"/>
      <c r="H418" s="4" t="s">
        <v>9</v>
      </c>
      <c r="I418" s="17">
        <v>382.5</v>
      </c>
      <c r="J418" s="4"/>
      <c r="K418" s="4"/>
      <c r="L418" s="4"/>
    </row>
    <row r="419" spans="1:12" s="5" customFormat="1" ht="10.5">
      <c r="A419" s="13"/>
      <c r="B419" s="13"/>
      <c r="C419" s="13"/>
      <c r="D419" s="13"/>
      <c r="E419" s="16"/>
      <c r="F419" s="16"/>
      <c r="G419" s="10"/>
      <c r="H419" s="4" t="s">
        <v>9</v>
      </c>
      <c r="I419" s="17">
        <v>387.5</v>
      </c>
      <c r="J419" s="4"/>
      <c r="K419" s="4"/>
      <c r="L419" s="4"/>
    </row>
    <row r="420" spans="1:12" s="5" customFormat="1" ht="10.5">
      <c r="A420" s="13"/>
      <c r="B420" s="13"/>
      <c r="C420" s="13"/>
      <c r="D420" s="13"/>
      <c r="E420" s="16"/>
      <c r="F420" s="16"/>
      <c r="G420" s="10"/>
      <c r="H420" s="4" t="s">
        <v>9</v>
      </c>
      <c r="I420" s="17">
        <v>387.5</v>
      </c>
      <c r="J420" s="4"/>
      <c r="K420" s="4"/>
      <c r="L420" s="4"/>
    </row>
    <row r="421" spans="1:12" s="5" customFormat="1" ht="10.5">
      <c r="A421" s="13"/>
      <c r="B421" s="13"/>
      <c r="C421" s="13"/>
      <c r="D421" s="13"/>
      <c r="E421" s="16"/>
      <c r="F421" s="16"/>
      <c r="G421" s="10"/>
      <c r="H421" s="4" t="s">
        <v>9</v>
      </c>
      <c r="I421" s="17">
        <v>392.5</v>
      </c>
      <c r="J421" s="4"/>
      <c r="K421" s="4"/>
      <c r="L421" s="4"/>
    </row>
    <row r="422" spans="1:12" s="5" customFormat="1" ht="10.5">
      <c r="A422" s="13"/>
      <c r="B422" s="13"/>
      <c r="C422" s="13"/>
      <c r="D422" s="13"/>
      <c r="E422" s="16"/>
      <c r="F422" s="16"/>
      <c r="G422" s="10"/>
      <c r="H422" s="4" t="s">
        <v>9</v>
      </c>
      <c r="I422" s="17">
        <v>392.5</v>
      </c>
      <c r="J422" s="4"/>
      <c r="K422" s="4"/>
      <c r="L422" s="4"/>
    </row>
    <row r="423" spans="1:12" s="5" customFormat="1" ht="10.5">
      <c r="A423" s="13"/>
      <c r="B423" s="13"/>
      <c r="C423" s="13"/>
      <c r="D423" s="13"/>
      <c r="E423" s="16"/>
      <c r="F423" s="16"/>
      <c r="G423" s="10"/>
      <c r="H423" s="4" t="s">
        <v>9</v>
      </c>
      <c r="I423" s="17">
        <v>397.5</v>
      </c>
      <c r="J423" s="4"/>
      <c r="K423" s="4"/>
      <c r="L423" s="4"/>
    </row>
    <row r="424" spans="1:12" s="5" customFormat="1" ht="10.5">
      <c r="A424" s="13"/>
      <c r="B424" s="13"/>
      <c r="C424" s="13"/>
      <c r="D424" s="13"/>
      <c r="E424" s="16"/>
      <c r="F424" s="16"/>
      <c r="G424" s="10"/>
      <c r="H424" s="4" t="s">
        <v>9</v>
      </c>
      <c r="I424" s="17">
        <v>397.5</v>
      </c>
      <c r="J424" s="4"/>
      <c r="K424" s="4"/>
      <c r="L424" s="4"/>
    </row>
    <row r="425" spans="3:12" s="5" customFormat="1" ht="10.5">
      <c r="C425" s="13"/>
      <c r="D425" s="13"/>
      <c r="E425" s="16"/>
      <c r="F425" s="16"/>
      <c r="G425" s="10"/>
      <c r="H425" s="13" t="s">
        <v>9</v>
      </c>
      <c r="I425" s="17">
        <v>397.5</v>
      </c>
      <c r="J425" s="13"/>
      <c r="K425" s="13"/>
      <c r="L425" s="13"/>
    </row>
    <row r="426" spans="1:12" s="5" customFormat="1" ht="10.5">
      <c r="A426" s="13"/>
      <c r="B426" s="13"/>
      <c r="C426" s="13"/>
      <c r="D426" s="13"/>
      <c r="E426" s="16"/>
      <c r="F426" s="16"/>
      <c r="G426" s="10"/>
      <c r="H426" s="13" t="s">
        <v>9</v>
      </c>
      <c r="I426" s="17">
        <v>397.5</v>
      </c>
      <c r="J426" s="13"/>
      <c r="K426" s="13"/>
      <c r="L426" s="13"/>
    </row>
    <row r="427" spans="8:12" ht="10.5">
      <c r="H427" s="13" t="s">
        <v>9</v>
      </c>
      <c r="I427" s="17">
        <v>402.5</v>
      </c>
      <c r="J427" s="13"/>
      <c r="K427" s="13"/>
      <c r="L427" s="13"/>
    </row>
    <row r="428" spans="8:12" ht="10.5">
      <c r="H428" s="13" t="s">
        <v>9</v>
      </c>
      <c r="I428" s="17">
        <v>402.5</v>
      </c>
      <c r="J428" s="13"/>
      <c r="K428" s="13"/>
      <c r="L428" s="13"/>
    </row>
    <row r="429" spans="8:12" ht="10.5">
      <c r="H429" s="13" t="s">
        <v>9</v>
      </c>
      <c r="I429" s="17">
        <v>402.5</v>
      </c>
      <c r="J429" s="13"/>
      <c r="K429" s="13"/>
      <c r="L429" s="13"/>
    </row>
    <row r="430" spans="8:12" ht="10.5">
      <c r="H430" s="13" t="s">
        <v>9</v>
      </c>
      <c r="I430" s="17">
        <v>402.5</v>
      </c>
      <c r="J430" s="13"/>
      <c r="K430" s="13"/>
      <c r="L430" s="13"/>
    </row>
    <row r="431" spans="8:12" ht="10.5">
      <c r="H431" s="13" t="s">
        <v>9</v>
      </c>
      <c r="I431" s="17">
        <v>402.5</v>
      </c>
      <c r="J431" s="13"/>
      <c r="K431" s="13"/>
      <c r="L431" s="13"/>
    </row>
    <row r="432" spans="1:12" s="5" customFormat="1" ht="10.5">
      <c r="A432" s="13"/>
      <c r="B432" s="13"/>
      <c r="C432" s="13"/>
      <c r="D432" s="13"/>
      <c r="E432" s="16"/>
      <c r="F432" s="16"/>
      <c r="G432" s="10"/>
      <c r="H432" s="13" t="s">
        <v>9</v>
      </c>
      <c r="I432" s="17">
        <v>402.5</v>
      </c>
      <c r="J432" s="13"/>
      <c r="K432" s="13"/>
      <c r="L432" s="13"/>
    </row>
    <row r="433" spans="8:12" ht="10.5">
      <c r="H433" s="13" t="s">
        <v>9</v>
      </c>
      <c r="I433" s="17">
        <v>407.5</v>
      </c>
      <c r="J433" s="13"/>
      <c r="K433" s="13"/>
      <c r="L433" s="13"/>
    </row>
    <row r="434" spans="8:9" ht="10.5">
      <c r="H434" s="4" t="s">
        <v>9</v>
      </c>
      <c r="I434" s="17">
        <v>407.5</v>
      </c>
    </row>
    <row r="435" spans="8:9" ht="10.5">
      <c r="H435" s="4" t="s">
        <v>9</v>
      </c>
      <c r="I435" s="17">
        <v>407.5</v>
      </c>
    </row>
    <row r="436" spans="8:9" ht="10.5">
      <c r="H436" s="4" t="s">
        <v>9</v>
      </c>
      <c r="I436" s="17">
        <v>407.5</v>
      </c>
    </row>
    <row r="437" spans="8:9" ht="10.5">
      <c r="H437" s="4" t="s">
        <v>9</v>
      </c>
      <c r="I437" s="17">
        <v>407.5</v>
      </c>
    </row>
    <row r="438" spans="8:9" ht="10.5">
      <c r="H438" s="4" t="s">
        <v>9</v>
      </c>
      <c r="I438" s="17">
        <v>412.5</v>
      </c>
    </row>
    <row r="439" spans="8:12" ht="10.5">
      <c r="H439" s="13" t="s">
        <v>9</v>
      </c>
      <c r="I439" s="17">
        <v>412.5</v>
      </c>
      <c r="J439" s="13"/>
      <c r="K439" s="13"/>
      <c r="L439" s="13"/>
    </row>
    <row r="440" spans="8:9" ht="10.5">
      <c r="H440" s="4" t="s">
        <v>9</v>
      </c>
      <c r="I440" s="17">
        <v>412.5</v>
      </c>
    </row>
    <row r="441" spans="8:9" ht="10.5">
      <c r="H441" s="4" t="s">
        <v>9</v>
      </c>
      <c r="I441" s="17">
        <v>412.5</v>
      </c>
    </row>
    <row r="442" spans="8:9" ht="10.5">
      <c r="H442" s="4" t="s">
        <v>9</v>
      </c>
      <c r="I442" s="17">
        <v>422.5</v>
      </c>
    </row>
    <row r="443" spans="1:9" ht="10.5">
      <c r="A443" s="13" t="s">
        <v>36</v>
      </c>
      <c r="B443" s="28" t="s">
        <v>45</v>
      </c>
      <c r="H443" s="4" t="s">
        <v>9</v>
      </c>
      <c r="I443" s="17">
        <v>432.5</v>
      </c>
    </row>
    <row r="444" spans="8:12" ht="10.5">
      <c r="H444" s="4" t="s">
        <v>9</v>
      </c>
      <c r="I444" s="17">
        <v>441</v>
      </c>
      <c r="K444" s="13">
        <v>334</v>
      </c>
      <c r="L444" s="17">
        <v>39.5</v>
      </c>
    </row>
    <row r="445" spans="1:9" ht="12.75">
      <c r="A445" s="26"/>
      <c r="H445" s="4" t="s">
        <v>9</v>
      </c>
      <c r="I445" s="17">
        <v>442.5</v>
      </c>
    </row>
    <row r="446" spans="8:9" ht="10.5">
      <c r="H446" s="4" t="s">
        <v>9</v>
      </c>
      <c r="I446" s="17">
        <v>447.5</v>
      </c>
    </row>
    <row r="447" spans="2:9" ht="10.5">
      <c r="B447" s="28"/>
      <c r="H447" s="4" t="s">
        <v>9</v>
      </c>
      <c r="I447" s="17">
        <v>452.5</v>
      </c>
    </row>
    <row r="448" spans="8:9" ht="10.5">
      <c r="H448" s="4" t="s">
        <v>9</v>
      </c>
      <c r="I448" s="17">
        <v>467.5</v>
      </c>
    </row>
    <row r="449" spans="8:12" ht="10.5">
      <c r="H449" s="4" t="s">
        <v>9</v>
      </c>
      <c r="I449" s="17">
        <v>470</v>
      </c>
      <c r="J449" s="13"/>
      <c r="K449" s="13">
        <v>294</v>
      </c>
      <c r="L449" s="17">
        <v>36.6</v>
      </c>
    </row>
    <row r="450" spans="8:9" ht="10.5">
      <c r="H450" s="4" t="s">
        <v>9</v>
      </c>
      <c r="I450" s="17">
        <v>472.5</v>
      </c>
    </row>
    <row r="451" spans="8:9" ht="10.5">
      <c r="H451" s="4" t="s">
        <v>9</v>
      </c>
      <c r="I451" s="17">
        <v>497.5</v>
      </c>
    </row>
    <row r="452" spans="1:9" ht="10.5">
      <c r="A452" s="1"/>
      <c r="B452" s="1"/>
      <c r="H452" s="4" t="s">
        <v>11</v>
      </c>
      <c r="I452" s="13">
        <v>322.5</v>
      </c>
    </row>
    <row r="453" spans="8:9" ht="10.5">
      <c r="H453" s="4" t="s">
        <v>11</v>
      </c>
      <c r="I453" s="13">
        <v>327.5</v>
      </c>
    </row>
    <row r="454" spans="8:9" ht="10.5">
      <c r="H454" s="4" t="s">
        <v>11</v>
      </c>
      <c r="I454" s="17">
        <v>362.5</v>
      </c>
    </row>
    <row r="455" spans="8:9" ht="10.5">
      <c r="H455" s="4" t="s">
        <v>11</v>
      </c>
      <c r="I455" s="17">
        <v>407.5</v>
      </c>
    </row>
    <row r="456" spans="8:9" ht="10.5">
      <c r="H456" s="4" t="s">
        <v>11</v>
      </c>
      <c r="I456" s="17">
        <v>452.5</v>
      </c>
    </row>
    <row r="457" spans="8:9" ht="10.5">
      <c r="H457" s="4" t="s">
        <v>11</v>
      </c>
      <c r="I457" s="17">
        <v>467.5</v>
      </c>
    </row>
    <row r="458" spans="1:12" ht="10.5">
      <c r="A458" s="6"/>
      <c r="B458" s="6"/>
      <c r="C458" s="6"/>
      <c r="D458" s="6"/>
      <c r="E458" s="14"/>
      <c r="F458" s="14"/>
      <c r="G458" s="9"/>
      <c r="H458" s="6" t="s">
        <v>11</v>
      </c>
      <c r="I458" s="6">
        <v>472.5</v>
      </c>
      <c r="J458" s="6"/>
      <c r="K458" s="6"/>
      <c r="L458" s="6"/>
    </row>
    <row r="459" spans="1:9" ht="10.5">
      <c r="A459" s="13" t="s">
        <v>37</v>
      </c>
      <c r="B459" s="4" t="s">
        <v>28</v>
      </c>
      <c r="C459" s="13" t="s">
        <v>40</v>
      </c>
      <c r="D459" s="4" t="s">
        <v>32</v>
      </c>
      <c r="E459" s="15">
        <v>100875.9</v>
      </c>
      <c r="F459" s="15">
        <v>50501.6</v>
      </c>
      <c r="G459" s="8">
        <v>2162.8608</v>
      </c>
      <c r="H459" s="4" t="s">
        <v>9</v>
      </c>
      <c r="I459" s="17">
        <v>297.5</v>
      </c>
    </row>
    <row r="460" spans="8:9" ht="10.5">
      <c r="H460" s="4" t="s">
        <v>9</v>
      </c>
      <c r="I460" s="13">
        <v>387.5</v>
      </c>
    </row>
    <row r="461" spans="8:9" ht="10.5">
      <c r="H461" s="4" t="s">
        <v>11</v>
      </c>
      <c r="I461" s="17">
        <v>372.5</v>
      </c>
    </row>
    <row r="462" spans="8:9" ht="10.5">
      <c r="H462" s="4" t="s">
        <v>11</v>
      </c>
      <c r="I462" s="17">
        <v>462.5</v>
      </c>
    </row>
    <row r="463" spans="1:12" ht="10.5">
      <c r="A463" s="6"/>
      <c r="B463" s="6"/>
      <c r="C463" s="6"/>
      <c r="D463" s="6"/>
      <c r="E463" s="14"/>
      <c r="F463" s="14"/>
      <c r="G463" s="9"/>
      <c r="H463" s="6" t="s">
        <v>11</v>
      </c>
      <c r="I463" s="19">
        <v>462.5</v>
      </c>
      <c r="J463" s="6"/>
      <c r="K463" s="6"/>
      <c r="L463" s="6"/>
    </row>
    <row r="464" spans="1:9" ht="12.75">
      <c r="A464" s="13" t="s">
        <v>26</v>
      </c>
      <c r="B464" s="7" t="s">
        <v>27</v>
      </c>
      <c r="C464" s="7" t="s">
        <v>42</v>
      </c>
      <c r="D464" s="4" t="s">
        <v>29</v>
      </c>
      <c r="G464" s="24">
        <v>3444.2</v>
      </c>
      <c r="H464" s="8" t="s">
        <v>9</v>
      </c>
      <c r="I464" s="17">
        <v>197.5</v>
      </c>
    </row>
    <row r="465" spans="2:9" ht="12.75">
      <c r="B465" s="7"/>
      <c r="C465" s="7"/>
      <c r="H465" s="8" t="s">
        <v>9</v>
      </c>
      <c r="I465" s="17">
        <v>197.5</v>
      </c>
    </row>
    <row r="466" spans="2:9" ht="12.75">
      <c r="B466" s="7"/>
      <c r="C466" s="7"/>
      <c r="H466" s="8" t="s">
        <v>9</v>
      </c>
      <c r="I466" s="17">
        <v>197.5</v>
      </c>
    </row>
    <row r="467" spans="2:9" ht="12.75">
      <c r="B467" s="7"/>
      <c r="C467" s="7"/>
      <c r="H467" s="8" t="s">
        <v>9</v>
      </c>
      <c r="I467" s="17">
        <v>197.5</v>
      </c>
    </row>
    <row r="468" spans="2:9" ht="12.75">
      <c r="B468" s="7"/>
      <c r="C468" s="7"/>
      <c r="H468" s="8" t="s">
        <v>9</v>
      </c>
      <c r="I468" s="17">
        <v>202.5</v>
      </c>
    </row>
    <row r="469" spans="2:9" ht="12.75">
      <c r="B469" s="7"/>
      <c r="C469" s="7"/>
      <c r="H469" s="8" t="s">
        <v>9</v>
      </c>
      <c r="I469" s="17">
        <v>202.5</v>
      </c>
    </row>
    <row r="470" spans="2:9" ht="12.75">
      <c r="B470" s="7"/>
      <c r="C470" s="7"/>
      <c r="H470" s="8" t="s">
        <v>9</v>
      </c>
      <c r="I470" s="17">
        <v>202.5</v>
      </c>
    </row>
    <row r="471" spans="2:9" ht="12.75">
      <c r="B471" s="7"/>
      <c r="C471" s="7"/>
      <c r="H471" s="8" t="s">
        <v>9</v>
      </c>
      <c r="I471" s="17">
        <v>202.5</v>
      </c>
    </row>
    <row r="472" spans="2:9" ht="12.75">
      <c r="B472" s="7"/>
      <c r="C472" s="7"/>
      <c r="H472" s="8" t="s">
        <v>9</v>
      </c>
      <c r="I472" s="17">
        <v>202.5</v>
      </c>
    </row>
    <row r="473" spans="2:9" ht="12.75">
      <c r="B473" s="7"/>
      <c r="C473" s="7"/>
      <c r="H473" s="8" t="s">
        <v>9</v>
      </c>
      <c r="I473" s="17">
        <v>202.5</v>
      </c>
    </row>
    <row r="474" spans="2:9" ht="12.75">
      <c r="B474" s="7"/>
      <c r="C474" s="7"/>
      <c r="H474" s="8" t="s">
        <v>9</v>
      </c>
      <c r="I474" s="17">
        <v>202.5</v>
      </c>
    </row>
    <row r="475" spans="2:9" ht="12.75">
      <c r="B475" s="7"/>
      <c r="C475" s="7"/>
      <c r="H475" s="8" t="s">
        <v>9</v>
      </c>
      <c r="I475" s="17">
        <v>202.5</v>
      </c>
    </row>
    <row r="476" spans="2:9" ht="12.75">
      <c r="B476" s="7"/>
      <c r="C476" s="7"/>
      <c r="H476" s="8" t="s">
        <v>9</v>
      </c>
      <c r="I476" s="17">
        <v>202.5</v>
      </c>
    </row>
    <row r="477" spans="2:9" ht="12.75">
      <c r="B477" s="7"/>
      <c r="C477" s="7"/>
      <c r="H477" s="8" t="s">
        <v>9</v>
      </c>
      <c r="I477" s="17">
        <v>202.5</v>
      </c>
    </row>
    <row r="478" spans="2:9" ht="12.75">
      <c r="B478" s="7"/>
      <c r="C478" s="7"/>
      <c r="H478" s="8" t="s">
        <v>9</v>
      </c>
      <c r="I478" s="17">
        <v>202.5</v>
      </c>
    </row>
    <row r="479" spans="2:9" ht="12.75">
      <c r="B479" s="7"/>
      <c r="C479" s="7"/>
      <c r="H479" s="8" t="s">
        <v>9</v>
      </c>
      <c r="I479" s="17">
        <v>202.5</v>
      </c>
    </row>
    <row r="480" spans="2:9" ht="12.75">
      <c r="B480" s="7"/>
      <c r="C480" s="7"/>
      <c r="H480" s="8" t="s">
        <v>9</v>
      </c>
      <c r="I480" s="17">
        <v>202.5</v>
      </c>
    </row>
    <row r="481" spans="2:9" ht="12.75">
      <c r="B481" s="7"/>
      <c r="C481" s="7"/>
      <c r="H481" s="8" t="s">
        <v>9</v>
      </c>
      <c r="I481" s="17">
        <v>207.5</v>
      </c>
    </row>
    <row r="482" spans="3:9" ht="12.75">
      <c r="C482" s="7"/>
      <c r="H482" s="8" t="s">
        <v>9</v>
      </c>
      <c r="I482" s="17">
        <v>207.5</v>
      </c>
    </row>
    <row r="483" spans="2:9" ht="12.75">
      <c r="B483" s="7"/>
      <c r="C483" s="7"/>
      <c r="H483" s="8" t="s">
        <v>9</v>
      </c>
      <c r="I483" s="17">
        <v>207.5</v>
      </c>
    </row>
    <row r="484" spans="2:9" ht="12.75">
      <c r="B484" s="7"/>
      <c r="C484" s="7"/>
      <c r="H484" s="8" t="s">
        <v>9</v>
      </c>
      <c r="I484" s="17">
        <v>207.5</v>
      </c>
    </row>
    <row r="485" spans="2:9" ht="12.75">
      <c r="B485" s="7"/>
      <c r="C485" s="7"/>
      <c r="H485" s="8" t="s">
        <v>9</v>
      </c>
      <c r="I485" s="17">
        <v>207.5</v>
      </c>
    </row>
    <row r="486" spans="2:9" ht="12.75">
      <c r="B486" s="7"/>
      <c r="C486" s="7"/>
      <c r="H486" s="8" t="s">
        <v>9</v>
      </c>
      <c r="I486" s="17">
        <v>207.5</v>
      </c>
    </row>
    <row r="487" spans="2:9" ht="12.75">
      <c r="B487" s="7"/>
      <c r="C487" s="7"/>
      <c r="H487" s="8" t="s">
        <v>9</v>
      </c>
      <c r="I487" s="17">
        <v>212.5</v>
      </c>
    </row>
    <row r="488" spans="2:9" ht="12.75">
      <c r="B488" s="7"/>
      <c r="C488" s="7"/>
      <c r="H488" s="8" t="s">
        <v>9</v>
      </c>
      <c r="I488" s="17">
        <v>212.5</v>
      </c>
    </row>
    <row r="489" spans="2:9" ht="12.75">
      <c r="B489" s="7"/>
      <c r="C489" s="7"/>
      <c r="H489" s="8" t="s">
        <v>9</v>
      </c>
      <c r="I489" s="17">
        <v>212.5</v>
      </c>
    </row>
    <row r="490" spans="2:9" ht="12.75">
      <c r="B490" s="7"/>
      <c r="C490" s="7"/>
      <c r="H490" s="8" t="s">
        <v>9</v>
      </c>
      <c r="I490" s="17">
        <v>212.5</v>
      </c>
    </row>
    <row r="491" spans="2:9" ht="12.75">
      <c r="B491" s="7"/>
      <c r="C491" s="7"/>
      <c r="H491" s="8" t="s">
        <v>9</v>
      </c>
      <c r="I491" s="17">
        <v>212.5</v>
      </c>
    </row>
    <row r="492" spans="1:9" ht="12.75">
      <c r="A492" s="13" t="s">
        <v>26</v>
      </c>
      <c r="B492" s="29" t="s">
        <v>45</v>
      </c>
      <c r="C492" s="7"/>
      <c r="H492" s="8" t="s">
        <v>9</v>
      </c>
      <c r="I492" s="17">
        <v>212.5</v>
      </c>
    </row>
    <row r="493" spans="1:9" ht="12.75">
      <c r="A493" s="26"/>
      <c r="B493" s="7"/>
      <c r="C493" s="7"/>
      <c r="H493" s="8" t="s">
        <v>9</v>
      </c>
      <c r="I493" s="17">
        <v>212.5</v>
      </c>
    </row>
    <row r="494" spans="2:9" ht="12.75">
      <c r="B494" s="7"/>
      <c r="C494" s="7"/>
      <c r="H494" s="8" t="s">
        <v>9</v>
      </c>
      <c r="I494" s="17">
        <v>212.5</v>
      </c>
    </row>
    <row r="495" spans="2:9" ht="12.75">
      <c r="B495" s="7"/>
      <c r="C495" s="7"/>
      <c r="H495" s="8" t="s">
        <v>9</v>
      </c>
      <c r="I495" s="17">
        <v>212.5</v>
      </c>
    </row>
    <row r="496" spans="2:9" ht="12.75">
      <c r="B496" s="29"/>
      <c r="C496" s="7"/>
      <c r="H496" s="8" t="s">
        <v>9</v>
      </c>
      <c r="I496" s="17">
        <v>212.5</v>
      </c>
    </row>
    <row r="497" spans="2:9" ht="12.75">
      <c r="B497" s="7"/>
      <c r="C497" s="7"/>
      <c r="H497" s="8" t="s">
        <v>9</v>
      </c>
      <c r="I497" s="17">
        <v>212.5</v>
      </c>
    </row>
    <row r="498" spans="2:9" ht="12.75">
      <c r="B498" s="7"/>
      <c r="C498" s="7"/>
      <c r="H498" s="8" t="s">
        <v>9</v>
      </c>
      <c r="I498" s="17">
        <v>212.5</v>
      </c>
    </row>
    <row r="499" spans="2:9" ht="12.75">
      <c r="B499" s="7"/>
      <c r="C499" s="7"/>
      <c r="H499" s="8" t="s">
        <v>9</v>
      </c>
      <c r="I499" s="17">
        <v>217.5</v>
      </c>
    </row>
    <row r="500" spans="3:9" ht="12.75">
      <c r="C500" s="7"/>
      <c r="H500" s="8" t="s">
        <v>9</v>
      </c>
      <c r="I500" s="17">
        <v>217.5</v>
      </c>
    </row>
    <row r="501" spans="1:9" ht="12.75">
      <c r="A501" s="1"/>
      <c r="B501" s="1"/>
      <c r="C501" s="7"/>
      <c r="H501" s="8" t="s">
        <v>9</v>
      </c>
      <c r="I501" s="17">
        <v>217.5</v>
      </c>
    </row>
    <row r="502" spans="2:9" ht="12.75">
      <c r="B502" s="7"/>
      <c r="C502" s="7"/>
      <c r="H502" s="8" t="s">
        <v>9</v>
      </c>
      <c r="I502" s="17">
        <v>217.5</v>
      </c>
    </row>
    <row r="503" spans="2:9" ht="12.75">
      <c r="B503" s="7"/>
      <c r="C503" s="7"/>
      <c r="H503" s="8" t="s">
        <v>9</v>
      </c>
      <c r="I503" s="17">
        <v>217.5</v>
      </c>
    </row>
    <row r="504" spans="2:9" ht="12.75">
      <c r="B504" s="7"/>
      <c r="C504" s="7"/>
      <c r="H504" s="8" t="s">
        <v>9</v>
      </c>
      <c r="I504" s="17">
        <v>217.5</v>
      </c>
    </row>
    <row r="505" spans="2:9" ht="12.75">
      <c r="B505" s="7"/>
      <c r="C505" s="7"/>
      <c r="H505" s="8" t="s">
        <v>9</v>
      </c>
      <c r="I505" s="17">
        <v>217.5</v>
      </c>
    </row>
    <row r="506" spans="2:9" ht="12.75">
      <c r="B506" s="7"/>
      <c r="C506" s="7"/>
      <c r="H506" s="8" t="s">
        <v>9</v>
      </c>
      <c r="I506" s="17">
        <v>217.5</v>
      </c>
    </row>
    <row r="507" spans="2:9" ht="12.75">
      <c r="B507" s="7"/>
      <c r="C507" s="7"/>
      <c r="H507" s="8" t="s">
        <v>9</v>
      </c>
      <c r="I507" s="17">
        <v>217.5</v>
      </c>
    </row>
    <row r="508" spans="2:9" ht="12.75">
      <c r="B508" s="7"/>
      <c r="C508" s="7"/>
      <c r="H508" s="8" t="s">
        <v>9</v>
      </c>
      <c r="I508" s="17">
        <v>217.5</v>
      </c>
    </row>
    <row r="509" spans="2:9" ht="12.75">
      <c r="B509" s="7"/>
      <c r="C509" s="7"/>
      <c r="H509" s="8" t="s">
        <v>9</v>
      </c>
      <c r="I509" s="17">
        <v>217.5</v>
      </c>
    </row>
    <row r="510" spans="2:9" ht="12.75">
      <c r="B510" s="7"/>
      <c r="C510" s="7"/>
      <c r="H510" s="8" t="s">
        <v>9</v>
      </c>
      <c r="I510" s="17">
        <v>217.5</v>
      </c>
    </row>
    <row r="511" spans="2:9" ht="12.75">
      <c r="B511" s="7"/>
      <c r="C511" s="7"/>
      <c r="H511" s="8" t="s">
        <v>9</v>
      </c>
      <c r="I511" s="17">
        <v>217.5</v>
      </c>
    </row>
    <row r="512" spans="2:9" ht="12.75">
      <c r="B512" s="7"/>
      <c r="C512" s="7"/>
      <c r="H512" s="8" t="s">
        <v>9</v>
      </c>
      <c r="I512" s="17">
        <v>217.5</v>
      </c>
    </row>
    <row r="513" spans="2:9" ht="12.75">
      <c r="B513" s="7"/>
      <c r="C513" s="7"/>
      <c r="H513" s="8" t="s">
        <v>9</v>
      </c>
      <c r="I513" s="17">
        <v>217.5</v>
      </c>
    </row>
    <row r="514" spans="2:9" ht="12.75">
      <c r="B514" s="7"/>
      <c r="C514" s="7"/>
      <c r="H514" s="8" t="s">
        <v>9</v>
      </c>
      <c r="I514" s="17">
        <v>217.5</v>
      </c>
    </row>
    <row r="515" spans="2:9" ht="12.75">
      <c r="B515" s="7"/>
      <c r="C515" s="7"/>
      <c r="H515" s="8" t="s">
        <v>9</v>
      </c>
      <c r="I515" s="17">
        <v>222.5</v>
      </c>
    </row>
    <row r="516" spans="2:9" ht="12.75">
      <c r="B516" s="7"/>
      <c r="C516" s="7"/>
      <c r="H516" s="8" t="s">
        <v>9</v>
      </c>
      <c r="I516" s="17">
        <v>222.5</v>
      </c>
    </row>
    <row r="517" spans="2:9" ht="12.75">
      <c r="B517" s="7"/>
      <c r="C517" s="7"/>
      <c r="H517" s="8" t="s">
        <v>9</v>
      </c>
      <c r="I517" s="17">
        <v>222.5</v>
      </c>
    </row>
    <row r="518" spans="2:9" ht="12.75">
      <c r="B518" s="7"/>
      <c r="C518" s="7"/>
      <c r="H518" s="8" t="s">
        <v>9</v>
      </c>
      <c r="I518" s="17">
        <v>222.5</v>
      </c>
    </row>
    <row r="519" spans="2:9" ht="12.75">
      <c r="B519" s="7"/>
      <c r="C519" s="7"/>
      <c r="H519" s="8" t="s">
        <v>9</v>
      </c>
      <c r="I519" s="17">
        <v>222.5</v>
      </c>
    </row>
    <row r="520" spans="2:9" ht="12.75">
      <c r="B520" s="7"/>
      <c r="C520" s="7"/>
      <c r="H520" s="8" t="s">
        <v>9</v>
      </c>
      <c r="I520" s="17">
        <v>222.5</v>
      </c>
    </row>
    <row r="521" spans="2:9" ht="12.75">
      <c r="B521" s="7"/>
      <c r="C521" s="7"/>
      <c r="H521" s="8" t="s">
        <v>9</v>
      </c>
      <c r="I521" s="17">
        <v>222.5</v>
      </c>
    </row>
    <row r="522" spans="2:9" ht="12.75">
      <c r="B522" s="7"/>
      <c r="C522" s="7"/>
      <c r="H522" s="8" t="s">
        <v>9</v>
      </c>
      <c r="I522" s="17">
        <v>222.5</v>
      </c>
    </row>
    <row r="523" spans="2:9" ht="12.75">
      <c r="B523" s="7"/>
      <c r="C523" s="7"/>
      <c r="H523" s="8" t="s">
        <v>9</v>
      </c>
      <c r="I523" s="17">
        <v>222.5</v>
      </c>
    </row>
    <row r="524" spans="2:9" ht="12.75">
      <c r="B524" s="7"/>
      <c r="C524" s="7"/>
      <c r="H524" s="8" t="s">
        <v>9</v>
      </c>
      <c r="I524" s="17">
        <v>222.5</v>
      </c>
    </row>
    <row r="525" spans="2:9" ht="12.75">
      <c r="B525" s="7"/>
      <c r="C525" s="7"/>
      <c r="H525" s="8" t="s">
        <v>9</v>
      </c>
      <c r="I525" s="17">
        <v>222.5</v>
      </c>
    </row>
    <row r="526" spans="2:9" ht="12.75">
      <c r="B526" s="7"/>
      <c r="C526" s="7"/>
      <c r="H526" s="8" t="s">
        <v>9</v>
      </c>
      <c r="I526" s="17">
        <v>222.5</v>
      </c>
    </row>
    <row r="527" spans="2:9" ht="12.75">
      <c r="B527" s="7"/>
      <c r="C527" s="7"/>
      <c r="H527" s="8" t="s">
        <v>9</v>
      </c>
      <c r="I527" s="17">
        <v>222.5</v>
      </c>
    </row>
    <row r="528" spans="2:9" ht="12.75">
      <c r="B528" s="7"/>
      <c r="C528" s="7"/>
      <c r="H528" s="8" t="s">
        <v>9</v>
      </c>
      <c r="I528" s="17">
        <v>222.5</v>
      </c>
    </row>
    <row r="529" spans="2:9" ht="12.75">
      <c r="B529" s="7"/>
      <c r="C529" s="7"/>
      <c r="H529" s="8" t="s">
        <v>9</v>
      </c>
      <c r="I529" s="17">
        <v>222.5</v>
      </c>
    </row>
    <row r="530" spans="2:9" ht="12.75">
      <c r="B530" s="7"/>
      <c r="C530" s="7"/>
      <c r="H530" s="8" t="s">
        <v>9</v>
      </c>
      <c r="I530" s="17">
        <v>222.5</v>
      </c>
    </row>
    <row r="531" spans="2:9" ht="12.75">
      <c r="B531" s="7"/>
      <c r="C531" s="7"/>
      <c r="H531" s="8" t="s">
        <v>9</v>
      </c>
      <c r="I531" s="17">
        <v>222.5</v>
      </c>
    </row>
    <row r="532" spans="2:9" ht="12.75">
      <c r="B532" s="7"/>
      <c r="C532" s="7"/>
      <c r="H532" s="8" t="s">
        <v>9</v>
      </c>
      <c r="I532" s="17">
        <v>222.5</v>
      </c>
    </row>
    <row r="533" spans="3:9" ht="12.75">
      <c r="C533" s="7"/>
      <c r="H533" s="8" t="s">
        <v>9</v>
      </c>
      <c r="I533" s="17">
        <v>222.5</v>
      </c>
    </row>
    <row r="534" spans="2:9" ht="12.75">
      <c r="B534" s="7"/>
      <c r="C534" s="7"/>
      <c r="H534" s="8" t="s">
        <v>9</v>
      </c>
      <c r="I534" s="17">
        <v>227.5</v>
      </c>
    </row>
    <row r="535" spans="2:9" ht="12.75">
      <c r="B535" s="7"/>
      <c r="C535" s="7"/>
      <c r="H535" s="8" t="s">
        <v>9</v>
      </c>
      <c r="I535" s="17">
        <v>227.5</v>
      </c>
    </row>
    <row r="536" spans="2:9" ht="12.75">
      <c r="B536" s="7"/>
      <c r="C536" s="7"/>
      <c r="H536" s="8" t="s">
        <v>9</v>
      </c>
      <c r="I536" s="17">
        <v>227.5</v>
      </c>
    </row>
    <row r="537" spans="2:9" ht="12.75">
      <c r="B537" s="7"/>
      <c r="C537" s="7"/>
      <c r="H537" s="8" t="s">
        <v>9</v>
      </c>
      <c r="I537" s="17">
        <v>232.5</v>
      </c>
    </row>
    <row r="538" spans="1:9" ht="12.75">
      <c r="A538" s="13" t="s">
        <v>26</v>
      </c>
      <c r="B538" s="29" t="s">
        <v>45</v>
      </c>
      <c r="C538" s="7"/>
      <c r="H538" s="8" t="s">
        <v>9</v>
      </c>
      <c r="I538" s="17">
        <v>232.5</v>
      </c>
    </row>
    <row r="539" spans="1:9" ht="12.75">
      <c r="A539" s="26"/>
      <c r="B539" s="7"/>
      <c r="C539" s="7"/>
      <c r="H539" s="8" t="s">
        <v>9</v>
      </c>
      <c r="I539" s="17">
        <v>232.5</v>
      </c>
    </row>
    <row r="540" spans="2:9" ht="12.75">
      <c r="B540" s="7"/>
      <c r="C540" s="7"/>
      <c r="H540" s="8" t="s">
        <v>9</v>
      </c>
      <c r="I540" s="17">
        <v>232.5</v>
      </c>
    </row>
    <row r="541" spans="2:12" ht="12.75">
      <c r="B541" s="7"/>
      <c r="C541" s="7"/>
      <c r="H541" s="8" t="s">
        <v>9</v>
      </c>
      <c r="I541" s="17">
        <v>233</v>
      </c>
      <c r="K541" s="13">
        <v>212</v>
      </c>
      <c r="L541" s="17">
        <v>32.4</v>
      </c>
    </row>
    <row r="542" spans="1:9" ht="12.75">
      <c r="A542" s="1"/>
      <c r="B542" s="1"/>
      <c r="C542" s="7"/>
      <c r="H542" s="8" t="s">
        <v>9</v>
      </c>
      <c r="I542" s="17">
        <v>237.5</v>
      </c>
    </row>
    <row r="543" spans="2:9" ht="12.75">
      <c r="B543" s="7"/>
      <c r="C543" s="7"/>
      <c r="H543" s="8" t="s">
        <v>9</v>
      </c>
      <c r="I543" s="17">
        <v>237.5</v>
      </c>
    </row>
    <row r="544" spans="2:9" ht="12.75">
      <c r="B544" s="7"/>
      <c r="C544" s="7"/>
      <c r="H544" s="8" t="s">
        <v>9</v>
      </c>
      <c r="I544" s="17">
        <v>237.5</v>
      </c>
    </row>
    <row r="545" spans="2:9" ht="12.75">
      <c r="B545" s="7"/>
      <c r="C545" s="7"/>
      <c r="H545" s="8" t="s">
        <v>9</v>
      </c>
      <c r="I545" s="17">
        <v>237.5</v>
      </c>
    </row>
    <row r="546" spans="2:9" ht="12.75">
      <c r="B546" s="7"/>
      <c r="C546" s="7"/>
      <c r="H546" s="8" t="s">
        <v>9</v>
      </c>
      <c r="I546" s="17">
        <v>237.5</v>
      </c>
    </row>
    <row r="547" spans="3:9" ht="12.75">
      <c r="C547" s="7"/>
      <c r="H547" s="8" t="s">
        <v>9</v>
      </c>
      <c r="I547" s="17">
        <v>237.5</v>
      </c>
    </row>
    <row r="548" spans="1:12" ht="12.75">
      <c r="A548" s="1"/>
      <c r="B548" s="1"/>
      <c r="C548" s="7"/>
      <c r="H548" s="8" t="s">
        <v>9</v>
      </c>
      <c r="I548" s="17">
        <v>241</v>
      </c>
      <c r="K548" s="13">
        <v>240</v>
      </c>
      <c r="L548" s="17">
        <v>33.6</v>
      </c>
    </row>
    <row r="549" spans="2:9" ht="12.75">
      <c r="B549" s="7"/>
      <c r="C549" s="7"/>
      <c r="H549" s="8" t="s">
        <v>9</v>
      </c>
      <c r="I549" s="17">
        <v>242.5</v>
      </c>
    </row>
    <row r="550" spans="2:9" ht="12.75">
      <c r="B550" s="7"/>
      <c r="C550" s="7"/>
      <c r="H550" s="8" t="s">
        <v>9</v>
      </c>
      <c r="I550" s="17">
        <v>242.5</v>
      </c>
    </row>
    <row r="551" spans="2:9" ht="12.75">
      <c r="B551" s="7"/>
      <c r="C551" s="7"/>
      <c r="H551" s="8" t="s">
        <v>9</v>
      </c>
      <c r="I551" s="17">
        <v>242.5</v>
      </c>
    </row>
    <row r="552" spans="2:9" ht="12.75">
      <c r="B552" s="7"/>
      <c r="C552" s="7"/>
      <c r="H552" s="8" t="s">
        <v>9</v>
      </c>
      <c r="I552" s="17">
        <v>242.5</v>
      </c>
    </row>
    <row r="553" spans="2:9" ht="12.75">
      <c r="B553" s="7"/>
      <c r="C553" s="7"/>
      <c r="H553" s="8" t="s">
        <v>9</v>
      </c>
      <c r="I553" s="17">
        <v>242.5</v>
      </c>
    </row>
    <row r="554" spans="2:9" ht="12.75">
      <c r="B554" s="7"/>
      <c r="C554" s="7"/>
      <c r="H554" s="8" t="s">
        <v>9</v>
      </c>
      <c r="I554" s="17">
        <v>242.5</v>
      </c>
    </row>
    <row r="555" spans="2:9" ht="12.75">
      <c r="B555" s="7"/>
      <c r="C555" s="7"/>
      <c r="H555" s="8" t="s">
        <v>9</v>
      </c>
      <c r="I555" s="17">
        <v>242.5</v>
      </c>
    </row>
    <row r="556" spans="2:9" ht="12.75">
      <c r="B556" s="7"/>
      <c r="C556" s="7"/>
      <c r="H556" s="8" t="s">
        <v>9</v>
      </c>
      <c r="I556" s="17">
        <v>242.5</v>
      </c>
    </row>
    <row r="557" spans="2:12" ht="12.75">
      <c r="B557" s="7"/>
      <c r="C557" s="7"/>
      <c r="H557" s="8" t="s">
        <v>9</v>
      </c>
      <c r="I557" s="17">
        <v>245</v>
      </c>
      <c r="K557" s="13">
        <v>251</v>
      </c>
      <c r="L557" s="17">
        <v>34.5</v>
      </c>
    </row>
    <row r="558" spans="2:12" ht="12.75">
      <c r="B558" s="7"/>
      <c r="C558" s="7"/>
      <c r="H558" s="8" t="s">
        <v>9</v>
      </c>
      <c r="I558" s="17">
        <v>247</v>
      </c>
      <c r="K558" s="13">
        <v>251</v>
      </c>
      <c r="L558" s="17">
        <v>34.5</v>
      </c>
    </row>
    <row r="559" spans="2:9" ht="12.75">
      <c r="B559" s="7"/>
      <c r="C559" s="7"/>
      <c r="H559" s="8" t="s">
        <v>9</v>
      </c>
      <c r="I559" s="17">
        <v>247.5</v>
      </c>
    </row>
    <row r="560" spans="2:9" ht="12.75">
      <c r="B560" s="7"/>
      <c r="C560" s="7"/>
      <c r="H560" s="8" t="s">
        <v>9</v>
      </c>
      <c r="I560" s="17">
        <v>252.5</v>
      </c>
    </row>
    <row r="561" spans="2:9" ht="12.75">
      <c r="B561" s="7"/>
      <c r="C561" s="7"/>
      <c r="H561" s="8" t="s">
        <v>9</v>
      </c>
      <c r="I561" s="17">
        <v>252.5</v>
      </c>
    </row>
    <row r="562" spans="2:9" ht="12.75">
      <c r="B562" s="7"/>
      <c r="C562" s="7"/>
      <c r="H562" s="8" t="s">
        <v>9</v>
      </c>
      <c r="I562" s="17">
        <v>252.5</v>
      </c>
    </row>
    <row r="563" spans="2:9" ht="12.75">
      <c r="B563" s="7"/>
      <c r="C563" s="7"/>
      <c r="H563" s="8" t="s">
        <v>9</v>
      </c>
      <c r="I563" s="17">
        <v>252.5</v>
      </c>
    </row>
    <row r="564" spans="2:9" ht="12.75">
      <c r="B564" s="7"/>
      <c r="C564" s="7"/>
      <c r="H564" s="8" t="s">
        <v>9</v>
      </c>
      <c r="I564" s="17">
        <v>252.5</v>
      </c>
    </row>
    <row r="565" spans="2:9" ht="12.75">
      <c r="B565" s="7"/>
      <c r="C565" s="7"/>
      <c r="H565" s="8" t="s">
        <v>9</v>
      </c>
      <c r="I565" s="17">
        <v>257.5</v>
      </c>
    </row>
    <row r="566" spans="2:9" ht="12.75">
      <c r="B566" s="7"/>
      <c r="C566" s="7"/>
      <c r="H566" s="8" t="s">
        <v>9</v>
      </c>
      <c r="I566" s="17">
        <v>262.5</v>
      </c>
    </row>
    <row r="567" spans="2:9" ht="12.75">
      <c r="B567" s="7"/>
      <c r="C567" s="7"/>
      <c r="H567" s="8" t="s">
        <v>9</v>
      </c>
      <c r="I567" s="17">
        <v>262.5</v>
      </c>
    </row>
    <row r="568" spans="2:9" ht="12.75">
      <c r="B568" s="7"/>
      <c r="C568" s="7"/>
      <c r="H568" s="8" t="s">
        <v>9</v>
      </c>
      <c r="I568" s="17">
        <v>262.5</v>
      </c>
    </row>
    <row r="569" spans="1:12" s="5" customFormat="1" ht="12.75">
      <c r="A569" s="13"/>
      <c r="B569" s="7"/>
      <c r="C569" s="7"/>
      <c r="D569" s="13"/>
      <c r="E569" s="16"/>
      <c r="F569" s="16"/>
      <c r="G569" s="10"/>
      <c r="H569" s="8" t="s">
        <v>9</v>
      </c>
      <c r="I569" s="17">
        <v>262.5</v>
      </c>
      <c r="J569" s="4"/>
      <c r="K569" s="4"/>
      <c r="L569" s="4"/>
    </row>
    <row r="570" spans="2:9" ht="12.75">
      <c r="B570" s="7"/>
      <c r="C570" s="7"/>
      <c r="H570" s="8" t="s">
        <v>9</v>
      </c>
      <c r="I570" s="17">
        <v>262.5</v>
      </c>
    </row>
    <row r="571" spans="2:9" ht="12.75">
      <c r="B571" s="7"/>
      <c r="C571" s="7"/>
      <c r="H571" s="8" t="s">
        <v>9</v>
      </c>
      <c r="I571" s="17">
        <v>272.5</v>
      </c>
    </row>
    <row r="572" spans="2:9" ht="12.75">
      <c r="B572" s="7"/>
      <c r="C572" s="7"/>
      <c r="H572" s="8" t="s">
        <v>9</v>
      </c>
      <c r="I572" s="17">
        <v>272.5</v>
      </c>
    </row>
    <row r="573" spans="2:12" ht="12.75">
      <c r="B573" s="7"/>
      <c r="C573" s="7"/>
      <c r="H573" s="10" t="s">
        <v>9</v>
      </c>
      <c r="I573" s="17">
        <v>272.5</v>
      </c>
      <c r="J573" s="13"/>
      <c r="K573" s="13"/>
      <c r="L573" s="13"/>
    </row>
    <row r="574" spans="2:9" ht="12.75">
      <c r="B574" s="7"/>
      <c r="C574" s="7"/>
      <c r="H574" s="8" t="s">
        <v>9</v>
      </c>
      <c r="I574" s="17">
        <v>272.5</v>
      </c>
    </row>
    <row r="575" spans="2:9" ht="12.75">
      <c r="B575" s="7"/>
      <c r="C575" s="7"/>
      <c r="H575" s="8" t="s">
        <v>9</v>
      </c>
      <c r="I575" s="17">
        <v>272.5</v>
      </c>
    </row>
    <row r="576" spans="2:9" ht="12.75">
      <c r="B576" s="7"/>
      <c r="C576" s="7"/>
      <c r="H576" s="8" t="s">
        <v>9</v>
      </c>
      <c r="I576" s="17">
        <v>277.5</v>
      </c>
    </row>
    <row r="577" spans="2:9" ht="12.75">
      <c r="B577" s="7"/>
      <c r="C577" s="7"/>
      <c r="H577" s="8" t="s">
        <v>9</v>
      </c>
      <c r="I577" s="17">
        <v>277.5</v>
      </c>
    </row>
    <row r="578" spans="2:9" ht="12.75">
      <c r="B578" s="7"/>
      <c r="C578" s="7"/>
      <c r="H578" s="8" t="s">
        <v>9</v>
      </c>
      <c r="I578" s="17">
        <v>277.5</v>
      </c>
    </row>
    <row r="579" spans="2:9" ht="12.75">
      <c r="B579" s="7"/>
      <c r="C579" s="7"/>
      <c r="H579" s="8" t="s">
        <v>9</v>
      </c>
      <c r="I579" s="17">
        <v>277.5</v>
      </c>
    </row>
    <row r="580" spans="2:9" ht="12.75">
      <c r="B580" s="7"/>
      <c r="C580" s="7"/>
      <c r="H580" s="8" t="s">
        <v>9</v>
      </c>
      <c r="I580" s="17">
        <v>277.5</v>
      </c>
    </row>
    <row r="581" spans="2:9" ht="12.75">
      <c r="B581" s="7"/>
      <c r="C581" s="7"/>
      <c r="H581" s="8" t="s">
        <v>9</v>
      </c>
      <c r="I581" s="17">
        <v>282.5</v>
      </c>
    </row>
    <row r="582" spans="2:9" ht="12.75">
      <c r="B582" s="7"/>
      <c r="C582" s="7"/>
      <c r="H582" s="8" t="s">
        <v>9</v>
      </c>
      <c r="I582" s="17">
        <v>282.5</v>
      </c>
    </row>
    <row r="583" spans="2:9" ht="12.75">
      <c r="B583" s="7"/>
      <c r="C583" s="7"/>
      <c r="H583" s="8" t="s">
        <v>9</v>
      </c>
      <c r="I583" s="17">
        <v>302.5</v>
      </c>
    </row>
    <row r="584" spans="1:9" ht="12.75">
      <c r="A584" s="13" t="s">
        <v>26</v>
      </c>
      <c r="B584" s="29" t="s">
        <v>45</v>
      </c>
      <c r="C584" s="7"/>
      <c r="H584" s="8" t="s">
        <v>9</v>
      </c>
      <c r="I584" s="17">
        <v>307.5</v>
      </c>
    </row>
    <row r="585" spans="1:9" ht="12.75">
      <c r="A585" s="26"/>
      <c r="B585" s="7"/>
      <c r="C585" s="7"/>
      <c r="H585" s="8" t="s">
        <v>9</v>
      </c>
      <c r="I585" s="17">
        <v>307.5</v>
      </c>
    </row>
    <row r="586" spans="2:9" ht="12.75">
      <c r="B586" s="7"/>
      <c r="C586" s="7"/>
      <c r="H586" s="8" t="s">
        <v>9</v>
      </c>
      <c r="I586" s="17">
        <v>307.5</v>
      </c>
    </row>
    <row r="587" spans="2:9" ht="12.75">
      <c r="B587" s="7"/>
      <c r="C587" s="7"/>
      <c r="H587" s="8" t="s">
        <v>9</v>
      </c>
      <c r="I587" s="17">
        <v>307.5</v>
      </c>
    </row>
    <row r="588" spans="1:9" ht="12.75">
      <c r="A588" s="1"/>
      <c r="B588" s="1"/>
      <c r="C588" s="7"/>
      <c r="H588" s="8" t="s">
        <v>9</v>
      </c>
      <c r="I588" s="17">
        <v>317.5</v>
      </c>
    </row>
    <row r="589" spans="1:12" s="5" customFormat="1" ht="12.75">
      <c r="A589" s="13"/>
      <c r="B589" s="7"/>
      <c r="C589" s="7"/>
      <c r="D589" s="13"/>
      <c r="E589" s="16"/>
      <c r="F589" s="16"/>
      <c r="G589" s="10"/>
      <c r="H589" s="8" t="s">
        <v>9</v>
      </c>
      <c r="I589" s="17">
        <v>327.5</v>
      </c>
      <c r="J589" s="4"/>
      <c r="K589" s="4"/>
      <c r="L589" s="4"/>
    </row>
    <row r="590" spans="2:9" ht="12.75">
      <c r="B590" s="7"/>
      <c r="C590" s="7"/>
      <c r="H590" s="8" t="s">
        <v>9</v>
      </c>
      <c r="I590" s="17">
        <v>327.5</v>
      </c>
    </row>
    <row r="591" spans="2:9" ht="12.75">
      <c r="B591" s="7"/>
      <c r="C591" s="7"/>
      <c r="H591" s="8" t="s">
        <v>9</v>
      </c>
      <c r="I591" s="17">
        <v>337.5</v>
      </c>
    </row>
    <row r="592" spans="2:9" ht="12.75">
      <c r="B592" s="7"/>
      <c r="C592" s="7"/>
      <c r="H592" s="8" t="s">
        <v>9</v>
      </c>
      <c r="I592" s="17">
        <v>342.5</v>
      </c>
    </row>
    <row r="593" spans="2:12" ht="12.75">
      <c r="B593" s="7"/>
      <c r="C593" s="7"/>
      <c r="H593" s="10" t="s">
        <v>9</v>
      </c>
      <c r="I593" s="17">
        <v>382.5</v>
      </c>
      <c r="J593" s="13"/>
      <c r="K593" s="13"/>
      <c r="L593" s="13"/>
    </row>
    <row r="594" spans="3:9" ht="12.75">
      <c r="C594" s="7"/>
      <c r="H594" s="4" t="s">
        <v>11</v>
      </c>
      <c r="I594" s="17">
        <v>262.5</v>
      </c>
    </row>
    <row r="595" spans="1:9" ht="12.75">
      <c r="A595" s="1"/>
      <c r="B595" s="1"/>
      <c r="C595" s="7"/>
      <c r="H595" s="4" t="s">
        <v>11</v>
      </c>
      <c r="I595" s="17">
        <v>267.5</v>
      </c>
    </row>
    <row r="596" spans="2:9" ht="12.75">
      <c r="B596" s="7"/>
      <c r="C596" s="7"/>
      <c r="H596" s="4" t="s">
        <v>11</v>
      </c>
      <c r="I596" s="17">
        <v>267.5</v>
      </c>
    </row>
    <row r="597" spans="2:9" ht="12.75">
      <c r="B597" s="7"/>
      <c r="C597" s="7"/>
      <c r="H597" s="4" t="s">
        <v>11</v>
      </c>
      <c r="I597" s="17">
        <v>267.5</v>
      </c>
    </row>
    <row r="598" spans="2:9" ht="12.75">
      <c r="B598" s="7"/>
      <c r="C598" s="7"/>
      <c r="H598" s="4" t="s">
        <v>11</v>
      </c>
      <c r="I598" s="17">
        <v>312.5</v>
      </c>
    </row>
    <row r="599" spans="2:9" ht="12.75">
      <c r="B599" s="7"/>
      <c r="C599" s="7"/>
      <c r="H599" s="4" t="s">
        <v>11</v>
      </c>
      <c r="I599" s="17">
        <v>382.5</v>
      </c>
    </row>
    <row r="600" spans="1:12" ht="12.75">
      <c r="A600" s="6"/>
      <c r="B600" s="25"/>
      <c r="C600" s="25"/>
      <c r="D600" s="6"/>
      <c r="E600" s="14"/>
      <c r="F600" s="14"/>
      <c r="G600" s="9"/>
      <c r="H600" s="6" t="s">
        <v>11</v>
      </c>
      <c r="I600" s="19">
        <v>387.5</v>
      </c>
      <c r="J600" s="6"/>
      <c r="K600" s="6"/>
      <c r="L600" s="6"/>
    </row>
  </sheetData>
  <printOptions gridLines="1" horizontalCentered="1"/>
  <pageMargins left="0.42" right="0.41" top="1" bottom="0.75" header="0.5" footer="0.5"/>
  <pageSetup orientation="portrait" paperSize="9"/>
  <headerFooter alignWithMargins="0">
    <oddHeader>&amp;CStoffregen, Vikre, and Bethke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U&gt;S&gt;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M. Bethke</dc:creator>
  <cp:keywords/>
  <dc:description/>
  <cp:lastModifiedBy>Kathie Watson</cp:lastModifiedBy>
  <cp:lastPrinted>2005-03-29T03:46:57Z</cp:lastPrinted>
  <dcterms:created xsi:type="dcterms:W3CDTF">2002-12-15T16:47:14Z</dcterms:created>
  <cp:category/>
  <cp:version/>
  <cp:contentType/>
  <cp:contentStatus/>
</cp:coreProperties>
</file>