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75" windowHeight="10995" activeTab="0"/>
  </bookViews>
  <sheets>
    <sheet name="Soil Sampl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Joseph S. Duval</author>
  </authors>
  <commentList>
    <comment ref="H1" authorId="0">
      <text>
        <r>
          <rPr>
            <b/>
            <sz val="8"/>
            <rFont val="Tahoma"/>
            <family val="0"/>
          </rPr>
          <t>Joseph S. Duval:</t>
        </r>
        <r>
          <rPr>
            <sz val="8"/>
            <rFont val="Tahoma"/>
            <family val="0"/>
          </rPr>
          <t xml:space="preserve">
Based on laboratory measurements. Where equal to 0, the measured value was negative.</t>
        </r>
      </text>
    </comment>
    <comment ref="J1" authorId="0">
      <text>
        <r>
          <rPr>
            <b/>
            <sz val="8"/>
            <rFont val="Tahoma"/>
            <family val="0"/>
          </rPr>
          <t>Joseph S. Duval:</t>
        </r>
        <r>
          <rPr>
            <sz val="8"/>
            <rFont val="Tahoma"/>
            <family val="0"/>
          </rPr>
          <t xml:space="preserve">
Calculated assuming a grain density of 2.65 g/cc.</t>
        </r>
      </text>
    </comment>
    <comment ref="L1" authorId="0">
      <text>
        <r>
          <rPr>
            <b/>
            <sz val="8"/>
            <rFont val="Tahoma"/>
            <family val="0"/>
          </rPr>
          <t>Joseph S. Duval:</t>
        </r>
        <r>
          <rPr>
            <sz val="8"/>
            <rFont val="Tahoma"/>
            <family val="0"/>
          </rPr>
          <t xml:space="preserve">
Soil gas radon was calculated using the equation from UNSCEAR (2000).</t>
        </r>
      </text>
    </comment>
    <comment ref="N1" authorId="0">
      <text>
        <r>
          <rPr>
            <b/>
            <sz val="8"/>
            <rFont val="Tahoma"/>
            <family val="0"/>
          </rPr>
          <t>Joseph S. Duval:</t>
        </r>
        <r>
          <rPr>
            <sz val="8"/>
            <rFont val="Tahoma"/>
            <family val="0"/>
          </rPr>
          <t xml:space="preserve">
Calculated assuming 0.3 cubic meters of soil gas in a room 15 x 12 x 8 feet.</t>
        </r>
      </text>
    </comment>
  </commentList>
</comments>
</file>

<file path=xl/sharedStrings.xml><?xml version="1.0" encoding="utf-8"?>
<sst xmlns="http://schemas.openxmlformats.org/spreadsheetml/2006/main" count="229" uniqueCount="128">
  <si>
    <t>Sample</t>
  </si>
  <si>
    <t>Porosity</t>
  </si>
  <si>
    <t>Latitude</t>
  </si>
  <si>
    <t>Longitude</t>
  </si>
  <si>
    <t>ST-138</t>
  </si>
  <si>
    <t>ST-139</t>
  </si>
  <si>
    <t>ST-187</t>
  </si>
  <si>
    <t>ST-128</t>
  </si>
  <si>
    <t>ST-170</t>
  </si>
  <si>
    <t>ST-160</t>
  </si>
  <si>
    <t>ST-130</t>
  </si>
  <si>
    <t>ST-129</t>
  </si>
  <si>
    <t>ST-169</t>
  </si>
  <si>
    <t>ST-146</t>
  </si>
  <si>
    <t>ST-159</t>
  </si>
  <si>
    <t>ST-166</t>
  </si>
  <si>
    <t>ST-012</t>
  </si>
  <si>
    <t>ST-024</t>
  </si>
  <si>
    <t>ST-150</t>
  </si>
  <si>
    <t>ST-155</t>
  </si>
  <si>
    <t>ST-200</t>
  </si>
  <si>
    <t>ST-118</t>
  </si>
  <si>
    <t>ST-209</t>
  </si>
  <si>
    <t>ST-133</t>
  </si>
  <si>
    <t>ST-188</t>
  </si>
  <si>
    <t>ST-142</t>
  </si>
  <si>
    <t>ST-145</t>
  </si>
  <si>
    <t>ST-144</t>
  </si>
  <si>
    <t>ST-120</t>
  </si>
  <si>
    <t>ST-196</t>
  </si>
  <si>
    <t>ST-127</t>
  </si>
  <si>
    <t>ST-143</t>
  </si>
  <si>
    <t>ST-022</t>
  </si>
  <si>
    <t>ST-001</t>
  </si>
  <si>
    <t>ST-197</t>
  </si>
  <si>
    <t>ST-152</t>
  </si>
  <si>
    <t>ST-168</t>
  </si>
  <si>
    <t>ST-206</t>
  </si>
  <si>
    <t>ST-147</t>
  </si>
  <si>
    <t>ST-176</t>
  </si>
  <si>
    <t>ST-171</t>
  </si>
  <si>
    <t>ST-025</t>
  </si>
  <si>
    <t>ST-006</t>
  </si>
  <si>
    <t>ST-014</t>
  </si>
  <si>
    <t>ST-021b</t>
  </si>
  <si>
    <t>ST-148</t>
  </si>
  <si>
    <t>ST-121</t>
  </si>
  <si>
    <t>ST-153</t>
  </si>
  <si>
    <t>ST-163</t>
  </si>
  <si>
    <t>ST-027</t>
  </si>
  <si>
    <t>ST-199</t>
  </si>
  <si>
    <t>ST-151</t>
  </si>
  <si>
    <t>ST-177</t>
  </si>
  <si>
    <t>ST-183</t>
  </si>
  <si>
    <t>ST-194</t>
  </si>
  <si>
    <t>ST-158</t>
  </si>
  <si>
    <t>ST-033</t>
  </si>
  <si>
    <t>ST-137</t>
  </si>
  <si>
    <t>ST-135</t>
  </si>
  <si>
    <t>ST-141</t>
  </si>
  <si>
    <t>ST-186</t>
  </si>
  <si>
    <t>ST-154</t>
  </si>
  <si>
    <t>ST-005</t>
  </si>
  <si>
    <t>ST-140</t>
  </si>
  <si>
    <t>ST-131</t>
  </si>
  <si>
    <t>ST-167</t>
  </si>
  <si>
    <t>ST-175</t>
  </si>
  <si>
    <t>ST-002</t>
  </si>
  <si>
    <t>ST-110</t>
  </si>
  <si>
    <t>ST-173</t>
  </si>
  <si>
    <t>ST-016</t>
  </si>
  <si>
    <t>ST-161</t>
  </si>
  <si>
    <t>ST-192</t>
  </si>
  <si>
    <t>ST-007</t>
  </si>
  <si>
    <t>ST-018</t>
  </si>
  <si>
    <t>ST-210</t>
  </si>
  <si>
    <t>ST-134</t>
  </si>
  <si>
    <t>ST-132</t>
  </si>
  <si>
    <t>ST-136</t>
  </si>
  <si>
    <t>ST-189</t>
  </si>
  <si>
    <t>ST-126</t>
  </si>
  <si>
    <t>ST-211</t>
  </si>
  <si>
    <t>ST-195</t>
  </si>
  <si>
    <t>ST-032</t>
  </si>
  <si>
    <t>ST-191</t>
  </si>
  <si>
    <t>ST-174</t>
  </si>
  <si>
    <t>ST-172</t>
  </si>
  <si>
    <t>ST-011</t>
  </si>
  <si>
    <t>ST-107</t>
  </si>
  <si>
    <t>ST-123</t>
  </si>
  <si>
    <t>ST-009</t>
  </si>
  <si>
    <t>ST-115</t>
  </si>
  <si>
    <t>ST-010</t>
  </si>
  <si>
    <t>ST-026</t>
  </si>
  <si>
    <t>ST-017</t>
  </si>
  <si>
    <t>ST-023</t>
  </si>
  <si>
    <t>ST-013</t>
  </si>
  <si>
    <t>ST-162</t>
  </si>
  <si>
    <t>ST-008</t>
  </si>
  <si>
    <t>ST-021A</t>
  </si>
  <si>
    <t>ST-019</t>
  </si>
  <si>
    <t>ST-112</t>
  </si>
  <si>
    <t>ST-015</t>
  </si>
  <si>
    <t>ST-037</t>
  </si>
  <si>
    <t>ST-149</t>
  </si>
  <si>
    <t>ST-114</t>
  </si>
  <si>
    <t>ST-109</t>
  </si>
  <si>
    <t>ST-205</t>
  </si>
  <si>
    <t>ST-190</t>
  </si>
  <si>
    <t>ST-203</t>
  </si>
  <si>
    <t>K</t>
  </si>
  <si>
    <t>eU</t>
  </si>
  <si>
    <t>eTh</t>
  </si>
  <si>
    <t>Density</t>
  </si>
  <si>
    <t>Sequence</t>
  </si>
  <si>
    <t>Clrev</t>
  </si>
  <si>
    <t>Tg</t>
  </si>
  <si>
    <t>Qal</t>
  </si>
  <si>
    <t>Qb</t>
  </si>
  <si>
    <t>Ql</t>
  </si>
  <si>
    <t>Alt</t>
  </si>
  <si>
    <t>Class</t>
  </si>
  <si>
    <t>Rn Emanation</t>
  </si>
  <si>
    <t>Ra (pCi/g)</t>
  </si>
  <si>
    <t>Ra (Bq/m3)</t>
  </si>
  <si>
    <t>Soil Rn (Bq/m3)</t>
  </si>
  <si>
    <t>Soil Rn (pCi/L)</t>
  </si>
  <si>
    <t>Indoor Rn (pCi/L)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</si>
</sst>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workbookViewId="0" topLeftCell="A1">
      <selection activeCell="N13" sqref="N13"/>
    </sheetView>
  </sheetViews>
  <sheetFormatPr defaultColWidth="9.140625" defaultRowHeight="12.75"/>
  <cols>
    <col min="1" max="1" width="8.140625" style="0" bestFit="1" customWidth="1"/>
    <col min="2" max="2" width="5.7109375" style="0" bestFit="1" customWidth="1"/>
    <col min="3" max="3" width="8.140625" style="5" customWidth="1"/>
    <col min="4" max="4" width="7.28125" style="5" bestFit="1" customWidth="1"/>
    <col min="5" max="5" width="11.00390625" style="2" customWidth="1"/>
    <col min="6" max="6" width="8.00390625" style="3" customWidth="1"/>
    <col min="7" max="7" width="8.7109375" style="3" customWidth="1"/>
    <col min="8" max="8" width="12.7109375" style="2" bestFit="1" customWidth="1"/>
    <col min="9" max="9" width="9.28125" style="2" bestFit="1" customWidth="1"/>
    <col min="10" max="10" width="9.140625" style="2" customWidth="1"/>
    <col min="11" max="11" width="10.57421875" style="4" customWidth="1"/>
    <col min="12" max="12" width="14.28125" style="5" bestFit="1" customWidth="1"/>
    <col min="13" max="13" width="13.140625" style="5" bestFit="1" customWidth="1"/>
    <col min="14" max="14" width="15.00390625" style="3" bestFit="1" customWidth="1"/>
    <col min="15" max="15" width="10.00390625" style="1" customWidth="1"/>
    <col min="16" max="16" width="10.8515625" style="1" customWidth="1"/>
  </cols>
  <sheetData>
    <row r="1" spans="1:17" ht="12.75">
      <c r="A1" t="s">
        <v>0</v>
      </c>
      <c r="B1" t="s">
        <v>121</v>
      </c>
      <c r="C1" s="5" t="s">
        <v>115</v>
      </c>
      <c r="D1" s="5" t="s">
        <v>113</v>
      </c>
      <c r="E1" s="2" t="s">
        <v>110</v>
      </c>
      <c r="F1" s="3" t="s">
        <v>111</v>
      </c>
      <c r="G1" s="3" t="s">
        <v>112</v>
      </c>
      <c r="H1" s="2" t="s">
        <v>122</v>
      </c>
      <c r="I1" s="2" t="s">
        <v>123</v>
      </c>
      <c r="J1" s="2" t="s">
        <v>1</v>
      </c>
      <c r="K1" s="4" t="s">
        <v>124</v>
      </c>
      <c r="L1" s="5" t="s">
        <v>125</v>
      </c>
      <c r="M1" s="5" t="s">
        <v>126</v>
      </c>
      <c r="N1" s="3" t="s">
        <v>127</v>
      </c>
      <c r="O1" s="1" t="s">
        <v>2</v>
      </c>
      <c r="P1" s="1" t="s">
        <v>3</v>
      </c>
      <c r="Q1" t="s">
        <v>114</v>
      </c>
    </row>
    <row r="2" spans="1:17" ht="12.75">
      <c r="A2" t="s">
        <v>25</v>
      </c>
      <c r="B2">
        <v>19</v>
      </c>
      <c r="C2" s="5" t="s">
        <v>120</v>
      </c>
      <c r="D2" s="5">
        <v>1.56</v>
      </c>
      <c r="E2" s="2">
        <v>1.38</v>
      </c>
      <c r="F2" s="3">
        <v>1.1</v>
      </c>
      <c r="G2" s="3">
        <v>3.8</v>
      </c>
      <c r="H2" s="2">
        <v>0.02</v>
      </c>
      <c r="I2" s="2">
        <v>0.36</v>
      </c>
      <c r="J2" s="2">
        <v>0.41</v>
      </c>
      <c r="K2" s="4">
        <v>13.37</v>
      </c>
      <c r="L2" s="5">
        <v>1365</v>
      </c>
      <c r="M2" s="5">
        <v>37</v>
      </c>
      <c r="N2" s="3">
        <f>300*M2/40776</f>
        <v>0.272218952324897</v>
      </c>
      <c r="O2" s="1">
        <v>26.3282</v>
      </c>
      <c r="P2" s="1">
        <v>-97.9843</v>
      </c>
      <c r="Q2">
        <v>55</v>
      </c>
    </row>
    <row r="3" spans="1:17" ht="12.75">
      <c r="A3" t="s">
        <v>31</v>
      </c>
      <c r="B3">
        <v>19</v>
      </c>
      <c r="C3" s="5" t="s">
        <v>120</v>
      </c>
      <c r="D3" s="5">
        <v>1.44</v>
      </c>
      <c r="E3" s="2">
        <v>1.19</v>
      </c>
      <c r="F3" s="3">
        <v>1</v>
      </c>
      <c r="G3" s="3">
        <v>2.7</v>
      </c>
      <c r="H3" s="2">
        <v>0</v>
      </c>
      <c r="I3" s="2">
        <v>0.32</v>
      </c>
      <c r="J3" s="2">
        <v>0.46</v>
      </c>
      <c r="K3" s="4">
        <v>11.8</v>
      </c>
      <c r="L3" s="5">
        <v>0</v>
      </c>
      <c r="M3" s="5">
        <v>0</v>
      </c>
      <c r="N3" s="3">
        <f aca="true" t="shared" si="0" ref="N3:N66">300*M3/40776</f>
        <v>0</v>
      </c>
      <c r="O3" s="1">
        <v>26.3067</v>
      </c>
      <c r="P3" s="1">
        <v>-97.9931</v>
      </c>
      <c r="Q3">
        <v>56</v>
      </c>
    </row>
    <row r="4" spans="1:17" ht="12.75">
      <c r="A4" t="s">
        <v>79</v>
      </c>
      <c r="B4">
        <v>19</v>
      </c>
      <c r="C4" s="5" t="s">
        <v>120</v>
      </c>
      <c r="D4" s="5">
        <v>1.27</v>
      </c>
      <c r="E4" s="2">
        <v>0.98</v>
      </c>
      <c r="F4" s="3">
        <v>1.4</v>
      </c>
      <c r="G4" s="3">
        <v>3.3</v>
      </c>
      <c r="H4" s="2">
        <v>0</v>
      </c>
      <c r="I4" s="2">
        <v>0.46</v>
      </c>
      <c r="J4" s="2">
        <v>0.52</v>
      </c>
      <c r="K4" s="4">
        <v>17.03</v>
      </c>
      <c r="L4" s="5">
        <v>0</v>
      </c>
      <c r="M4" s="5">
        <v>0</v>
      </c>
      <c r="N4" s="3">
        <f t="shared" si="0"/>
        <v>0</v>
      </c>
      <c r="O4" s="1">
        <v>26.1702</v>
      </c>
      <c r="P4" s="1">
        <v>-98.042</v>
      </c>
      <c r="Q4">
        <v>91</v>
      </c>
    </row>
    <row r="5" spans="1:17" ht="12.75">
      <c r="A5" t="s">
        <v>81</v>
      </c>
      <c r="B5">
        <v>19</v>
      </c>
      <c r="C5" s="5" t="s">
        <v>120</v>
      </c>
      <c r="D5" s="5">
        <v>1.24</v>
      </c>
      <c r="E5" s="2">
        <v>1.67</v>
      </c>
      <c r="F5" s="3">
        <v>1.8</v>
      </c>
      <c r="G5" s="3">
        <v>5.7</v>
      </c>
      <c r="H5" s="2">
        <v>0.13</v>
      </c>
      <c r="I5" s="2">
        <v>0.61</v>
      </c>
      <c r="J5" s="2">
        <v>0.53</v>
      </c>
      <c r="K5" s="4">
        <v>22.6</v>
      </c>
      <c r="L5" s="5">
        <v>8626</v>
      </c>
      <c r="M5" s="5">
        <v>233</v>
      </c>
      <c r="N5" s="3">
        <f t="shared" si="0"/>
        <v>1.7142436727486756</v>
      </c>
      <c r="O5" s="1">
        <v>26.2994</v>
      </c>
      <c r="P5" s="1">
        <v>-98.1385</v>
      </c>
      <c r="Q5">
        <v>106</v>
      </c>
    </row>
    <row r="6" spans="1:17" ht="12.75">
      <c r="A6" t="s">
        <v>62</v>
      </c>
      <c r="B6">
        <v>9</v>
      </c>
      <c r="C6" s="5" t="s">
        <v>117</v>
      </c>
      <c r="D6" s="5">
        <v>1.16</v>
      </c>
      <c r="E6" s="2">
        <v>2.01</v>
      </c>
      <c r="F6" s="3">
        <v>3.5</v>
      </c>
      <c r="G6" s="3">
        <v>10.1</v>
      </c>
      <c r="H6" s="2">
        <v>0.35</v>
      </c>
      <c r="I6" s="2">
        <v>1.16</v>
      </c>
      <c r="J6" s="2">
        <v>0.56</v>
      </c>
      <c r="K6" s="4">
        <v>42.79</v>
      </c>
      <c r="L6" s="5">
        <v>38797</v>
      </c>
      <c r="M6" s="5">
        <v>1049</v>
      </c>
      <c r="N6" s="3">
        <f t="shared" si="0"/>
        <v>7.717775161859918</v>
      </c>
      <c r="O6" s="1">
        <v>26.0737</v>
      </c>
      <c r="P6" s="1">
        <v>-97.8355</v>
      </c>
      <c r="Q6">
        <v>3</v>
      </c>
    </row>
    <row r="7" spans="1:17" ht="12.75">
      <c r="A7" t="s">
        <v>42</v>
      </c>
      <c r="B7">
        <v>10</v>
      </c>
      <c r="C7" s="5" t="s">
        <v>117</v>
      </c>
      <c r="D7" s="5">
        <v>1.51</v>
      </c>
      <c r="E7" s="2">
        <v>1.83</v>
      </c>
      <c r="F7" s="3">
        <v>3.1</v>
      </c>
      <c r="G7" s="3">
        <v>8.6</v>
      </c>
      <c r="H7" s="2">
        <v>0.18</v>
      </c>
      <c r="I7" s="2">
        <v>1.04</v>
      </c>
      <c r="J7" s="2">
        <v>0.43</v>
      </c>
      <c r="K7" s="4">
        <v>38.58</v>
      </c>
      <c r="L7" s="5">
        <v>30675</v>
      </c>
      <c r="M7" s="5">
        <v>829</v>
      </c>
      <c r="N7" s="3">
        <f t="shared" si="0"/>
        <v>6.0991759858740435</v>
      </c>
      <c r="O7" s="1">
        <v>26.0728</v>
      </c>
      <c r="P7" s="1">
        <v>-97.8046</v>
      </c>
      <c r="Q7">
        <v>4</v>
      </c>
    </row>
    <row r="8" spans="1:17" ht="12.75">
      <c r="A8" t="s">
        <v>73</v>
      </c>
      <c r="B8">
        <v>2</v>
      </c>
      <c r="C8" s="5" t="s">
        <v>117</v>
      </c>
      <c r="D8" s="5">
        <v>1.26</v>
      </c>
      <c r="E8" s="2">
        <v>1.56</v>
      </c>
      <c r="F8" s="3">
        <v>2.6</v>
      </c>
      <c r="G8" s="3">
        <v>7.2</v>
      </c>
      <c r="H8" s="2">
        <v>0.15</v>
      </c>
      <c r="I8" s="2">
        <v>0.85</v>
      </c>
      <c r="J8" s="2">
        <v>0.52</v>
      </c>
      <c r="K8" s="4">
        <v>31.58</v>
      </c>
      <c r="L8" s="5">
        <v>14524</v>
      </c>
      <c r="M8" s="5">
        <v>393</v>
      </c>
      <c r="N8" s="3">
        <f t="shared" si="0"/>
        <v>2.8914067098293113</v>
      </c>
      <c r="O8" s="1">
        <v>26.0562</v>
      </c>
      <c r="P8" s="1">
        <v>-97.7719</v>
      </c>
      <c r="Q8">
        <v>5</v>
      </c>
    </row>
    <row r="9" spans="1:17" ht="12.75">
      <c r="A9" t="s">
        <v>98</v>
      </c>
      <c r="B9">
        <v>7</v>
      </c>
      <c r="C9" s="5" t="s">
        <v>117</v>
      </c>
      <c r="D9" s="5">
        <v>1.25</v>
      </c>
      <c r="E9" s="2">
        <v>1.9</v>
      </c>
      <c r="F9" s="3">
        <v>3.2</v>
      </c>
      <c r="G9" s="3">
        <v>9.4</v>
      </c>
      <c r="H9" s="2">
        <v>0.24</v>
      </c>
      <c r="I9" s="2">
        <v>1.05</v>
      </c>
      <c r="J9" s="2">
        <v>0.53</v>
      </c>
      <c r="K9" s="4">
        <v>38.94</v>
      </c>
      <c r="L9" s="5">
        <v>27786</v>
      </c>
      <c r="M9" s="5">
        <v>751</v>
      </c>
      <c r="N9" s="3">
        <f t="shared" si="0"/>
        <v>5.525309005297234</v>
      </c>
      <c r="O9" s="1">
        <v>26.0519</v>
      </c>
      <c r="P9" s="1">
        <v>-97.7398</v>
      </c>
      <c r="Q9">
        <v>6</v>
      </c>
    </row>
    <row r="10" spans="1:17" ht="12.75">
      <c r="A10" t="s">
        <v>90</v>
      </c>
      <c r="B10">
        <v>7</v>
      </c>
      <c r="C10" s="5" t="s">
        <v>117</v>
      </c>
      <c r="D10" s="5">
        <v>1.19</v>
      </c>
      <c r="E10" s="2">
        <v>1.8</v>
      </c>
      <c r="F10" s="3">
        <v>3.2</v>
      </c>
      <c r="G10" s="3">
        <v>8.6</v>
      </c>
      <c r="H10" s="2">
        <v>0.19</v>
      </c>
      <c r="I10" s="2">
        <v>1.08</v>
      </c>
      <c r="J10" s="2">
        <v>0.55</v>
      </c>
      <c r="K10" s="4">
        <v>40.03</v>
      </c>
      <c r="L10" s="5">
        <v>20807</v>
      </c>
      <c r="M10" s="5">
        <v>562</v>
      </c>
      <c r="N10" s="3">
        <f t="shared" si="0"/>
        <v>4.134785167745733</v>
      </c>
      <c r="O10" s="1">
        <v>26.0431</v>
      </c>
      <c r="P10" s="1">
        <v>-97.7066</v>
      </c>
      <c r="Q10">
        <v>7</v>
      </c>
    </row>
    <row r="11" spans="1:17" ht="12.75">
      <c r="A11" t="s">
        <v>92</v>
      </c>
      <c r="B11">
        <v>7</v>
      </c>
      <c r="C11" s="5" t="s">
        <v>117</v>
      </c>
      <c r="D11" s="5">
        <v>1.36</v>
      </c>
      <c r="E11" s="2">
        <v>2.08</v>
      </c>
      <c r="F11" s="3">
        <v>3.1</v>
      </c>
      <c r="G11" s="3">
        <v>8.1</v>
      </c>
      <c r="H11" s="2">
        <v>0.16</v>
      </c>
      <c r="I11" s="2">
        <v>1.04</v>
      </c>
      <c r="J11" s="2">
        <v>0.49</v>
      </c>
      <c r="K11" s="4">
        <v>38.37</v>
      </c>
      <c r="L11" s="5">
        <v>21039</v>
      </c>
      <c r="M11" s="5">
        <v>569</v>
      </c>
      <c r="N11" s="3">
        <f t="shared" si="0"/>
        <v>4.18628605061801</v>
      </c>
      <c r="O11" s="1">
        <v>26.0447</v>
      </c>
      <c r="P11" s="1">
        <v>-97.6712</v>
      </c>
      <c r="Q11">
        <v>8</v>
      </c>
    </row>
    <row r="12" spans="1:17" ht="12.75">
      <c r="A12" t="s">
        <v>87</v>
      </c>
      <c r="B12">
        <v>7</v>
      </c>
      <c r="C12" s="5" t="s">
        <v>117</v>
      </c>
      <c r="D12" s="5">
        <v>1.13</v>
      </c>
      <c r="E12" s="2">
        <v>1.49</v>
      </c>
      <c r="F12" s="3">
        <v>2.5</v>
      </c>
      <c r="G12" s="3">
        <v>6.9</v>
      </c>
      <c r="H12" s="2">
        <v>0.12</v>
      </c>
      <c r="I12" s="2">
        <v>0.83</v>
      </c>
      <c r="J12" s="2">
        <v>0.57</v>
      </c>
      <c r="K12" s="4">
        <v>30.73</v>
      </c>
      <c r="L12" s="5">
        <v>9312</v>
      </c>
      <c r="M12" s="5">
        <v>252</v>
      </c>
      <c r="N12" s="3">
        <f t="shared" si="0"/>
        <v>1.8540317834020013</v>
      </c>
      <c r="O12" s="1">
        <v>26.0265</v>
      </c>
      <c r="P12" s="1">
        <v>-97.6402</v>
      </c>
      <c r="Q12">
        <v>9</v>
      </c>
    </row>
    <row r="13" spans="1:17" ht="12.75">
      <c r="A13" t="s">
        <v>16</v>
      </c>
      <c r="B13">
        <v>7</v>
      </c>
      <c r="C13" s="5" t="s">
        <v>117</v>
      </c>
      <c r="D13" s="5">
        <v>1.38</v>
      </c>
      <c r="E13" s="2">
        <v>2.15</v>
      </c>
      <c r="F13" s="3">
        <v>3.1</v>
      </c>
      <c r="G13" s="3">
        <v>9.9</v>
      </c>
      <c r="H13" s="2">
        <v>0.31</v>
      </c>
      <c r="I13" s="2">
        <v>1.04</v>
      </c>
      <c r="J13" s="2">
        <v>0.48</v>
      </c>
      <c r="K13" s="4">
        <v>38.3</v>
      </c>
      <c r="L13" s="5">
        <v>42536</v>
      </c>
      <c r="M13" s="5">
        <v>1150</v>
      </c>
      <c r="N13" s="3">
        <f t="shared" si="0"/>
        <v>8.460859329017069</v>
      </c>
      <c r="O13" s="1">
        <v>26.0189</v>
      </c>
      <c r="P13" s="1">
        <v>-97.6075</v>
      </c>
      <c r="Q13">
        <v>10</v>
      </c>
    </row>
    <row r="14" spans="1:17" ht="12.75">
      <c r="A14" t="s">
        <v>96</v>
      </c>
      <c r="B14">
        <v>7</v>
      </c>
      <c r="C14" s="5" t="s">
        <v>117</v>
      </c>
      <c r="D14" s="5">
        <v>1.3</v>
      </c>
      <c r="E14" s="2">
        <v>1.87</v>
      </c>
      <c r="F14" s="3">
        <v>3.1</v>
      </c>
      <c r="G14" s="3">
        <v>7.4</v>
      </c>
      <c r="H14" s="2">
        <v>0.25</v>
      </c>
      <c r="I14" s="2">
        <v>1.02</v>
      </c>
      <c r="J14" s="2">
        <v>0.51</v>
      </c>
      <c r="K14" s="4">
        <v>37.68</v>
      </c>
      <c r="L14" s="5">
        <v>30801</v>
      </c>
      <c r="M14" s="5">
        <v>832</v>
      </c>
      <c r="N14" s="3">
        <f t="shared" si="0"/>
        <v>6.121247792819306</v>
      </c>
      <c r="O14" s="1">
        <v>25.9932</v>
      </c>
      <c r="P14" s="1">
        <v>-97.602</v>
      </c>
      <c r="Q14">
        <v>11</v>
      </c>
    </row>
    <row r="15" spans="1:17" ht="12.75">
      <c r="A15" t="s">
        <v>43</v>
      </c>
      <c r="B15">
        <v>7</v>
      </c>
      <c r="C15" s="5" t="s">
        <v>117</v>
      </c>
      <c r="D15" s="5">
        <v>1.51</v>
      </c>
      <c r="E15" s="2">
        <v>1.82</v>
      </c>
      <c r="F15" s="3">
        <v>3.1</v>
      </c>
      <c r="G15" s="3">
        <v>9.4</v>
      </c>
      <c r="H15" s="2">
        <v>0.26</v>
      </c>
      <c r="I15" s="2">
        <v>1.04</v>
      </c>
      <c r="J15" s="2">
        <v>0.43</v>
      </c>
      <c r="K15" s="4">
        <v>38.62</v>
      </c>
      <c r="L15" s="5">
        <v>45101</v>
      </c>
      <c r="M15" s="5">
        <v>1219</v>
      </c>
      <c r="N15" s="3">
        <f t="shared" si="0"/>
        <v>8.968510888758093</v>
      </c>
      <c r="O15" s="1">
        <v>25.9621</v>
      </c>
      <c r="P15" s="1">
        <v>-97.5776</v>
      </c>
      <c r="Q15">
        <v>12</v>
      </c>
    </row>
    <row r="16" spans="1:17" ht="12.75">
      <c r="A16" t="s">
        <v>102</v>
      </c>
      <c r="B16">
        <v>7</v>
      </c>
      <c r="C16" s="5" t="s">
        <v>117</v>
      </c>
      <c r="D16" s="5">
        <v>1.28</v>
      </c>
      <c r="E16" s="2">
        <v>1.79</v>
      </c>
      <c r="F16" s="3">
        <v>3.4</v>
      </c>
      <c r="G16" s="3">
        <v>9.5</v>
      </c>
      <c r="H16" s="2">
        <v>0.23</v>
      </c>
      <c r="I16" s="2">
        <v>1.14</v>
      </c>
      <c r="J16" s="2">
        <v>0.52</v>
      </c>
      <c r="K16" s="4">
        <v>42.11</v>
      </c>
      <c r="L16" s="5">
        <v>30629</v>
      </c>
      <c r="M16" s="5">
        <v>828</v>
      </c>
      <c r="N16" s="3">
        <f t="shared" si="0"/>
        <v>6.0918187168922895</v>
      </c>
      <c r="O16" s="1">
        <v>25.9439</v>
      </c>
      <c r="P16" s="1">
        <v>-97.5463</v>
      </c>
      <c r="Q16">
        <v>13</v>
      </c>
    </row>
    <row r="17" spans="1:17" ht="12.75">
      <c r="A17" t="s">
        <v>70</v>
      </c>
      <c r="B17">
        <v>7</v>
      </c>
      <c r="C17" s="5" t="s">
        <v>117</v>
      </c>
      <c r="D17" s="5">
        <v>1.29</v>
      </c>
      <c r="E17" s="2">
        <v>1.92</v>
      </c>
      <c r="F17" s="3">
        <v>3.3</v>
      </c>
      <c r="G17" s="3">
        <v>8.8</v>
      </c>
      <c r="H17" s="2">
        <v>0.22</v>
      </c>
      <c r="I17" s="2">
        <v>1.08</v>
      </c>
      <c r="J17" s="2">
        <v>0.51</v>
      </c>
      <c r="K17" s="4">
        <v>40.11</v>
      </c>
      <c r="L17" s="5">
        <v>27211</v>
      </c>
      <c r="M17" s="5">
        <v>735</v>
      </c>
      <c r="N17" s="3">
        <f t="shared" si="0"/>
        <v>5.40759270158917</v>
      </c>
      <c r="O17" s="1">
        <v>25.9258</v>
      </c>
      <c r="P17" s="1">
        <v>-97.52</v>
      </c>
      <c r="Q17">
        <v>14</v>
      </c>
    </row>
    <row r="18" spans="1:17" ht="12.75">
      <c r="A18" t="s">
        <v>94</v>
      </c>
      <c r="B18">
        <v>7</v>
      </c>
      <c r="C18" s="5" t="s">
        <v>117</v>
      </c>
      <c r="D18" s="5">
        <v>1.31</v>
      </c>
      <c r="E18" s="2">
        <v>2.12</v>
      </c>
      <c r="F18" s="3">
        <v>3.4</v>
      </c>
      <c r="G18" s="3">
        <v>9.7</v>
      </c>
      <c r="H18" s="2">
        <v>0.3</v>
      </c>
      <c r="I18" s="2">
        <v>1.12</v>
      </c>
      <c r="J18" s="2">
        <v>0.51</v>
      </c>
      <c r="K18" s="4">
        <v>41.36</v>
      </c>
      <c r="L18" s="5">
        <v>41066</v>
      </c>
      <c r="M18" s="5">
        <v>1110</v>
      </c>
      <c r="N18" s="3">
        <f t="shared" si="0"/>
        <v>8.16656856974691</v>
      </c>
      <c r="O18" s="1">
        <v>25.9285</v>
      </c>
      <c r="P18" s="1">
        <v>-97.4891</v>
      </c>
      <c r="Q18">
        <v>15</v>
      </c>
    </row>
    <row r="19" spans="1:17" ht="12.75">
      <c r="A19" t="s">
        <v>74</v>
      </c>
      <c r="B19">
        <v>7</v>
      </c>
      <c r="C19" s="5" t="s">
        <v>117</v>
      </c>
      <c r="D19" s="5">
        <v>1.14</v>
      </c>
      <c r="E19" s="2">
        <v>1.63</v>
      </c>
      <c r="F19" s="3">
        <v>2.7</v>
      </c>
      <c r="G19" s="3">
        <v>6.8</v>
      </c>
      <c r="H19" s="2">
        <v>0.27</v>
      </c>
      <c r="I19" s="2">
        <v>0.89</v>
      </c>
      <c r="J19" s="2">
        <v>0.57</v>
      </c>
      <c r="K19" s="4">
        <v>32.84</v>
      </c>
      <c r="L19" s="5">
        <v>22721</v>
      </c>
      <c r="M19" s="5">
        <v>614</v>
      </c>
      <c r="N19" s="3">
        <f t="shared" si="0"/>
        <v>4.517363154796939</v>
      </c>
      <c r="O19" s="1">
        <v>25.9145</v>
      </c>
      <c r="P19" s="1">
        <v>-97.4547</v>
      </c>
      <c r="Q19">
        <v>16</v>
      </c>
    </row>
    <row r="20" spans="1:17" ht="12.75">
      <c r="A20" t="s">
        <v>100</v>
      </c>
      <c r="B20">
        <v>7</v>
      </c>
      <c r="C20" s="5" t="s">
        <v>117</v>
      </c>
      <c r="D20" s="5">
        <v>1.22</v>
      </c>
      <c r="E20" s="2">
        <v>1.96</v>
      </c>
      <c r="F20" s="3">
        <v>3</v>
      </c>
      <c r="G20" s="3">
        <v>8.9</v>
      </c>
      <c r="H20" s="2">
        <v>0.13</v>
      </c>
      <c r="I20" s="2">
        <v>0.99</v>
      </c>
      <c r="J20" s="2">
        <v>0.54</v>
      </c>
      <c r="K20" s="4">
        <v>36.73</v>
      </c>
      <c r="L20" s="5">
        <v>14027</v>
      </c>
      <c r="M20" s="5">
        <v>379</v>
      </c>
      <c r="N20" s="3">
        <f t="shared" si="0"/>
        <v>2.7884049440847556</v>
      </c>
      <c r="O20" s="1">
        <v>25.9176</v>
      </c>
      <c r="P20" s="1">
        <v>-97.4185</v>
      </c>
      <c r="Q20">
        <v>17</v>
      </c>
    </row>
    <row r="21" spans="1:17" ht="12.75">
      <c r="A21" t="s">
        <v>99</v>
      </c>
      <c r="B21">
        <v>7</v>
      </c>
      <c r="C21" s="5" t="s">
        <v>117</v>
      </c>
      <c r="D21" s="5">
        <v>1.61</v>
      </c>
      <c r="E21" s="2">
        <v>0.85</v>
      </c>
      <c r="F21" s="3">
        <v>1.5</v>
      </c>
      <c r="G21" s="3">
        <v>2.6</v>
      </c>
      <c r="H21" s="2">
        <v>0</v>
      </c>
      <c r="I21" s="2">
        <v>0.49</v>
      </c>
      <c r="J21" s="2">
        <v>0.39</v>
      </c>
      <c r="K21" s="4">
        <v>17.98</v>
      </c>
      <c r="L21" s="5">
        <v>0</v>
      </c>
      <c r="M21" s="5">
        <v>0</v>
      </c>
      <c r="N21" s="3">
        <f t="shared" si="0"/>
        <v>0</v>
      </c>
      <c r="O21" s="1">
        <v>25.9449</v>
      </c>
      <c r="P21" s="1">
        <v>-97.3522</v>
      </c>
      <c r="Q21">
        <v>18</v>
      </c>
    </row>
    <row r="22" spans="1:17" ht="12.75">
      <c r="A22" t="s">
        <v>44</v>
      </c>
      <c r="B22">
        <v>7</v>
      </c>
      <c r="C22" s="5" t="s">
        <v>117</v>
      </c>
      <c r="D22" s="5">
        <v>1.4</v>
      </c>
      <c r="E22" s="2">
        <v>1.75</v>
      </c>
      <c r="F22" s="3">
        <v>2.2</v>
      </c>
      <c r="G22" s="3">
        <v>6.2</v>
      </c>
      <c r="H22" s="2">
        <v>0.18</v>
      </c>
      <c r="I22" s="2">
        <v>0.75</v>
      </c>
      <c r="J22" s="2">
        <v>0.47</v>
      </c>
      <c r="K22" s="4">
        <v>27.72</v>
      </c>
      <c r="L22" s="5">
        <v>18525</v>
      </c>
      <c r="M22" s="5">
        <v>501</v>
      </c>
      <c r="N22" s="3">
        <f t="shared" si="0"/>
        <v>3.6859917598587404</v>
      </c>
      <c r="O22" s="1">
        <v>25.9449</v>
      </c>
      <c r="P22" s="1">
        <v>-97.3522</v>
      </c>
      <c r="Q22">
        <v>19</v>
      </c>
    </row>
    <row r="23" spans="1:17" ht="12.75">
      <c r="A23" t="s">
        <v>32</v>
      </c>
      <c r="B23">
        <v>7</v>
      </c>
      <c r="C23" s="5" t="s">
        <v>117</v>
      </c>
      <c r="D23" s="5">
        <v>1.37</v>
      </c>
      <c r="E23" s="2">
        <v>1.98</v>
      </c>
      <c r="F23" s="3">
        <v>2.5</v>
      </c>
      <c r="G23" s="3">
        <v>8.6</v>
      </c>
      <c r="H23" s="2">
        <v>0.08</v>
      </c>
      <c r="I23" s="2">
        <v>0.85</v>
      </c>
      <c r="J23" s="2">
        <v>0.48</v>
      </c>
      <c r="K23" s="4">
        <v>31.36</v>
      </c>
      <c r="L23" s="5">
        <v>9159</v>
      </c>
      <c r="M23" s="5">
        <v>248</v>
      </c>
      <c r="N23" s="3">
        <f t="shared" si="0"/>
        <v>1.8246027074749853</v>
      </c>
      <c r="O23" s="1">
        <v>25.9539</v>
      </c>
      <c r="P23" s="1">
        <v>-97.3191</v>
      </c>
      <c r="Q23">
        <v>20</v>
      </c>
    </row>
    <row r="24" spans="1:17" ht="12.75">
      <c r="A24" t="s">
        <v>95</v>
      </c>
      <c r="B24">
        <v>7</v>
      </c>
      <c r="C24" s="5" t="s">
        <v>117</v>
      </c>
      <c r="D24" s="5">
        <v>1.4</v>
      </c>
      <c r="E24" s="2">
        <v>1.77</v>
      </c>
      <c r="F24" s="3">
        <v>3.5</v>
      </c>
      <c r="G24" s="3">
        <v>8.4</v>
      </c>
      <c r="H24" s="2">
        <v>0.2</v>
      </c>
      <c r="I24" s="2">
        <v>1.15</v>
      </c>
      <c r="J24" s="2">
        <v>0.47</v>
      </c>
      <c r="K24" s="4">
        <v>42.63</v>
      </c>
      <c r="L24" s="5">
        <v>32896</v>
      </c>
      <c r="M24" s="5">
        <v>889</v>
      </c>
      <c r="N24" s="3">
        <f t="shared" si="0"/>
        <v>6.540612124779282</v>
      </c>
      <c r="O24" s="1">
        <v>25.9604</v>
      </c>
      <c r="P24" s="1">
        <v>-97.2835</v>
      </c>
      <c r="Q24">
        <v>21</v>
      </c>
    </row>
    <row r="25" spans="1:17" ht="12.75">
      <c r="A25" t="s">
        <v>17</v>
      </c>
      <c r="B25">
        <v>7</v>
      </c>
      <c r="C25" s="5" t="s">
        <v>117</v>
      </c>
      <c r="D25" s="5">
        <v>1.51</v>
      </c>
      <c r="E25" s="2">
        <v>1.88</v>
      </c>
      <c r="F25" s="3">
        <v>2.1</v>
      </c>
      <c r="G25" s="3">
        <v>6</v>
      </c>
      <c r="H25" s="2">
        <v>0.1</v>
      </c>
      <c r="I25" s="2">
        <v>0.68</v>
      </c>
      <c r="J25" s="2">
        <v>0.43</v>
      </c>
      <c r="K25" s="4">
        <v>25.31</v>
      </c>
      <c r="L25" s="5">
        <v>11305</v>
      </c>
      <c r="M25" s="5">
        <v>306</v>
      </c>
      <c r="N25" s="3">
        <f t="shared" si="0"/>
        <v>2.2513243084167156</v>
      </c>
      <c r="O25" s="1">
        <v>25.96</v>
      </c>
      <c r="P25" s="1">
        <v>-97.2534</v>
      </c>
      <c r="Q25">
        <v>22</v>
      </c>
    </row>
    <row r="26" spans="1:17" ht="12.75">
      <c r="A26" t="s">
        <v>41</v>
      </c>
      <c r="B26">
        <v>7</v>
      </c>
      <c r="C26" s="5" t="s">
        <v>117</v>
      </c>
      <c r="D26" s="5">
        <v>1.47</v>
      </c>
      <c r="E26" s="2">
        <v>1.59</v>
      </c>
      <c r="F26" s="3">
        <v>2.2</v>
      </c>
      <c r="G26" s="3">
        <v>5.4</v>
      </c>
      <c r="H26" s="2">
        <v>0.11</v>
      </c>
      <c r="I26" s="2">
        <v>0.74</v>
      </c>
      <c r="J26" s="2">
        <v>0.45</v>
      </c>
      <c r="K26" s="4">
        <v>27.35</v>
      </c>
      <c r="L26" s="5">
        <v>13031</v>
      </c>
      <c r="M26" s="5">
        <v>352</v>
      </c>
      <c r="N26" s="3">
        <f t="shared" si="0"/>
        <v>2.5897586815773983</v>
      </c>
      <c r="O26" s="1">
        <v>25.968</v>
      </c>
      <c r="P26" s="1">
        <v>-97.2069</v>
      </c>
      <c r="Q26">
        <v>23</v>
      </c>
    </row>
    <row r="27" spans="1:17" ht="12.75">
      <c r="A27" t="s">
        <v>93</v>
      </c>
      <c r="B27">
        <v>7</v>
      </c>
      <c r="C27" s="5" t="s">
        <v>117</v>
      </c>
      <c r="D27" s="5">
        <v>1.22</v>
      </c>
      <c r="E27" s="2">
        <v>1.79</v>
      </c>
      <c r="F27" s="3">
        <v>2.6</v>
      </c>
      <c r="G27" s="3">
        <v>7.1</v>
      </c>
      <c r="H27" s="2">
        <v>0.14</v>
      </c>
      <c r="I27" s="2">
        <v>0.88</v>
      </c>
      <c r="J27" s="2">
        <v>0.54</v>
      </c>
      <c r="K27" s="4">
        <v>32.65</v>
      </c>
      <c r="L27" s="5">
        <v>13204</v>
      </c>
      <c r="M27" s="5">
        <v>357</v>
      </c>
      <c r="N27" s="3">
        <f t="shared" si="0"/>
        <v>2.6265450264861685</v>
      </c>
      <c r="O27" s="1">
        <v>25.9894</v>
      </c>
      <c r="P27" s="1">
        <v>-97.1829</v>
      </c>
      <c r="Q27">
        <v>24</v>
      </c>
    </row>
    <row r="28" spans="1:17" ht="12.75">
      <c r="A28" t="s">
        <v>49</v>
      </c>
      <c r="B28">
        <v>7</v>
      </c>
      <c r="C28" s="5" t="s">
        <v>117</v>
      </c>
      <c r="D28" s="5">
        <v>1.63</v>
      </c>
      <c r="E28" s="2">
        <v>1.1</v>
      </c>
      <c r="F28" s="3">
        <v>1.3</v>
      </c>
      <c r="G28" s="3">
        <v>2.6</v>
      </c>
      <c r="H28" s="2">
        <v>0.08</v>
      </c>
      <c r="I28" s="2">
        <v>0.43</v>
      </c>
      <c r="J28" s="2">
        <v>0.38</v>
      </c>
      <c r="K28" s="4">
        <v>15.83</v>
      </c>
      <c r="L28" s="5">
        <v>6425</v>
      </c>
      <c r="M28" s="5">
        <v>174</v>
      </c>
      <c r="N28" s="3">
        <f t="shared" si="0"/>
        <v>1.2801648028251913</v>
      </c>
      <c r="O28" s="1">
        <v>25.997</v>
      </c>
      <c r="P28" s="1">
        <v>-97.1513</v>
      </c>
      <c r="Q28">
        <v>25</v>
      </c>
    </row>
    <row r="29" spans="1:17" ht="12.75">
      <c r="A29" t="s">
        <v>83</v>
      </c>
      <c r="B29">
        <v>7</v>
      </c>
      <c r="C29" s="5" t="s">
        <v>117</v>
      </c>
      <c r="D29" s="5">
        <v>1.37</v>
      </c>
      <c r="E29" s="2">
        <v>1.47</v>
      </c>
      <c r="F29" s="3">
        <v>2.5</v>
      </c>
      <c r="G29" s="3">
        <v>6.8</v>
      </c>
      <c r="H29" s="2">
        <v>0.11</v>
      </c>
      <c r="I29" s="2">
        <v>0.83</v>
      </c>
      <c r="J29" s="2">
        <v>0.48</v>
      </c>
      <c r="K29" s="4">
        <v>30.82</v>
      </c>
      <c r="L29" s="5">
        <v>12473</v>
      </c>
      <c r="M29" s="5">
        <v>337</v>
      </c>
      <c r="N29" s="3">
        <f t="shared" si="0"/>
        <v>2.479399646851089</v>
      </c>
      <c r="O29" s="1">
        <v>25.9817</v>
      </c>
      <c r="P29" s="1">
        <v>-97.4744</v>
      </c>
      <c r="Q29">
        <v>26</v>
      </c>
    </row>
    <row r="30" spans="1:17" ht="12.75">
      <c r="A30" t="s">
        <v>56</v>
      </c>
      <c r="B30">
        <v>7</v>
      </c>
      <c r="C30" s="5" t="s">
        <v>117</v>
      </c>
      <c r="D30" s="5">
        <v>1.42</v>
      </c>
      <c r="E30" s="2">
        <v>1.9</v>
      </c>
      <c r="F30" s="3">
        <v>2.8</v>
      </c>
      <c r="G30" s="3">
        <v>9.7</v>
      </c>
      <c r="H30" s="2">
        <v>0.17</v>
      </c>
      <c r="I30" s="2">
        <v>0.92</v>
      </c>
      <c r="J30" s="2">
        <v>0.47</v>
      </c>
      <c r="K30" s="4">
        <v>34.02</v>
      </c>
      <c r="L30" s="5">
        <v>22173</v>
      </c>
      <c r="M30" s="5">
        <v>599</v>
      </c>
      <c r="N30" s="3">
        <f t="shared" si="0"/>
        <v>4.40700412007063</v>
      </c>
      <c r="O30" s="1">
        <v>25.9831</v>
      </c>
      <c r="P30" s="1">
        <v>-97.4461</v>
      </c>
      <c r="Q30">
        <v>27</v>
      </c>
    </row>
    <row r="31" spans="1:17" ht="12.75">
      <c r="A31" t="s">
        <v>103</v>
      </c>
      <c r="B31">
        <v>7</v>
      </c>
      <c r="C31" s="5" t="s">
        <v>117</v>
      </c>
      <c r="D31" s="5">
        <v>0.99</v>
      </c>
      <c r="E31" s="2">
        <v>1.87</v>
      </c>
      <c r="F31" s="3">
        <v>2.7</v>
      </c>
      <c r="G31" s="3">
        <v>8</v>
      </c>
      <c r="H31" s="2">
        <v>0.17</v>
      </c>
      <c r="I31" s="2">
        <v>0.91</v>
      </c>
      <c r="J31" s="2">
        <v>0.63</v>
      </c>
      <c r="K31" s="4">
        <v>33.83</v>
      </c>
      <c r="L31" s="5">
        <v>11517</v>
      </c>
      <c r="M31" s="5">
        <v>311</v>
      </c>
      <c r="N31" s="3">
        <f t="shared" si="0"/>
        <v>2.288110653325486</v>
      </c>
      <c r="O31" s="1">
        <v>25.9499</v>
      </c>
      <c r="P31" s="1">
        <v>-97.508</v>
      </c>
      <c r="Q31">
        <v>28</v>
      </c>
    </row>
    <row r="32" spans="1:17" ht="12.75">
      <c r="A32" t="s">
        <v>88</v>
      </c>
      <c r="B32">
        <v>7</v>
      </c>
      <c r="C32" s="5" t="s">
        <v>117</v>
      </c>
      <c r="D32" s="5">
        <v>0.97</v>
      </c>
      <c r="E32" s="2">
        <v>1.27</v>
      </c>
      <c r="F32" s="3">
        <v>2.1</v>
      </c>
      <c r="G32" s="3">
        <v>5.9</v>
      </c>
      <c r="H32" s="2">
        <v>0.29</v>
      </c>
      <c r="I32" s="2">
        <v>0.69</v>
      </c>
      <c r="J32" s="2">
        <v>0.63</v>
      </c>
      <c r="K32" s="4">
        <v>25.58</v>
      </c>
      <c r="L32" s="5">
        <v>14363</v>
      </c>
      <c r="M32" s="5">
        <v>388</v>
      </c>
      <c r="N32" s="3">
        <f t="shared" si="0"/>
        <v>2.8546203649205415</v>
      </c>
      <c r="O32" s="1">
        <v>26.1184</v>
      </c>
      <c r="P32" s="1">
        <v>-97.7855</v>
      </c>
      <c r="Q32">
        <v>29</v>
      </c>
    </row>
    <row r="33" spans="1:17" ht="12.75">
      <c r="A33" t="s">
        <v>46</v>
      </c>
      <c r="B33">
        <v>10</v>
      </c>
      <c r="C33" s="5" t="s">
        <v>117</v>
      </c>
      <c r="D33" s="5">
        <v>1.44</v>
      </c>
      <c r="E33" s="2">
        <v>1.88</v>
      </c>
      <c r="F33" s="3">
        <v>2.3</v>
      </c>
      <c r="G33" s="3">
        <v>7</v>
      </c>
      <c r="H33" s="2">
        <v>0.19</v>
      </c>
      <c r="I33" s="2">
        <v>0.76</v>
      </c>
      <c r="J33" s="2">
        <v>0.46</v>
      </c>
      <c r="K33" s="4">
        <v>28.11</v>
      </c>
      <c r="L33" s="5">
        <v>21496</v>
      </c>
      <c r="M33" s="5">
        <v>581</v>
      </c>
      <c r="N33" s="3">
        <f t="shared" si="0"/>
        <v>4.274573278399059</v>
      </c>
      <c r="O33" s="1">
        <v>26.2656</v>
      </c>
      <c r="P33" s="1">
        <v>-97.9119</v>
      </c>
      <c r="Q33">
        <v>37</v>
      </c>
    </row>
    <row r="34" spans="1:17" ht="12.75">
      <c r="A34" t="s">
        <v>89</v>
      </c>
      <c r="B34">
        <v>7</v>
      </c>
      <c r="C34" s="5" t="s">
        <v>117</v>
      </c>
      <c r="D34" s="5">
        <v>1.31</v>
      </c>
      <c r="E34" s="2">
        <v>1.75</v>
      </c>
      <c r="F34" s="3">
        <v>2.2</v>
      </c>
      <c r="G34" s="3">
        <v>6.1</v>
      </c>
      <c r="H34" s="2">
        <v>0.16</v>
      </c>
      <c r="I34" s="2">
        <v>0.72</v>
      </c>
      <c r="J34" s="2">
        <v>0.51</v>
      </c>
      <c r="K34" s="4">
        <v>26.52</v>
      </c>
      <c r="L34" s="5">
        <v>13961</v>
      </c>
      <c r="M34" s="5">
        <v>377</v>
      </c>
      <c r="N34" s="3">
        <f t="shared" si="0"/>
        <v>2.773690406121248</v>
      </c>
      <c r="O34" s="1">
        <v>26.2066</v>
      </c>
      <c r="P34" s="1">
        <v>-97.9111</v>
      </c>
      <c r="Q34">
        <v>38</v>
      </c>
    </row>
    <row r="35" spans="1:17" ht="12.75">
      <c r="A35" t="s">
        <v>80</v>
      </c>
      <c r="B35">
        <v>7</v>
      </c>
      <c r="C35" s="5" t="s">
        <v>117</v>
      </c>
      <c r="D35" s="5">
        <v>1.33</v>
      </c>
      <c r="E35" s="2">
        <v>1.37</v>
      </c>
      <c r="F35" s="3">
        <v>2</v>
      </c>
      <c r="G35" s="3">
        <v>6.6</v>
      </c>
      <c r="H35" s="2">
        <v>0.1</v>
      </c>
      <c r="I35" s="2">
        <v>0.68</v>
      </c>
      <c r="J35" s="2">
        <v>0.5</v>
      </c>
      <c r="K35" s="4">
        <v>25.22</v>
      </c>
      <c r="L35" s="5">
        <v>8737</v>
      </c>
      <c r="M35" s="5">
        <v>236</v>
      </c>
      <c r="N35" s="3">
        <f t="shared" si="0"/>
        <v>1.7363154796939375</v>
      </c>
      <c r="O35" s="1">
        <v>26.0986</v>
      </c>
      <c r="P35" s="1">
        <v>-97.9012</v>
      </c>
      <c r="Q35">
        <v>39</v>
      </c>
    </row>
    <row r="36" spans="1:17" ht="12.75">
      <c r="A36" t="s">
        <v>30</v>
      </c>
      <c r="B36">
        <v>7</v>
      </c>
      <c r="C36" s="5" t="s">
        <v>117</v>
      </c>
      <c r="D36" s="5">
        <v>1.51</v>
      </c>
      <c r="E36" s="2">
        <v>1.61</v>
      </c>
      <c r="F36" s="3">
        <v>2.6</v>
      </c>
      <c r="G36" s="3">
        <v>7.4</v>
      </c>
      <c r="H36" s="2">
        <v>0.22</v>
      </c>
      <c r="I36" s="2">
        <v>0.86</v>
      </c>
      <c r="J36" s="2">
        <v>0.43</v>
      </c>
      <c r="K36" s="4">
        <v>31.72</v>
      </c>
      <c r="L36" s="5">
        <v>30278</v>
      </c>
      <c r="M36" s="5">
        <v>818</v>
      </c>
      <c r="N36" s="3">
        <f t="shared" si="0"/>
        <v>6.01824602707475</v>
      </c>
      <c r="O36" s="1">
        <v>26.1085</v>
      </c>
      <c r="P36" s="1">
        <v>-97.85</v>
      </c>
      <c r="Q36">
        <v>40</v>
      </c>
    </row>
    <row r="37" spans="1:17" ht="12.75">
      <c r="A37" t="s">
        <v>53</v>
      </c>
      <c r="B37">
        <v>9</v>
      </c>
      <c r="C37" s="5" t="s">
        <v>117</v>
      </c>
      <c r="D37" s="5">
        <v>1.41</v>
      </c>
      <c r="E37" s="2">
        <v>1.97</v>
      </c>
      <c r="F37" s="3">
        <v>3.3</v>
      </c>
      <c r="G37" s="3">
        <v>9.3</v>
      </c>
      <c r="H37" s="2">
        <v>0.33</v>
      </c>
      <c r="I37" s="2">
        <v>1.11</v>
      </c>
      <c r="J37" s="2">
        <v>0.47</v>
      </c>
      <c r="K37" s="4">
        <v>40.92</v>
      </c>
      <c r="L37" s="5">
        <v>50548</v>
      </c>
      <c r="M37" s="5">
        <v>1366</v>
      </c>
      <c r="N37" s="3">
        <f t="shared" si="0"/>
        <v>10.050029429075927</v>
      </c>
      <c r="O37" s="1">
        <v>26.0855</v>
      </c>
      <c r="P37" s="1">
        <v>-97.9927</v>
      </c>
      <c r="Q37">
        <v>87</v>
      </c>
    </row>
    <row r="38" spans="1:17" ht="12.75">
      <c r="A38" t="s">
        <v>60</v>
      </c>
      <c r="B38">
        <v>15</v>
      </c>
      <c r="C38" s="5" t="s">
        <v>117</v>
      </c>
      <c r="D38" s="5">
        <v>1.2</v>
      </c>
      <c r="E38" s="2">
        <v>1.77</v>
      </c>
      <c r="F38" s="3">
        <v>3.1</v>
      </c>
      <c r="G38" s="3">
        <v>9.4</v>
      </c>
      <c r="H38" s="2">
        <v>0.27</v>
      </c>
      <c r="I38" s="2">
        <v>1.04</v>
      </c>
      <c r="J38" s="2">
        <v>0.55</v>
      </c>
      <c r="K38" s="4">
        <v>38.61</v>
      </c>
      <c r="L38" s="5">
        <v>28303</v>
      </c>
      <c r="M38" s="5">
        <v>765</v>
      </c>
      <c r="N38" s="3">
        <f t="shared" si="0"/>
        <v>5.6283107710417895</v>
      </c>
      <c r="O38" s="1">
        <v>26.0764</v>
      </c>
      <c r="P38" s="1">
        <v>-98.0611</v>
      </c>
      <c r="Q38">
        <v>88</v>
      </c>
    </row>
    <row r="39" spans="1:17" ht="12.75">
      <c r="A39" t="s">
        <v>6</v>
      </c>
      <c r="B39">
        <v>7</v>
      </c>
      <c r="C39" s="5" t="s">
        <v>117</v>
      </c>
      <c r="D39" s="5">
        <v>1.36</v>
      </c>
      <c r="E39" s="2">
        <v>1.83</v>
      </c>
      <c r="F39" s="3">
        <v>2.8</v>
      </c>
      <c r="G39" s="3">
        <v>9.1</v>
      </c>
      <c r="H39" s="2">
        <v>0.21</v>
      </c>
      <c r="I39" s="2">
        <v>0.93</v>
      </c>
      <c r="J39" s="2">
        <v>0.49</v>
      </c>
      <c r="K39" s="4">
        <v>34.43</v>
      </c>
      <c r="L39" s="5">
        <v>24973</v>
      </c>
      <c r="M39" s="5">
        <v>675</v>
      </c>
      <c r="N39" s="3">
        <f t="shared" si="0"/>
        <v>4.966156562683932</v>
      </c>
      <c r="O39" s="1">
        <v>26.1124</v>
      </c>
      <c r="P39" s="1">
        <v>-98.0534</v>
      </c>
      <c r="Q39">
        <v>89</v>
      </c>
    </row>
    <row r="40" spans="1:17" ht="12.75">
      <c r="A40" t="s">
        <v>24</v>
      </c>
      <c r="B40">
        <v>18</v>
      </c>
      <c r="C40" s="5" t="s">
        <v>117</v>
      </c>
      <c r="D40" s="5">
        <v>1.44</v>
      </c>
      <c r="E40" s="2">
        <v>1.56</v>
      </c>
      <c r="F40" s="3">
        <v>1.6</v>
      </c>
      <c r="G40" s="3">
        <v>5.2</v>
      </c>
      <c r="H40" s="2">
        <v>0.09</v>
      </c>
      <c r="I40" s="2">
        <v>0.53</v>
      </c>
      <c r="J40" s="2">
        <v>0.46</v>
      </c>
      <c r="K40" s="4">
        <v>19.5</v>
      </c>
      <c r="L40" s="5">
        <v>6579</v>
      </c>
      <c r="M40" s="5">
        <v>178</v>
      </c>
      <c r="N40" s="3">
        <f t="shared" si="0"/>
        <v>1.3095938787522072</v>
      </c>
      <c r="O40" s="1">
        <v>26.1409</v>
      </c>
      <c r="P40" s="1">
        <v>-98.0472</v>
      </c>
      <c r="Q40">
        <v>90</v>
      </c>
    </row>
    <row r="41" spans="1:17" ht="12.75">
      <c r="A41" t="s">
        <v>50</v>
      </c>
      <c r="B41">
        <v>18</v>
      </c>
      <c r="C41" s="5" t="s">
        <v>117</v>
      </c>
      <c r="D41" s="5">
        <v>1.38</v>
      </c>
      <c r="E41" s="2">
        <v>1.92</v>
      </c>
      <c r="F41" s="3">
        <v>1.8</v>
      </c>
      <c r="G41" s="3">
        <v>5.9</v>
      </c>
      <c r="H41" s="2">
        <v>0.23</v>
      </c>
      <c r="I41" s="2">
        <v>0.61</v>
      </c>
      <c r="J41" s="2">
        <v>0.48</v>
      </c>
      <c r="K41" s="4">
        <v>22.54</v>
      </c>
      <c r="L41" s="5">
        <v>18956</v>
      </c>
      <c r="M41" s="5">
        <v>512</v>
      </c>
      <c r="N41" s="3">
        <f t="shared" si="0"/>
        <v>3.766921718658034</v>
      </c>
      <c r="O41" s="1">
        <v>26.2199</v>
      </c>
      <c r="P41" s="1">
        <v>-98.0793</v>
      </c>
      <c r="Q41">
        <v>99</v>
      </c>
    </row>
    <row r="42" spans="1:17" ht="12.75">
      <c r="A42" t="s">
        <v>109</v>
      </c>
      <c r="B42">
        <v>10</v>
      </c>
      <c r="C42" s="5" t="s">
        <v>117</v>
      </c>
      <c r="D42" s="5">
        <v>1.35</v>
      </c>
      <c r="E42" s="2">
        <v>1.78</v>
      </c>
      <c r="F42" s="3">
        <v>2.9</v>
      </c>
      <c r="G42" s="3">
        <v>9.3</v>
      </c>
      <c r="H42" s="2">
        <v>0.14</v>
      </c>
      <c r="I42" s="2">
        <v>0.97</v>
      </c>
      <c r="J42" s="2">
        <v>0.49</v>
      </c>
      <c r="K42" s="4">
        <v>36.06</v>
      </c>
      <c r="L42" s="5">
        <v>17252</v>
      </c>
      <c r="M42" s="5">
        <v>466</v>
      </c>
      <c r="N42" s="3">
        <f t="shared" si="0"/>
        <v>3.4284873454973512</v>
      </c>
      <c r="O42" s="1">
        <v>26.081</v>
      </c>
      <c r="P42" s="1">
        <v>-98.0908</v>
      </c>
      <c r="Q42">
        <v>101</v>
      </c>
    </row>
    <row r="43" spans="1:17" ht="12.75">
      <c r="A43" t="s">
        <v>107</v>
      </c>
      <c r="B43">
        <v>7</v>
      </c>
      <c r="C43" s="5" t="s">
        <v>117</v>
      </c>
      <c r="D43" s="5">
        <v>1.29</v>
      </c>
      <c r="E43" s="2">
        <v>1.73</v>
      </c>
      <c r="F43" s="3">
        <v>3.2</v>
      </c>
      <c r="G43" s="3">
        <v>9.9</v>
      </c>
      <c r="H43" s="2">
        <v>0.12</v>
      </c>
      <c r="I43" s="2">
        <v>1.08</v>
      </c>
      <c r="J43" s="2">
        <v>0.51</v>
      </c>
      <c r="K43" s="4">
        <v>39.79</v>
      </c>
      <c r="L43" s="5">
        <v>15094</v>
      </c>
      <c r="M43" s="5">
        <v>408</v>
      </c>
      <c r="N43" s="3">
        <f t="shared" si="0"/>
        <v>3.001765744555621</v>
      </c>
      <c r="O43" s="1">
        <v>26.1185</v>
      </c>
      <c r="P43" s="1">
        <v>-98.1334</v>
      </c>
      <c r="Q43">
        <v>102</v>
      </c>
    </row>
    <row r="44" spans="1:17" ht="12.75">
      <c r="A44" t="s">
        <v>37</v>
      </c>
      <c r="B44">
        <v>18</v>
      </c>
      <c r="C44" s="5" t="s">
        <v>117</v>
      </c>
      <c r="D44" s="5">
        <v>1.38</v>
      </c>
      <c r="E44" s="2">
        <v>1.93</v>
      </c>
      <c r="F44" s="3">
        <v>2.2</v>
      </c>
      <c r="G44" s="3">
        <v>7.7</v>
      </c>
      <c r="H44" s="2">
        <v>0.11</v>
      </c>
      <c r="I44" s="2">
        <v>0.73</v>
      </c>
      <c r="J44" s="2">
        <v>0.48</v>
      </c>
      <c r="K44" s="4">
        <v>27.17</v>
      </c>
      <c r="L44" s="5">
        <v>10599</v>
      </c>
      <c r="M44" s="5">
        <v>286</v>
      </c>
      <c r="N44" s="3">
        <f t="shared" si="0"/>
        <v>2.104178928781636</v>
      </c>
      <c r="O44" s="1">
        <v>26.1578</v>
      </c>
      <c r="P44" s="1">
        <v>-98.127</v>
      </c>
      <c r="Q44">
        <v>103</v>
      </c>
    </row>
    <row r="45" spans="1:17" ht="12.75">
      <c r="A45" t="s">
        <v>68</v>
      </c>
      <c r="B45">
        <v>8</v>
      </c>
      <c r="C45" s="5" t="s">
        <v>118</v>
      </c>
      <c r="D45" s="5">
        <v>1.37</v>
      </c>
      <c r="E45" s="2">
        <v>2.19</v>
      </c>
      <c r="F45" s="3">
        <v>2.4</v>
      </c>
      <c r="G45" s="3">
        <v>7.7</v>
      </c>
      <c r="H45" s="2">
        <v>0.21</v>
      </c>
      <c r="I45" s="2">
        <v>0.79</v>
      </c>
      <c r="J45" s="2">
        <v>0.48</v>
      </c>
      <c r="K45" s="4">
        <v>29.3</v>
      </c>
      <c r="L45" s="5">
        <v>21870</v>
      </c>
      <c r="M45" s="5">
        <v>591</v>
      </c>
      <c r="N45" s="3">
        <f t="shared" si="0"/>
        <v>4.348145968216598</v>
      </c>
      <c r="O45" s="1">
        <v>26.2079</v>
      </c>
      <c r="P45" s="1">
        <v>-97.7862</v>
      </c>
      <c r="Q45">
        <v>31</v>
      </c>
    </row>
    <row r="46" spans="1:17" ht="12.75">
      <c r="A46" t="s">
        <v>101</v>
      </c>
      <c r="B46">
        <v>6</v>
      </c>
      <c r="C46" s="5" t="s">
        <v>118</v>
      </c>
      <c r="D46" s="5">
        <v>1.4</v>
      </c>
      <c r="E46" s="2">
        <v>1.98</v>
      </c>
      <c r="F46" s="3">
        <v>2.6</v>
      </c>
      <c r="G46" s="3">
        <v>7.6</v>
      </c>
      <c r="H46" s="2">
        <v>0.22</v>
      </c>
      <c r="I46" s="2">
        <v>0.87</v>
      </c>
      <c r="J46" s="2">
        <v>0.47</v>
      </c>
      <c r="K46" s="4">
        <v>32.26</v>
      </c>
      <c r="L46" s="5">
        <v>26522</v>
      </c>
      <c r="M46" s="5">
        <v>717</v>
      </c>
      <c r="N46" s="3">
        <f t="shared" si="0"/>
        <v>5.275161859917598</v>
      </c>
      <c r="O46" s="1">
        <v>26.2663</v>
      </c>
      <c r="P46" s="1">
        <v>-97.787</v>
      </c>
      <c r="Q46">
        <v>32</v>
      </c>
    </row>
    <row r="47" spans="1:17" ht="12.75">
      <c r="A47" t="s">
        <v>105</v>
      </c>
      <c r="B47">
        <v>11</v>
      </c>
      <c r="C47" s="5" t="s">
        <v>118</v>
      </c>
      <c r="D47" s="5">
        <v>1.39</v>
      </c>
      <c r="E47" s="2">
        <v>1.89</v>
      </c>
      <c r="F47" s="3">
        <v>2.1</v>
      </c>
      <c r="G47" s="3">
        <v>5.7</v>
      </c>
      <c r="H47" s="2">
        <v>0.22</v>
      </c>
      <c r="I47" s="2">
        <v>0.71</v>
      </c>
      <c r="J47" s="2">
        <v>0.47</v>
      </c>
      <c r="K47" s="4">
        <v>26.37</v>
      </c>
      <c r="L47" s="5">
        <v>21252</v>
      </c>
      <c r="M47" s="5">
        <v>574</v>
      </c>
      <c r="N47" s="3">
        <f t="shared" si="0"/>
        <v>4.22307239552678</v>
      </c>
      <c r="O47" s="1">
        <v>26.3011</v>
      </c>
      <c r="P47" s="1">
        <v>-97.8261</v>
      </c>
      <c r="Q47">
        <v>33</v>
      </c>
    </row>
    <row r="48" spans="1:17" ht="12.75">
      <c r="A48" t="s">
        <v>91</v>
      </c>
      <c r="B48">
        <v>8</v>
      </c>
      <c r="C48" s="5" t="s">
        <v>118</v>
      </c>
      <c r="D48" s="5">
        <v>1.32</v>
      </c>
      <c r="E48" s="2">
        <v>2.24</v>
      </c>
      <c r="F48" s="3">
        <v>2.7</v>
      </c>
      <c r="G48" s="3">
        <v>8.3</v>
      </c>
      <c r="H48" s="2">
        <v>0.28</v>
      </c>
      <c r="I48" s="2">
        <v>0.89</v>
      </c>
      <c r="J48" s="2">
        <v>0.5</v>
      </c>
      <c r="K48" s="4">
        <v>33.09</v>
      </c>
      <c r="L48" s="5">
        <v>30354</v>
      </c>
      <c r="M48" s="5">
        <v>820</v>
      </c>
      <c r="N48" s="3">
        <f t="shared" si="0"/>
        <v>6.032960565038258</v>
      </c>
      <c r="O48" s="1">
        <v>26.2631</v>
      </c>
      <c r="P48" s="1">
        <v>-97.8257</v>
      </c>
      <c r="Q48">
        <v>34</v>
      </c>
    </row>
    <row r="49" spans="1:17" ht="12.75">
      <c r="A49" t="s">
        <v>28</v>
      </c>
      <c r="B49">
        <v>8</v>
      </c>
      <c r="C49" s="5" t="s">
        <v>118</v>
      </c>
      <c r="D49" s="5">
        <v>1.4</v>
      </c>
      <c r="E49" s="2">
        <v>1.57</v>
      </c>
      <c r="F49" s="3">
        <v>1.4</v>
      </c>
      <c r="G49" s="3">
        <v>4.9</v>
      </c>
      <c r="H49" s="2">
        <v>0.05</v>
      </c>
      <c r="I49" s="2">
        <v>0.47</v>
      </c>
      <c r="J49" s="2">
        <v>0.47</v>
      </c>
      <c r="K49" s="4">
        <v>17.54</v>
      </c>
      <c r="L49" s="5">
        <v>3540</v>
      </c>
      <c r="M49" s="5">
        <v>96</v>
      </c>
      <c r="N49" s="3">
        <f t="shared" si="0"/>
        <v>0.7062978222483814</v>
      </c>
      <c r="O49" s="1">
        <v>26.2812</v>
      </c>
      <c r="P49" s="1">
        <v>-97.9285</v>
      </c>
      <c r="Q49">
        <v>36</v>
      </c>
    </row>
    <row r="50" spans="1:17" ht="12.75">
      <c r="A50" t="s">
        <v>7</v>
      </c>
      <c r="B50">
        <v>8</v>
      </c>
      <c r="C50" s="5" t="s">
        <v>118</v>
      </c>
      <c r="D50" s="5">
        <v>1.45</v>
      </c>
      <c r="E50" s="2">
        <v>2.02</v>
      </c>
      <c r="F50" s="3">
        <v>2</v>
      </c>
      <c r="G50" s="3">
        <v>6.6</v>
      </c>
      <c r="H50" s="2">
        <v>0.17</v>
      </c>
      <c r="I50" s="2">
        <v>0.67</v>
      </c>
      <c r="J50" s="2">
        <v>0.45</v>
      </c>
      <c r="K50" s="4">
        <v>24.87</v>
      </c>
      <c r="L50" s="5">
        <v>17530</v>
      </c>
      <c r="M50" s="5">
        <v>474</v>
      </c>
      <c r="N50" s="3">
        <f t="shared" si="0"/>
        <v>3.487345497351383</v>
      </c>
      <c r="O50" s="1">
        <v>26.1356</v>
      </c>
      <c r="P50" s="1">
        <v>-97.8577</v>
      </c>
      <c r="Q50">
        <v>41</v>
      </c>
    </row>
    <row r="51" spans="1:17" ht="12.75">
      <c r="A51" t="s">
        <v>11</v>
      </c>
      <c r="B51">
        <v>8</v>
      </c>
      <c r="C51" s="5" t="s">
        <v>118</v>
      </c>
      <c r="D51" s="5">
        <v>1.37</v>
      </c>
      <c r="E51" s="2">
        <v>2.1</v>
      </c>
      <c r="F51" s="3">
        <v>2.1</v>
      </c>
      <c r="G51" s="3">
        <v>7.3</v>
      </c>
      <c r="H51" s="2">
        <v>0.19</v>
      </c>
      <c r="I51" s="2">
        <v>0.69</v>
      </c>
      <c r="J51" s="2">
        <v>0.48</v>
      </c>
      <c r="K51" s="4">
        <v>25.37</v>
      </c>
      <c r="L51" s="5">
        <v>17110</v>
      </c>
      <c r="M51" s="5">
        <v>462</v>
      </c>
      <c r="N51" s="3">
        <f t="shared" si="0"/>
        <v>3.3990582695703355</v>
      </c>
      <c r="O51" s="1">
        <v>26.1778</v>
      </c>
      <c r="P51" s="1">
        <v>-97.8472</v>
      </c>
      <c r="Q51">
        <v>42</v>
      </c>
    </row>
    <row r="52" spans="1:17" ht="12.75">
      <c r="A52" t="s">
        <v>10</v>
      </c>
      <c r="B52">
        <v>3</v>
      </c>
      <c r="C52" s="5" t="s">
        <v>118</v>
      </c>
      <c r="D52" s="5">
        <v>1.29</v>
      </c>
      <c r="E52" s="2">
        <v>2.27</v>
      </c>
      <c r="F52" s="3">
        <v>2.2</v>
      </c>
      <c r="G52" s="3">
        <v>7.5</v>
      </c>
      <c r="H52" s="2">
        <v>0.26</v>
      </c>
      <c r="I52" s="2">
        <v>0.73</v>
      </c>
      <c r="J52" s="2">
        <v>0.51</v>
      </c>
      <c r="K52" s="4">
        <v>26.96</v>
      </c>
      <c r="L52" s="5">
        <v>22671</v>
      </c>
      <c r="M52" s="5">
        <v>613</v>
      </c>
      <c r="N52" s="3">
        <f t="shared" si="0"/>
        <v>4.510005885815185</v>
      </c>
      <c r="O52" s="1">
        <v>26.2155</v>
      </c>
      <c r="P52" s="1">
        <v>-97.8466</v>
      </c>
      <c r="Q52">
        <v>43</v>
      </c>
    </row>
    <row r="53" spans="1:17" ht="12.75">
      <c r="A53" t="s">
        <v>64</v>
      </c>
      <c r="B53">
        <v>8</v>
      </c>
      <c r="C53" s="5" t="s">
        <v>118</v>
      </c>
      <c r="D53" s="5">
        <v>1.35</v>
      </c>
      <c r="E53" s="2">
        <v>1.94</v>
      </c>
      <c r="F53" s="3">
        <v>2.4</v>
      </c>
      <c r="G53" s="3">
        <v>7.1</v>
      </c>
      <c r="H53" s="2">
        <v>0.22</v>
      </c>
      <c r="I53" s="2">
        <v>0.79</v>
      </c>
      <c r="J53" s="2">
        <v>0.49</v>
      </c>
      <c r="K53" s="4">
        <v>29.14</v>
      </c>
      <c r="L53" s="5">
        <v>22552</v>
      </c>
      <c r="M53" s="5">
        <v>610</v>
      </c>
      <c r="N53" s="3">
        <f t="shared" si="0"/>
        <v>4.487934078869923</v>
      </c>
      <c r="O53" s="1">
        <v>26.2466</v>
      </c>
      <c r="P53" s="1">
        <v>-97.8634</v>
      </c>
      <c r="Q53">
        <v>44</v>
      </c>
    </row>
    <row r="54" spans="1:17" ht="12.75">
      <c r="A54" t="s">
        <v>66</v>
      </c>
      <c r="B54">
        <v>1</v>
      </c>
      <c r="C54" s="5" t="s">
        <v>118</v>
      </c>
      <c r="D54" s="5">
        <v>1.32</v>
      </c>
      <c r="E54" s="2">
        <v>1.84</v>
      </c>
      <c r="F54" s="3">
        <v>2.1</v>
      </c>
      <c r="G54" s="3">
        <v>5.9</v>
      </c>
      <c r="H54" s="2">
        <v>0.21</v>
      </c>
      <c r="I54" s="2">
        <v>0.69</v>
      </c>
      <c r="J54" s="2">
        <v>0.5</v>
      </c>
      <c r="K54" s="4">
        <v>25.52</v>
      </c>
      <c r="L54" s="5">
        <v>17431</v>
      </c>
      <c r="M54" s="5">
        <v>471</v>
      </c>
      <c r="N54" s="3">
        <f t="shared" si="0"/>
        <v>3.4652736904061214</v>
      </c>
      <c r="O54" s="1">
        <v>26.2899</v>
      </c>
      <c r="P54" s="1">
        <v>-97.9605</v>
      </c>
      <c r="Q54">
        <v>84</v>
      </c>
    </row>
    <row r="55" spans="1:17" ht="12.75">
      <c r="A55" t="s">
        <v>84</v>
      </c>
      <c r="B55">
        <v>11</v>
      </c>
      <c r="C55" s="5" t="s">
        <v>118</v>
      </c>
      <c r="D55" s="5">
        <v>1.23</v>
      </c>
      <c r="E55" s="2">
        <v>1.68</v>
      </c>
      <c r="F55" s="3">
        <v>1.9</v>
      </c>
      <c r="G55" s="3">
        <v>5.7</v>
      </c>
      <c r="H55" s="2">
        <v>0.14</v>
      </c>
      <c r="I55" s="2">
        <v>0.64</v>
      </c>
      <c r="J55" s="2">
        <v>0.54</v>
      </c>
      <c r="K55" s="4">
        <v>23.66</v>
      </c>
      <c r="L55" s="5">
        <v>9577</v>
      </c>
      <c r="M55" s="5">
        <v>259</v>
      </c>
      <c r="N55" s="3">
        <f t="shared" si="0"/>
        <v>1.905532666274279</v>
      </c>
      <c r="O55" s="1">
        <v>26.229</v>
      </c>
      <c r="P55" s="1">
        <v>-98.0375</v>
      </c>
      <c r="Q55">
        <v>93</v>
      </c>
    </row>
    <row r="56" spans="1:17" ht="12.75">
      <c r="A56" t="s">
        <v>29</v>
      </c>
      <c r="B56">
        <v>1</v>
      </c>
      <c r="C56" s="5" t="s">
        <v>118</v>
      </c>
      <c r="D56" s="5">
        <v>1.48</v>
      </c>
      <c r="E56" s="2">
        <v>1.66</v>
      </c>
      <c r="F56" s="3">
        <v>1.5</v>
      </c>
      <c r="G56" s="3">
        <v>5.3</v>
      </c>
      <c r="H56" s="2">
        <v>0.03</v>
      </c>
      <c r="I56" s="2">
        <v>0.5</v>
      </c>
      <c r="J56" s="2">
        <v>0.44</v>
      </c>
      <c r="K56" s="4">
        <v>18.42</v>
      </c>
      <c r="L56" s="5">
        <v>2359</v>
      </c>
      <c r="M56" s="5">
        <v>64</v>
      </c>
      <c r="N56" s="3">
        <f t="shared" si="0"/>
        <v>0.47086521483225424</v>
      </c>
      <c r="O56" s="1">
        <v>26.302</v>
      </c>
      <c r="P56" s="1">
        <v>-98.1054</v>
      </c>
      <c r="Q56">
        <v>97</v>
      </c>
    </row>
    <row r="57" spans="1:17" ht="12.75">
      <c r="A57" t="s">
        <v>34</v>
      </c>
      <c r="B57">
        <v>11</v>
      </c>
      <c r="C57" s="5" t="s">
        <v>118</v>
      </c>
      <c r="D57" s="5">
        <v>1.38</v>
      </c>
      <c r="E57" s="2">
        <v>1.63</v>
      </c>
      <c r="F57" s="3">
        <v>1.6</v>
      </c>
      <c r="G57" s="3">
        <v>5.3</v>
      </c>
      <c r="H57" s="2">
        <v>0.18</v>
      </c>
      <c r="I57" s="2">
        <v>0.55</v>
      </c>
      <c r="J57" s="2">
        <v>0.48</v>
      </c>
      <c r="K57" s="4">
        <v>20.18</v>
      </c>
      <c r="L57" s="5">
        <v>13085</v>
      </c>
      <c r="M57" s="5">
        <v>354</v>
      </c>
      <c r="N57" s="3">
        <f t="shared" si="0"/>
        <v>2.6044732195409064</v>
      </c>
      <c r="O57" s="1">
        <v>26.2844</v>
      </c>
      <c r="P57" s="1">
        <v>-98.0649</v>
      </c>
      <c r="Q57">
        <v>98</v>
      </c>
    </row>
    <row r="58" spans="1:17" ht="12.75">
      <c r="A58" t="s">
        <v>75</v>
      </c>
      <c r="B58">
        <v>1</v>
      </c>
      <c r="C58" s="5" t="s">
        <v>118</v>
      </c>
      <c r="D58" s="5">
        <v>1.13</v>
      </c>
      <c r="E58" s="2">
        <v>1.87</v>
      </c>
      <c r="F58" s="3">
        <v>2.2</v>
      </c>
      <c r="G58" s="3">
        <v>7.1</v>
      </c>
      <c r="H58" s="2">
        <v>0.26</v>
      </c>
      <c r="I58" s="2">
        <v>0.72</v>
      </c>
      <c r="J58" s="2">
        <v>0.57</v>
      </c>
      <c r="K58" s="4">
        <v>26.7</v>
      </c>
      <c r="L58" s="5">
        <v>17040</v>
      </c>
      <c r="M58" s="5">
        <v>461</v>
      </c>
      <c r="N58" s="3">
        <f t="shared" si="0"/>
        <v>3.3917010005885815</v>
      </c>
      <c r="O58" s="1">
        <v>26.2823</v>
      </c>
      <c r="P58" s="1">
        <v>-98.1069</v>
      </c>
      <c r="Q58">
        <v>105</v>
      </c>
    </row>
    <row r="59" spans="1:17" ht="12.75">
      <c r="A59" t="s">
        <v>106</v>
      </c>
      <c r="B59">
        <v>5</v>
      </c>
      <c r="C59" s="5" t="s">
        <v>119</v>
      </c>
      <c r="D59" s="5">
        <v>1.35</v>
      </c>
      <c r="E59" s="2">
        <v>1.92</v>
      </c>
      <c r="F59" s="3">
        <v>2.6</v>
      </c>
      <c r="G59" s="3">
        <v>7.2</v>
      </c>
      <c r="H59" s="2">
        <v>0.25</v>
      </c>
      <c r="I59" s="2">
        <v>0.88</v>
      </c>
      <c r="J59" s="2">
        <v>0.49</v>
      </c>
      <c r="K59" s="4">
        <v>32.59</v>
      </c>
      <c r="L59" s="5">
        <v>27951</v>
      </c>
      <c r="M59" s="5">
        <v>755</v>
      </c>
      <c r="N59" s="3">
        <f t="shared" si="0"/>
        <v>5.55473808122425</v>
      </c>
      <c r="O59" s="1">
        <v>26.1753</v>
      </c>
      <c r="P59" s="1">
        <v>-97.7839</v>
      </c>
      <c r="Q59">
        <v>30</v>
      </c>
    </row>
    <row r="60" spans="1:17" ht="12.75">
      <c r="A60" t="s">
        <v>21</v>
      </c>
      <c r="B60">
        <v>5</v>
      </c>
      <c r="C60" s="5" t="s">
        <v>119</v>
      </c>
      <c r="D60" s="5">
        <v>1.52</v>
      </c>
      <c r="E60" s="2">
        <v>1.47</v>
      </c>
      <c r="F60" s="3">
        <v>1.4</v>
      </c>
      <c r="G60" s="3">
        <v>4.1</v>
      </c>
      <c r="H60" s="2">
        <v>0.24</v>
      </c>
      <c r="I60" s="2">
        <v>0.47</v>
      </c>
      <c r="J60" s="2">
        <v>0.43</v>
      </c>
      <c r="K60" s="4">
        <v>17.32</v>
      </c>
      <c r="L60" s="5">
        <v>18341</v>
      </c>
      <c r="M60" s="5">
        <v>496</v>
      </c>
      <c r="N60" s="3">
        <f t="shared" si="0"/>
        <v>3.6492054149499706</v>
      </c>
      <c r="O60" s="1">
        <v>26.3422</v>
      </c>
      <c r="P60" s="1">
        <v>-97.9251</v>
      </c>
      <c r="Q60">
        <v>35</v>
      </c>
    </row>
    <row r="61" spans="1:17" ht="12.75">
      <c r="A61" t="s">
        <v>77</v>
      </c>
      <c r="B61">
        <v>5</v>
      </c>
      <c r="C61" s="5" t="s">
        <v>119</v>
      </c>
      <c r="D61" s="5">
        <v>1.35</v>
      </c>
      <c r="E61" s="2">
        <v>1.54</v>
      </c>
      <c r="F61" s="3">
        <v>1.6</v>
      </c>
      <c r="G61" s="3">
        <v>5.3</v>
      </c>
      <c r="H61" s="2">
        <v>0.08</v>
      </c>
      <c r="I61" s="2">
        <v>0.52</v>
      </c>
      <c r="J61" s="2">
        <v>0.49</v>
      </c>
      <c r="K61" s="4">
        <v>19.21</v>
      </c>
      <c r="L61" s="5">
        <v>5343</v>
      </c>
      <c r="M61" s="5">
        <v>144</v>
      </c>
      <c r="N61" s="3">
        <f t="shared" si="0"/>
        <v>1.0594467333725721</v>
      </c>
      <c r="O61" s="1">
        <v>26.3655</v>
      </c>
      <c r="P61" s="1">
        <v>-97.9374</v>
      </c>
      <c r="Q61">
        <v>45</v>
      </c>
    </row>
    <row r="62" spans="1:17" ht="12.75">
      <c r="A62" t="s">
        <v>59</v>
      </c>
      <c r="B62">
        <v>5</v>
      </c>
      <c r="C62" s="5" t="s">
        <v>119</v>
      </c>
      <c r="D62" s="5">
        <v>1.36</v>
      </c>
      <c r="E62" s="2">
        <v>1.63</v>
      </c>
      <c r="F62" s="3">
        <v>1.6</v>
      </c>
      <c r="G62" s="3">
        <v>4.5</v>
      </c>
      <c r="H62" s="2">
        <v>0.12</v>
      </c>
      <c r="I62" s="2">
        <v>0.53</v>
      </c>
      <c r="J62" s="2">
        <v>0.49</v>
      </c>
      <c r="K62" s="4">
        <v>19.59</v>
      </c>
      <c r="L62" s="5">
        <v>8484</v>
      </c>
      <c r="M62" s="5">
        <v>229</v>
      </c>
      <c r="N62" s="3">
        <f t="shared" si="0"/>
        <v>1.68481459682166</v>
      </c>
      <c r="O62" s="1">
        <v>26.3559</v>
      </c>
      <c r="P62" s="1">
        <v>-97.9724</v>
      </c>
      <c r="Q62">
        <v>54</v>
      </c>
    </row>
    <row r="63" spans="1:17" ht="12.75">
      <c r="A63" t="s">
        <v>13</v>
      </c>
      <c r="B63">
        <v>5</v>
      </c>
      <c r="C63" s="5" t="s">
        <v>119</v>
      </c>
      <c r="D63" s="5">
        <v>1.45</v>
      </c>
      <c r="E63" s="2">
        <v>1.24</v>
      </c>
      <c r="F63" s="3">
        <v>1.4</v>
      </c>
      <c r="G63" s="3">
        <v>3.8</v>
      </c>
      <c r="H63" s="2">
        <v>0.08</v>
      </c>
      <c r="I63" s="2">
        <v>0.48</v>
      </c>
      <c r="J63" s="2">
        <v>0.45</v>
      </c>
      <c r="K63" s="4">
        <v>17.61</v>
      </c>
      <c r="L63" s="5">
        <v>5694</v>
      </c>
      <c r="M63" s="5">
        <v>154</v>
      </c>
      <c r="N63" s="3">
        <f t="shared" si="0"/>
        <v>1.1330194231901118</v>
      </c>
      <c r="O63" s="1">
        <v>26.349</v>
      </c>
      <c r="P63" s="1">
        <v>-98.0245</v>
      </c>
      <c r="Q63">
        <v>59</v>
      </c>
    </row>
    <row r="64" spans="1:17" ht="12.75">
      <c r="A64" t="s">
        <v>104</v>
      </c>
      <c r="B64">
        <v>5</v>
      </c>
      <c r="C64" s="5" t="s">
        <v>119</v>
      </c>
      <c r="D64" s="5">
        <v>1.49</v>
      </c>
      <c r="E64" s="2">
        <v>1.47</v>
      </c>
      <c r="F64" s="3">
        <v>1.6</v>
      </c>
      <c r="G64" s="3">
        <v>3.9</v>
      </c>
      <c r="H64" s="2">
        <v>0.09</v>
      </c>
      <c r="I64" s="2">
        <v>0.53</v>
      </c>
      <c r="J64" s="2">
        <v>0.44</v>
      </c>
      <c r="K64" s="4">
        <v>19.67</v>
      </c>
      <c r="L64" s="5">
        <v>7460</v>
      </c>
      <c r="M64" s="5">
        <v>202</v>
      </c>
      <c r="N64" s="3">
        <f t="shared" si="0"/>
        <v>1.4861683343143026</v>
      </c>
      <c r="O64" s="1">
        <v>26.2889</v>
      </c>
      <c r="P64" s="1">
        <v>-98.0054</v>
      </c>
      <c r="Q64">
        <v>62</v>
      </c>
    </row>
    <row r="65" spans="1:17" ht="12.75">
      <c r="A65" t="s">
        <v>39</v>
      </c>
      <c r="B65">
        <v>13</v>
      </c>
      <c r="C65" s="5" t="s">
        <v>119</v>
      </c>
      <c r="D65" s="5">
        <v>1.42</v>
      </c>
      <c r="E65" s="2">
        <v>2.19</v>
      </c>
      <c r="F65" s="3">
        <v>2</v>
      </c>
      <c r="G65" s="3">
        <v>7.2</v>
      </c>
      <c r="H65" s="2">
        <v>0.25</v>
      </c>
      <c r="I65" s="2">
        <v>0.68</v>
      </c>
      <c r="J65" s="2">
        <v>0.46</v>
      </c>
      <c r="K65" s="4">
        <v>25.17</v>
      </c>
      <c r="L65" s="5">
        <v>23930</v>
      </c>
      <c r="M65" s="5">
        <v>647</v>
      </c>
      <c r="N65" s="3">
        <f t="shared" si="0"/>
        <v>4.760153031194821</v>
      </c>
      <c r="O65" s="1">
        <v>26.2599</v>
      </c>
      <c r="P65" s="1">
        <v>-97.9604</v>
      </c>
      <c r="Q65">
        <v>85</v>
      </c>
    </row>
    <row r="66" spans="1:17" ht="12.75">
      <c r="A66" t="s">
        <v>52</v>
      </c>
      <c r="B66">
        <v>5</v>
      </c>
      <c r="C66" s="5" t="s">
        <v>119</v>
      </c>
      <c r="D66" s="5">
        <v>1.4</v>
      </c>
      <c r="E66" s="2">
        <v>2.03</v>
      </c>
      <c r="F66" s="3">
        <v>2.2</v>
      </c>
      <c r="G66" s="3">
        <v>6.9</v>
      </c>
      <c r="H66" s="2">
        <v>0.27</v>
      </c>
      <c r="I66" s="2">
        <v>0.74</v>
      </c>
      <c r="J66" s="2">
        <v>0.47</v>
      </c>
      <c r="K66" s="4">
        <v>27.45</v>
      </c>
      <c r="L66" s="5">
        <v>27631</v>
      </c>
      <c r="M66" s="5">
        <v>747</v>
      </c>
      <c r="N66" s="3">
        <f t="shared" si="0"/>
        <v>5.495879929370218</v>
      </c>
      <c r="O66" s="1">
        <v>26.2288</v>
      </c>
      <c r="P66" s="1">
        <v>-97.9602</v>
      </c>
      <c r="Q66">
        <v>86</v>
      </c>
    </row>
    <row r="67" spans="1:17" ht="12.75">
      <c r="A67" t="s">
        <v>108</v>
      </c>
      <c r="B67">
        <v>5</v>
      </c>
      <c r="C67" s="5" t="s">
        <v>119</v>
      </c>
      <c r="D67" s="5">
        <v>1.33</v>
      </c>
      <c r="E67" s="2">
        <v>1.91</v>
      </c>
      <c r="F67" s="3">
        <v>2.4</v>
      </c>
      <c r="G67" s="3">
        <v>6.4</v>
      </c>
      <c r="H67" s="2">
        <v>0.23</v>
      </c>
      <c r="I67" s="2">
        <v>0.81</v>
      </c>
      <c r="J67" s="2">
        <v>0.5</v>
      </c>
      <c r="K67" s="4">
        <v>30.05</v>
      </c>
      <c r="L67" s="5">
        <v>23585</v>
      </c>
      <c r="M67" s="5">
        <v>637</v>
      </c>
      <c r="N67" s="3">
        <f aca="true" t="shared" si="1" ref="N67:N107">300*M67/40776</f>
        <v>4.68658034137728</v>
      </c>
      <c r="O67" s="1">
        <v>26.1999</v>
      </c>
      <c r="P67" s="1">
        <v>-98.0368</v>
      </c>
      <c r="Q67">
        <v>92</v>
      </c>
    </row>
    <row r="68" spans="1:17" ht="12.75">
      <c r="A68" t="s">
        <v>72</v>
      </c>
      <c r="B68">
        <v>5</v>
      </c>
      <c r="C68" s="5" t="s">
        <v>119</v>
      </c>
      <c r="D68" s="5">
        <v>1.28</v>
      </c>
      <c r="E68" s="2">
        <v>1.85</v>
      </c>
      <c r="F68" s="3">
        <v>1.8</v>
      </c>
      <c r="G68" s="3">
        <v>5.7</v>
      </c>
      <c r="H68" s="2">
        <v>0.2</v>
      </c>
      <c r="I68" s="2">
        <v>0.61</v>
      </c>
      <c r="J68" s="2">
        <v>0.52</v>
      </c>
      <c r="K68" s="4">
        <v>22.45</v>
      </c>
      <c r="L68" s="5">
        <v>14359</v>
      </c>
      <c r="M68" s="5">
        <v>388</v>
      </c>
      <c r="N68" s="3">
        <f t="shared" si="1"/>
        <v>2.8546203649205415</v>
      </c>
      <c r="O68" s="1">
        <v>26.2565</v>
      </c>
      <c r="P68" s="1">
        <v>-98.0361</v>
      </c>
      <c r="Q68">
        <v>94</v>
      </c>
    </row>
    <row r="69" spans="1:17" ht="12.75">
      <c r="A69" t="s">
        <v>54</v>
      </c>
      <c r="B69">
        <v>13</v>
      </c>
      <c r="C69" s="5" t="s">
        <v>119</v>
      </c>
      <c r="D69" s="5">
        <v>1.45</v>
      </c>
      <c r="E69" s="2">
        <v>2.04</v>
      </c>
      <c r="F69" s="3">
        <v>2</v>
      </c>
      <c r="G69" s="3">
        <v>6.6</v>
      </c>
      <c r="H69" s="2">
        <v>0.11</v>
      </c>
      <c r="I69" s="2">
        <v>0.67</v>
      </c>
      <c r="J69" s="2">
        <v>0.45</v>
      </c>
      <c r="K69" s="4">
        <v>24.64</v>
      </c>
      <c r="L69" s="5">
        <v>11219</v>
      </c>
      <c r="M69" s="5">
        <v>303</v>
      </c>
      <c r="N69" s="3">
        <f t="shared" si="1"/>
        <v>2.229252501471454</v>
      </c>
      <c r="O69" s="1">
        <v>26.3041</v>
      </c>
      <c r="P69" s="1">
        <v>-98.0799</v>
      </c>
      <c r="Q69">
        <v>95</v>
      </c>
    </row>
    <row r="70" spans="1:17" ht="12.75">
      <c r="A70" t="s">
        <v>20</v>
      </c>
      <c r="B70">
        <v>5</v>
      </c>
      <c r="C70" s="5" t="s">
        <v>119</v>
      </c>
      <c r="D70" s="5">
        <v>1.44</v>
      </c>
      <c r="E70" s="2">
        <v>1.44</v>
      </c>
      <c r="F70" s="3">
        <v>1.5</v>
      </c>
      <c r="G70" s="3">
        <v>5</v>
      </c>
      <c r="H70" s="2">
        <v>0.23</v>
      </c>
      <c r="I70" s="2">
        <v>0.51</v>
      </c>
      <c r="J70" s="2">
        <v>0.46</v>
      </c>
      <c r="K70" s="4">
        <v>18.9</v>
      </c>
      <c r="L70" s="5">
        <v>17140</v>
      </c>
      <c r="M70" s="5">
        <v>463</v>
      </c>
      <c r="N70" s="3">
        <f t="shared" si="1"/>
        <v>3.4064155385520896</v>
      </c>
      <c r="O70" s="1">
        <v>26.1895</v>
      </c>
      <c r="P70" s="1">
        <v>-98.0855</v>
      </c>
      <c r="Q70">
        <v>100</v>
      </c>
    </row>
    <row r="71" spans="1:17" ht="12.75">
      <c r="A71" t="s">
        <v>22</v>
      </c>
      <c r="B71">
        <v>5</v>
      </c>
      <c r="C71" s="5" t="s">
        <v>119</v>
      </c>
      <c r="D71" s="5">
        <v>1.3</v>
      </c>
      <c r="E71" s="2">
        <v>1.79</v>
      </c>
      <c r="F71" s="3">
        <v>1.7</v>
      </c>
      <c r="G71" s="3">
        <v>6.2</v>
      </c>
      <c r="H71" s="2">
        <v>0.28</v>
      </c>
      <c r="I71" s="2">
        <v>0.58</v>
      </c>
      <c r="J71" s="2">
        <v>0.51</v>
      </c>
      <c r="K71" s="4">
        <v>21.44</v>
      </c>
      <c r="L71" s="5">
        <v>19232</v>
      </c>
      <c r="M71" s="5">
        <v>520</v>
      </c>
      <c r="N71" s="3">
        <f t="shared" si="1"/>
        <v>3.825779870512066</v>
      </c>
      <c r="O71" s="1">
        <v>26.2533</v>
      </c>
      <c r="P71" s="1">
        <v>-98.1102</v>
      </c>
      <c r="Q71">
        <v>104</v>
      </c>
    </row>
    <row r="72" spans="1:17" ht="12.75">
      <c r="A72" t="s">
        <v>33</v>
      </c>
      <c r="B72">
        <v>17</v>
      </c>
      <c r="C72" s="5" t="s">
        <v>116</v>
      </c>
      <c r="D72" s="5">
        <v>1.59</v>
      </c>
      <c r="E72" s="2">
        <v>1.59</v>
      </c>
      <c r="F72" s="3">
        <v>1.3</v>
      </c>
      <c r="G72" s="3">
        <v>4.3</v>
      </c>
      <c r="H72" s="2">
        <v>0</v>
      </c>
      <c r="I72" s="2">
        <v>0.42</v>
      </c>
      <c r="J72" s="2">
        <v>0.4</v>
      </c>
      <c r="K72" s="4">
        <v>15.7</v>
      </c>
      <c r="L72" s="5">
        <v>0</v>
      </c>
      <c r="M72" s="5">
        <v>0</v>
      </c>
      <c r="N72" s="3">
        <f t="shared" si="1"/>
        <v>0</v>
      </c>
      <c r="O72" s="1">
        <v>26.4547</v>
      </c>
      <c r="P72" s="1">
        <v>-98.1632</v>
      </c>
      <c r="Q72">
        <v>1</v>
      </c>
    </row>
    <row r="73" spans="1:17" ht="12.75">
      <c r="A73" t="s">
        <v>67</v>
      </c>
      <c r="B73">
        <v>17</v>
      </c>
      <c r="C73" s="5" t="s">
        <v>116</v>
      </c>
      <c r="D73" s="5">
        <v>1.54</v>
      </c>
      <c r="E73" s="2">
        <v>1.43</v>
      </c>
      <c r="F73" s="3">
        <v>1.2</v>
      </c>
      <c r="G73" s="3">
        <v>2.9</v>
      </c>
      <c r="H73" s="2">
        <v>0.08</v>
      </c>
      <c r="I73" s="2">
        <v>0.4</v>
      </c>
      <c r="J73" s="2">
        <v>0.42</v>
      </c>
      <c r="K73" s="4">
        <v>14.81</v>
      </c>
      <c r="L73" s="5">
        <v>5206</v>
      </c>
      <c r="M73" s="5">
        <v>141</v>
      </c>
      <c r="N73" s="3">
        <f t="shared" si="1"/>
        <v>1.0373749264273102</v>
      </c>
      <c r="O73" s="1">
        <v>26.4645</v>
      </c>
      <c r="P73" s="1">
        <v>-98.2207</v>
      </c>
      <c r="Q73">
        <v>2</v>
      </c>
    </row>
    <row r="74" spans="1:17" ht="12.75">
      <c r="A74" t="s">
        <v>23</v>
      </c>
      <c r="B74">
        <v>14</v>
      </c>
      <c r="C74" s="5" t="s">
        <v>116</v>
      </c>
      <c r="D74" s="5">
        <v>1.54</v>
      </c>
      <c r="E74" s="2">
        <v>1.32</v>
      </c>
      <c r="F74" s="3">
        <v>1.5</v>
      </c>
      <c r="G74" s="3">
        <v>4.4</v>
      </c>
      <c r="H74" s="2">
        <v>0.15</v>
      </c>
      <c r="I74" s="2">
        <v>0.49</v>
      </c>
      <c r="J74" s="2">
        <v>0.42</v>
      </c>
      <c r="K74" s="4">
        <v>18.3</v>
      </c>
      <c r="L74" s="5">
        <v>12907</v>
      </c>
      <c r="M74" s="5">
        <v>349</v>
      </c>
      <c r="N74" s="3">
        <f t="shared" si="1"/>
        <v>2.5676868746321366</v>
      </c>
      <c r="O74" s="1">
        <v>26.3937</v>
      </c>
      <c r="P74" s="1">
        <v>-97.9325</v>
      </c>
      <c r="Q74">
        <v>46</v>
      </c>
    </row>
    <row r="75" spans="1:17" ht="12.75">
      <c r="A75" t="s">
        <v>76</v>
      </c>
      <c r="B75">
        <v>16</v>
      </c>
      <c r="C75" s="5" t="s">
        <v>116</v>
      </c>
      <c r="D75" s="5">
        <v>1.38</v>
      </c>
      <c r="E75" s="2">
        <v>1.54</v>
      </c>
      <c r="F75" s="3">
        <v>1.5</v>
      </c>
      <c r="G75" s="3">
        <v>4.3</v>
      </c>
      <c r="H75" s="2">
        <v>0.07</v>
      </c>
      <c r="I75" s="2">
        <v>0.49</v>
      </c>
      <c r="J75" s="2">
        <v>0.48</v>
      </c>
      <c r="K75" s="4">
        <v>18.22</v>
      </c>
      <c r="L75" s="5">
        <v>4769</v>
      </c>
      <c r="M75" s="5">
        <v>129</v>
      </c>
      <c r="N75" s="3">
        <f t="shared" si="1"/>
        <v>0.9490876986462625</v>
      </c>
      <c r="O75" s="1">
        <v>26.4227</v>
      </c>
      <c r="P75" s="1">
        <v>-97.9267</v>
      </c>
      <c r="Q75">
        <v>47</v>
      </c>
    </row>
    <row r="76" spans="1:17" ht="12.75">
      <c r="A76" t="s">
        <v>58</v>
      </c>
      <c r="B76">
        <v>17</v>
      </c>
      <c r="C76" s="5" t="s">
        <v>116</v>
      </c>
      <c r="D76" s="5">
        <v>1.46</v>
      </c>
      <c r="E76" s="2">
        <v>1.49</v>
      </c>
      <c r="F76" s="3">
        <v>1.6</v>
      </c>
      <c r="G76" s="3">
        <v>4.6</v>
      </c>
      <c r="H76" s="2">
        <v>0.15</v>
      </c>
      <c r="I76" s="2">
        <v>0.52</v>
      </c>
      <c r="J76" s="2">
        <v>0.45</v>
      </c>
      <c r="K76" s="4">
        <v>19.19</v>
      </c>
      <c r="L76" s="5">
        <v>11805</v>
      </c>
      <c r="M76" s="5">
        <v>319</v>
      </c>
      <c r="N76" s="3">
        <f t="shared" si="1"/>
        <v>2.3469688051795172</v>
      </c>
      <c r="O76" s="1">
        <v>26.4504</v>
      </c>
      <c r="P76" s="1">
        <v>-97.9144</v>
      </c>
      <c r="Q76">
        <v>48</v>
      </c>
    </row>
    <row r="77" spans="1:17" ht="12.75">
      <c r="A77" t="s">
        <v>78</v>
      </c>
      <c r="B77">
        <v>17</v>
      </c>
      <c r="C77" s="5" t="s">
        <v>116</v>
      </c>
      <c r="D77" s="5">
        <v>1.52</v>
      </c>
      <c r="E77" s="2">
        <v>1.17</v>
      </c>
      <c r="F77" s="3">
        <v>1.1</v>
      </c>
      <c r="G77" s="3">
        <v>2.7</v>
      </c>
      <c r="H77" s="2">
        <v>0.06</v>
      </c>
      <c r="I77" s="2">
        <v>0.38</v>
      </c>
      <c r="J77" s="2">
        <v>0.43</v>
      </c>
      <c r="K77" s="4">
        <v>14.16</v>
      </c>
      <c r="L77" s="5">
        <v>3771</v>
      </c>
      <c r="M77" s="5">
        <v>102</v>
      </c>
      <c r="N77" s="3">
        <f t="shared" si="1"/>
        <v>0.7504414361389052</v>
      </c>
      <c r="O77" s="1">
        <v>26.4795</v>
      </c>
      <c r="P77" s="1">
        <v>-97.9088</v>
      </c>
      <c r="Q77">
        <v>49</v>
      </c>
    </row>
    <row r="78" spans="1:17" ht="12.75">
      <c r="A78" t="s">
        <v>57</v>
      </c>
      <c r="B78">
        <v>17</v>
      </c>
      <c r="C78" s="5" t="s">
        <v>116</v>
      </c>
      <c r="D78" s="5">
        <v>1.47</v>
      </c>
      <c r="E78" s="2">
        <v>1.38</v>
      </c>
      <c r="F78" s="3">
        <v>1.3</v>
      </c>
      <c r="G78" s="3">
        <v>3.1</v>
      </c>
      <c r="H78" s="2">
        <v>0</v>
      </c>
      <c r="I78" s="2">
        <v>0.43</v>
      </c>
      <c r="J78" s="2">
        <v>0.45</v>
      </c>
      <c r="K78" s="4">
        <v>15.82</v>
      </c>
      <c r="L78" s="5">
        <v>0</v>
      </c>
      <c r="M78" s="5">
        <v>0</v>
      </c>
      <c r="N78" s="3">
        <f t="shared" si="1"/>
        <v>0</v>
      </c>
      <c r="O78" s="1">
        <v>26.4851</v>
      </c>
      <c r="P78" s="1">
        <v>-97.9489</v>
      </c>
      <c r="Q78">
        <v>50</v>
      </c>
    </row>
    <row r="79" spans="1:17" ht="12.75">
      <c r="A79" t="s">
        <v>4</v>
      </c>
      <c r="B79">
        <v>17</v>
      </c>
      <c r="C79" s="5" t="s">
        <v>116</v>
      </c>
      <c r="D79" s="5">
        <v>1.4</v>
      </c>
      <c r="E79" s="2">
        <v>1.63</v>
      </c>
      <c r="F79" s="3">
        <v>1.4</v>
      </c>
      <c r="G79" s="3">
        <v>5.5</v>
      </c>
      <c r="H79" s="2">
        <v>0.16</v>
      </c>
      <c r="I79" s="2">
        <v>0.47</v>
      </c>
      <c r="J79" s="2">
        <v>0.47</v>
      </c>
      <c r="K79" s="4">
        <v>17.56</v>
      </c>
      <c r="L79" s="5">
        <v>10413</v>
      </c>
      <c r="M79" s="5">
        <v>281</v>
      </c>
      <c r="N79" s="3">
        <f t="shared" si="1"/>
        <v>2.0673925838728664</v>
      </c>
      <c r="O79" s="1">
        <v>26.4564</v>
      </c>
      <c r="P79" s="1">
        <v>-97.9539</v>
      </c>
      <c r="Q79">
        <v>51</v>
      </c>
    </row>
    <row r="80" spans="1:17" ht="12.75">
      <c r="A80" t="s">
        <v>5</v>
      </c>
      <c r="B80">
        <v>17</v>
      </c>
      <c r="C80" s="5" t="s">
        <v>116</v>
      </c>
      <c r="D80" s="5">
        <v>1.33</v>
      </c>
      <c r="E80" s="2">
        <v>1.37</v>
      </c>
      <c r="F80" s="3">
        <v>1.3</v>
      </c>
      <c r="G80" s="3">
        <v>3.4</v>
      </c>
      <c r="H80" s="2">
        <v>0.2</v>
      </c>
      <c r="I80" s="2">
        <v>0.42</v>
      </c>
      <c r="J80" s="2">
        <v>0.5</v>
      </c>
      <c r="K80" s="4">
        <v>15.58</v>
      </c>
      <c r="L80" s="5">
        <v>10643</v>
      </c>
      <c r="M80" s="5">
        <v>288</v>
      </c>
      <c r="N80" s="3">
        <f t="shared" si="1"/>
        <v>2.1188934667451442</v>
      </c>
      <c r="O80" s="1">
        <v>26.4564</v>
      </c>
      <c r="P80" s="1">
        <v>-97.9539</v>
      </c>
      <c r="Q80">
        <v>52</v>
      </c>
    </row>
    <row r="81" spans="1:17" ht="12.75">
      <c r="A81" t="s">
        <v>63</v>
      </c>
      <c r="B81">
        <v>16</v>
      </c>
      <c r="C81" s="5" t="s">
        <v>116</v>
      </c>
      <c r="D81" s="5">
        <v>1.44</v>
      </c>
      <c r="E81" s="2">
        <v>1.56</v>
      </c>
      <c r="F81" s="3">
        <v>1.5</v>
      </c>
      <c r="G81" s="3">
        <v>4</v>
      </c>
      <c r="H81" s="2">
        <v>0.1</v>
      </c>
      <c r="I81" s="2">
        <v>0.49</v>
      </c>
      <c r="J81" s="2">
        <v>0.46</v>
      </c>
      <c r="K81" s="4">
        <v>18.21</v>
      </c>
      <c r="L81" s="5">
        <v>7324</v>
      </c>
      <c r="M81" s="5">
        <v>198</v>
      </c>
      <c r="N81" s="3">
        <f t="shared" si="1"/>
        <v>1.4567392583872867</v>
      </c>
      <c r="O81" s="1">
        <v>26.3845</v>
      </c>
      <c r="P81" s="1">
        <v>-97.9662</v>
      </c>
      <c r="Q81">
        <v>53</v>
      </c>
    </row>
    <row r="82" spans="1:17" ht="12.75">
      <c r="A82" t="s">
        <v>27</v>
      </c>
      <c r="B82">
        <v>14</v>
      </c>
      <c r="C82" s="5" t="s">
        <v>116</v>
      </c>
      <c r="D82" s="5">
        <v>1.6</v>
      </c>
      <c r="E82" s="2">
        <v>1.43</v>
      </c>
      <c r="F82" s="3">
        <v>1.1</v>
      </c>
      <c r="G82" s="3">
        <v>3.6</v>
      </c>
      <c r="H82" s="2">
        <v>0</v>
      </c>
      <c r="I82" s="2">
        <v>0.36</v>
      </c>
      <c r="J82" s="2">
        <v>0.39</v>
      </c>
      <c r="K82" s="4">
        <v>13.22</v>
      </c>
      <c r="L82" s="5">
        <v>0</v>
      </c>
      <c r="M82" s="5">
        <v>0</v>
      </c>
      <c r="N82" s="3">
        <f t="shared" si="1"/>
        <v>0</v>
      </c>
      <c r="O82" s="1">
        <v>26.3202</v>
      </c>
      <c r="P82" s="1">
        <v>98.0355</v>
      </c>
      <c r="Q82">
        <v>57</v>
      </c>
    </row>
    <row r="83" spans="1:17" ht="12.75">
      <c r="A83" t="s">
        <v>26</v>
      </c>
      <c r="B83">
        <v>16</v>
      </c>
      <c r="C83" s="5" t="s">
        <v>116</v>
      </c>
      <c r="D83" s="5">
        <v>1.39</v>
      </c>
      <c r="E83" s="2">
        <v>1.21</v>
      </c>
      <c r="F83" s="3">
        <v>1.1</v>
      </c>
      <c r="G83" s="3">
        <v>3.2</v>
      </c>
      <c r="H83" s="2">
        <v>0.19</v>
      </c>
      <c r="I83" s="2">
        <v>0.38</v>
      </c>
      <c r="J83" s="2">
        <v>0.48</v>
      </c>
      <c r="K83" s="4">
        <v>14.14</v>
      </c>
      <c r="L83" s="5">
        <v>9803</v>
      </c>
      <c r="M83" s="5">
        <v>265</v>
      </c>
      <c r="N83" s="3">
        <f t="shared" si="1"/>
        <v>1.9496762801648029</v>
      </c>
      <c r="O83" s="1">
        <v>26.3497</v>
      </c>
      <c r="P83" s="1">
        <v>-98.0306</v>
      </c>
      <c r="Q83">
        <v>58</v>
      </c>
    </row>
    <row r="84" spans="1:17" ht="12.75">
      <c r="A84" t="s">
        <v>38</v>
      </c>
      <c r="B84">
        <v>14</v>
      </c>
      <c r="C84" s="5" t="s">
        <v>116</v>
      </c>
      <c r="D84" s="5">
        <v>1.54</v>
      </c>
      <c r="E84" s="2">
        <v>1.62</v>
      </c>
      <c r="F84" s="3">
        <v>1.4</v>
      </c>
      <c r="G84" s="3">
        <v>4.3</v>
      </c>
      <c r="H84" s="2">
        <v>0.23</v>
      </c>
      <c r="I84" s="2">
        <v>0.46</v>
      </c>
      <c r="J84" s="2">
        <v>0.42</v>
      </c>
      <c r="K84" s="4">
        <v>17.16</v>
      </c>
      <c r="L84" s="5">
        <v>17977</v>
      </c>
      <c r="M84" s="5">
        <v>486</v>
      </c>
      <c r="N84" s="3">
        <f t="shared" si="1"/>
        <v>3.5756327251324307</v>
      </c>
      <c r="O84" s="1">
        <v>26.407</v>
      </c>
      <c r="P84" s="1">
        <v>-98.0197</v>
      </c>
      <c r="Q84">
        <v>60</v>
      </c>
    </row>
    <row r="85" spans="1:17" ht="12.75">
      <c r="A85" t="s">
        <v>45</v>
      </c>
      <c r="B85">
        <v>4</v>
      </c>
      <c r="C85" s="5" t="s">
        <v>116</v>
      </c>
      <c r="D85" s="5">
        <v>1.61</v>
      </c>
      <c r="E85" s="2">
        <v>1.54</v>
      </c>
      <c r="F85" s="3">
        <v>1.3</v>
      </c>
      <c r="G85" s="3">
        <v>4.2</v>
      </c>
      <c r="H85" s="2">
        <v>0.23</v>
      </c>
      <c r="I85" s="2">
        <v>0.45</v>
      </c>
      <c r="J85" s="2">
        <v>0.39</v>
      </c>
      <c r="K85" s="4">
        <v>16.5</v>
      </c>
      <c r="L85" s="5">
        <v>19715</v>
      </c>
      <c r="M85" s="5">
        <v>533</v>
      </c>
      <c r="N85" s="3">
        <f t="shared" si="1"/>
        <v>3.9214243672748674</v>
      </c>
      <c r="O85" s="1">
        <v>26.4502</v>
      </c>
      <c r="P85" s="1">
        <v>-98.0135</v>
      </c>
      <c r="Q85">
        <v>61</v>
      </c>
    </row>
    <row r="86" spans="1:17" ht="12.75">
      <c r="A86" t="s">
        <v>18</v>
      </c>
      <c r="B86">
        <v>17</v>
      </c>
      <c r="C86" s="5" t="s">
        <v>116</v>
      </c>
      <c r="D86" s="5">
        <v>1.72</v>
      </c>
      <c r="E86" s="2">
        <v>1.5</v>
      </c>
      <c r="F86" s="3">
        <v>1.1</v>
      </c>
      <c r="G86" s="3">
        <v>3.5</v>
      </c>
      <c r="H86" s="2">
        <v>0.05</v>
      </c>
      <c r="I86" s="2">
        <v>0.35</v>
      </c>
      <c r="J86" s="2">
        <v>0.35</v>
      </c>
      <c r="K86" s="4">
        <v>13.09</v>
      </c>
      <c r="L86" s="5">
        <v>3923</v>
      </c>
      <c r="M86" s="5">
        <v>106</v>
      </c>
      <c r="N86" s="3">
        <f t="shared" si="1"/>
        <v>0.7798705120659212</v>
      </c>
      <c r="O86" s="1">
        <v>26.4997</v>
      </c>
      <c r="P86" s="1">
        <v>-98.0487</v>
      </c>
      <c r="Q86">
        <v>63</v>
      </c>
    </row>
    <row r="87" spans="1:17" ht="12.75">
      <c r="A87" t="s">
        <v>51</v>
      </c>
      <c r="B87">
        <v>4</v>
      </c>
      <c r="C87" s="5" t="s">
        <v>116</v>
      </c>
      <c r="D87" s="5">
        <v>1.62</v>
      </c>
      <c r="E87" s="2">
        <v>1.41</v>
      </c>
      <c r="F87" s="3">
        <v>1.1</v>
      </c>
      <c r="G87" s="3">
        <v>3.2</v>
      </c>
      <c r="H87" s="2">
        <v>0.11</v>
      </c>
      <c r="I87" s="2">
        <v>0.37</v>
      </c>
      <c r="J87" s="2">
        <v>0.39</v>
      </c>
      <c r="K87" s="4">
        <v>13.51</v>
      </c>
      <c r="L87" s="5">
        <v>7921</v>
      </c>
      <c r="M87" s="5">
        <v>214</v>
      </c>
      <c r="N87" s="3">
        <f t="shared" si="1"/>
        <v>1.5744555620953502</v>
      </c>
      <c r="O87" s="1">
        <v>26.4707</v>
      </c>
      <c r="P87" s="1">
        <v>-98.0538</v>
      </c>
      <c r="Q87">
        <v>64</v>
      </c>
    </row>
    <row r="88" spans="1:17" ht="12.75">
      <c r="A88" t="s">
        <v>35</v>
      </c>
      <c r="B88">
        <v>14</v>
      </c>
      <c r="C88" s="5" t="s">
        <v>116</v>
      </c>
      <c r="D88" s="5">
        <v>1.67</v>
      </c>
      <c r="E88" s="2">
        <v>1.27</v>
      </c>
      <c r="F88" s="3">
        <v>1</v>
      </c>
      <c r="G88" s="3">
        <v>2.3</v>
      </c>
      <c r="H88" s="2">
        <v>0.25</v>
      </c>
      <c r="I88" s="2">
        <v>0.32</v>
      </c>
      <c r="J88" s="2">
        <v>0.37</v>
      </c>
      <c r="K88" s="4">
        <v>11.85</v>
      </c>
      <c r="L88" s="5">
        <v>17045</v>
      </c>
      <c r="M88" s="5">
        <v>461</v>
      </c>
      <c r="N88" s="3">
        <f t="shared" si="1"/>
        <v>3.3917010005885815</v>
      </c>
      <c r="O88" s="1">
        <v>26.441</v>
      </c>
      <c r="P88" s="1">
        <v>-98.0593</v>
      </c>
      <c r="Q88">
        <v>65</v>
      </c>
    </row>
    <row r="89" spans="1:17" ht="12.75">
      <c r="A89" t="s">
        <v>47</v>
      </c>
      <c r="B89">
        <v>17</v>
      </c>
      <c r="C89" s="5" t="s">
        <v>116</v>
      </c>
      <c r="D89" s="5">
        <v>1.57</v>
      </c>
      <c r="E89" s="2">
        <v>1.47</v>
      </c>
      <c r="F89" s="3">
        <v>1.1</v>
      </c>
      <c r="G89" s="3">
        <v>3.5</v>
      </c>
      <c r="H89" s="2">
        <v>0.21</v>
      </c>
      <c r="I89" s="2">
        <v>0.38</v>
      </c>
      <c r="J89" s="2">
        <v>0.41</v>
      </c>
      <c r="K89" s="4">
        <v>14</v>
      </c>
      <c r="L89" s="5">
        <v>14658</v>
      </c>
      <c r="M89" s="5">
        <v>396</v>
      </c>
      <c r="N89" s="3">
        <f t="shared" si="1"/>
        <v>2.9134785167745734</v>
      </c>
      <c r="O89" s="1">
        <v>26.4124</v>
      </c>
      <c r="P89" s="1">
        <v>-98.0644</v>
      </c>
      <c r="Q89">
        <v>66</v>
      </c>
    </row>
    <row r="90" spans="1:17" ht="12.75">
      <c r="A90" t="s">
        <v>61</v>
      </c>
      <c r="B90">
        <v>16</v>
      </c>
      <c r="C90" s="5" t="s">
        <v>116</v>
      </c>
      <c r="D90" s="5">
        <v>1.32</v>
      </c>
      <c r="E90" s="2">
        <v>1.88</v>
      </c>
      <c r="F90" s="3">
        <v>1.8</v>
      </c>
      <c r="G90" s="3">
        <v>6.1</v>
      </c>
      <c r="H90" s="2">
        <v>0.15</v>
      </c>
      <c r="I90" s="2">
        <v>0.61</v>
      </c>
      <c r="J90" s="2">
        <v>0.5</v>
      </c>
      <c r="K90" s="4">
        <v>22.61</v>
      </c>
      <c r="L90" s="5">
        <v>11318</v>
      </c>
      <c r="M90" s="5">
        <v>306</v>
      </c>
      <c r="N90" s="3">
        <f t="shared" si="1"/>
        <v>2.2513243084167156</v>
      </c>
      <c r="O90" s="1">
        <v>26.3825</v>
      </c>
      <c r="P90" s="1">
        <v>-98.0699</v>
      </c>
      <c r="Q90">
        <v>67</v>
      </c>
    </row>
    <row r="91" spans="1:17" ht="12.75">
      <c r="A91" t="s">
        <v>19</v>
      </c>
      <c r="B91">
        <v>16</v>
      </c>
      <c r="C91" s="5" t="s">
        <v>116</v>
      </c>
      <c r="D91" s="5">
        <v>1.44</v>
      </c>
      <c r="E91" s="2">
        <v>1.65</v>
      </c>
      <c r="F91" s="3">
        <v>1.5</v>
      </c>
      <c r="G91" s="3">
        <v>4.7</v>
      </c>
      <c r="H91" s="2">
        <v>0.2</v>
      </c>
      <c r="I91" s="2">
        <v>0.5</v>
      </c>
      <c r="J91" s="2">
        <v>0.46</v>
      </c>
      <c r="K91" s="4">
        <v>18.51</v>
      </c>
      <c r="L91" s="5">
        <v>14638</v>
      </c>
      <c r="M91" s="5">
        <v>396</v>
      </c>
      <c r="N91" s="3">
        <f t="shared" si="1"/>
        <v>2.9134785167745734</v>
      </c>
      <c r="O91" s="1">
        <v>26.3534</v>
      </c>
      <c r="P91" s="1">
        <v>-98.0751</v>
      </c>
      <c r="Q91">
        <v>68</v>
      </c>
    </row>
    <row r="92" spans="1:17" ht="12.75">
      <c r="A92" t="s">
        <v>55</v>
      </c>
      <c r="B92">
        <v>17</v>
      </c>
      <c r="C92" s="5" t="s">
        <v>116</v>
      </c>
      <c r="D92" s="5">
        <v>1.65</v>
      </c>
      <c r="E92" s="2">
        <v>1.52</v>
      </c>
      <c r="F92" s="3">
        <v>1.4</v>
      </c>
      <c r="G92" s="3">
        <v>3.9</v>
      </c>
      <c r="H92" s="2">
        <v>0.16</v>
      </c>
      <c r="I92" s="2">
        <v>0.45</v>
      </c>
      <c r="J92" s="2">
        <v>0.38</v>
      </c>
      <c r="K92" s="4">
        <v>16.73</v>
      </c>
      <c r="L92" s="5">
        <v>14992</v>
      </c>
      <c r="M92" s="5">
        <v>405</v>
      </c>
      <c r="N92" s="3">
        <f t="shared" si="1"/>
        <v>2.979693937610359</v>
      </c>
      <c r="O92" s="1">
        <v>26.386</v>
      </c>
      <c r="P92" s="1">
        <v>-98.1138</v>
      </c>
      <c r="Q92">
        <v>69</v>
      </c>
    </row>
    <row r="93" spans="1:17" ht="12.75">
      <c r="A93" t="s">
        <v>14</v>
      </c>
      <c r="B93">
        <v>17</v>
      </c>
      <c r="C93" s="5" t="s">
        <v>116</v>
      </c>
      <c r="D93" s="5">
        <v>1.55</v>
      </c>
      <c r="E93" s="2">
        <v>1.57</v>
      </c>
      <c r="F93" s="3">
        <v>1</v>
      </c>
      <c r="G93" s="3">
        <v>3</v>
      </c>
      <c r="H93" s="2">
        <v>0.03</v>
      </c>
      <c r="I93" s="2">
        <v>0.32</v>
      </c>
      <c r="J93" s="2">
        <v>0.41</v>
      </c>
      <c r="K93" s="4">
        <v>12.01</v>
      </c>
      <c r="L93" s="5">
        <v>1889</v>
      </c>
      <c r="M93" s="5">
        <v>51</v>
      </c>
      <c r="N93" s="3">
        <f t="shared" si="1"/>
        <v>0.3752207180694526</v>
      </c>
      <c r="O93" s="1">
        <v>26.3995</v>
      </c>
      <c r="P93" s="1">
        <v>-98.1385</v>
      </c>
      <c r="Q93">
        <v>70</v>
      </c>
    </row>
    <row r="94" spans="1:17" ht="12.75">
      <c r="A94" t="s">
        <v>9</v>
      </c>
      <c r="B94">
        <v>17</v>
      </c>
      <c r="C94" s="5" t="s">
        <v>116</v>
      </c>
      <c r="D94" s="5">
        <v>1.46</v>
      </c>
      <c r="E94" s="2">
        <v>1.56</v>
      </c>
      <c r="F94" s="3">
        <v>1.3</v>
      </c>
      <c r="G94" s="3">
        <v>4.1</v>
      </c>
      <c r="H94" s="2">
        <v>0.07</v>
      </c>
      <c r="I94" s="2">
        <v>0.43</v>
      </c>
      <c r="J94" s="2">
        <v>0.45</v>
      </c>
      <c r="K94" s="4">
        <v>15.89</v>
      </c>
      <c r="L94" s="5">
        <v>4610</v>
      </c>
      <c r="M94" s="5">
        <v>125</v>
      </c>
      <c r="N94" s="3">
        <f t="shared" si="1"/>
        <v>0.9196586227192466</v>
      </c>
      <c r="O94" s="1">
        <v>26.4162</v>
      </c>
      <c r="P94" s="1">
        <v>-98.1371</v>
      </c>
      <c r="Q94">
        <v>71</v>
      </c>
    </row>
    <row r="95" spans="1:17" ht="12.75">
      <c r="A95" t="s">
        <v>71</v>
      </c>
      <c r="B95">
        <v>17</v>
      </c>
      <c r="C95" s="5" t="s">
        <v>116</v>
      </c>
      <c r="D95" s="5">
        <v>1.41</v>
      </c>
      <c r="E95" s="2">
        <v>1.33</v>
      </c>
      <c r="F95" s="3">
        <v>1.4</v>
      </c>
      <c r="G95" s="3">
        <v>4.2</v>
      </c>
      <c r="H95" s="2">
        <v>0.08</v>
      </c>
      <c r="I95" s="2">
        <v>0.48</v>
      </c>
      <c r="J95" s="2">
        <v>0.47</v>
      </c>
      <c r="K95" s="4">
        <v>17.81</v>
      </c>
      <c r="L95" s="5">
        <v>5193</v>
      </c>
      <c r="M95" s="5">
        <v>140</v>
      </c>
      <c r="N95" s="3">
        <f t="shared" si="1"/>
        <v>1.0300176574455562</v>
      </c>
      <c r="O95" s="1">
        <v>26.4123</v>
      </c>
      <c r="P95" s="1">
        <v>-98.112</v>
      </c>
      <c r="Q95">
        <v>72</v>
      </c>
    </row>
    <row r="96" spans="1:17" ht="12.75">
      <c r="A96" t="s">
        <v>97</v>
      </c>
      <c r="B96">
        <v>14</v>
      </c>
      <c r="C96" s="5" t="s">
        <v>116</v>
      </c>
      <c r="D96" s="5">
        <v>1.53</v>
      </c>
      <c r="E96" s="2">
        <v>1.55</v>
      </c>
      <c r="F96" s="3">
        <v>1.6</v>
      </c>
      <c r="G96" s="3">
        <v>4.4</v>
      </c>
      <c r="H96" s="2">
        <v>0.16</v>
      </c>
      <c r="I96" s="2">
        <v>0.54</v>
      </c>
      <c r="J96" s="2">
        <v>0.42</v>
      </c>
      <c r="K96" s="4">
        <v>19.81</v>
      </c>
      <c r="L96" s="5">
        <v>14742</v>
      </c>
      <c r="M96" s="5">
        <v>398</v>
      </c>
      <c r="N96" s="3">
        <f t="shared" si="1"/>
        <v>2.928193054738081</v>
      </c>
      <c r="O96" s="1">
        <v>26.4184</v>
      </c>
      <c r="P96" s="1">
        <v>-98.1501</v>
      </c>
      <c r="Q96">
        <v>73</v>
      </c>
    </row>
    <row r="97" spans="1:17" ht="12.75">
      <c r="A97" t="s">
        <v>48</v>
      </c>
      <c r="B97">
        <v>17</v>
      </c>
      <c r="C97" s="5" t="s">
        <v>116</v>
      </c>
      <c r="D97" s="5">
        <v>1.66</v>
      </c>
      <c r="E97" s="2">
        <v>1.48</v>
      </c>
      <c r="F97" s="3">
        <v>1.2</v>
      </c>
      <c r="G97" s="3">
        <v>3.6</v>
      </c>
      <c r="H97" s="2">
        <v>0.24</v>
      </c>
      <c r="I97" s="2">
        <v>0.41</v>
      </c>
      <c r="J97" s="2">
        <v>0.38</v>
      </c>
      <c r="K97" s="4">
        <v>15.2</v>
      </c>
      <c r="L97" s="5">
        <v>20418</v>
      </c>
      <c r="M97" s="5">
        <v>552</v>
      </c>
      <c r="N97" s="3">
        <f t="shared" si="1"/>
        <v>4.061212477928193</v>
      </c>
      <c r="O97" s="1">
        <v>26.4665</v>
      </c>
      <c r="P97" s="1">
        <v>-98.2377</v>
      </c>
      <c r="Q97">
        <v>74</v>
      </c>
    </row>
    <row r="98" spans="1:17" ht="12.75">
      <c r="A98" t="s">
        <v>15</v>
      </c>
      <c r="B98">
        <v>16</v>
      </c>
      <c r="C98" s="5" t="s">
        <v>116</v>
      </c>
      <c r="D98" s="5">
        <v>1.69</v>
      </c>
      <c r="E98" s="2">
        <v>1.51</v>
      </c>
      <c r="F98" s="3">
        <v>0.9</v>
      </c>
      <c r="G98" s="3">
        <v>2.6</v>
      </c>
      <c r="H98" s="2">
        <v>0.04</v>
      </c>
      <c r="I98" s="2">
        <v>0.31</v>
      </c>
      <c r="J98" s="2">
        <v>0.36</v>
      </c>
      <c r="K98" s="4">
        <v>11.56</v>
      </c>
      <c r="L98" s="5">
        <v>2606</v>
      </c>
      <c r="M98" s="5">
        <v>70</v>
      </c>
      <c r="N98" s="3">
        <f t="shared" si="1"/>
        <v>0.5150088287227781</v>
      </c>
      <c r="O98" s="1">
        <v>26.4518</v>
      </c>
      <c r="P98" s="1">
        <v>-98.1409</v>
      </c>
      <c r="Q98">
        <v>75</v>
      </c>
    </row>
    <row r="99" spans="1:17" ht="12.75">
      <c r="A99" t="s">
        <v>65</v>
      </c>
      <c r="B99">
        <v>4</v>
      </c>
      <c r="C99" s="5" t="s">
        <v>116</v>
      </c>
      <c r="D99" s="5">
        <v>1.38</v>
      </c>
      <c r="E99" s="2">
        <v>1.22</v>
      </c>
      <c r="F99" s="3">
        <v>1.1</v>
      </c>
      <c r="G99" s="3">
        <v>2.6</v>
      </c>
      <c r="H99" s="2">
        <v>0.02</v>
      </c>
      <c r="I99" s="2">
        <v>0.37</v>
      </c>
      <c r="J99" s="2">
        <v>0.48</v>
      </c>
      <c r="K99" s="4">
        <v>13.82</v>
      </c>
      <c r="L99" s="5">
        <v>1156</v>
      </c>
      <c r="M99" s="5">
        <v>31</v>
      </c>
      <c r="N99" s="3">
        <f t="shared" si="1"/>
        <v>0.22807533843437316</v>
      </c>
      <c r="O99" s="1">
        <v>26.5165</v>
      </c>
      <c r="P99" s="1">
        <v>-98.1443</v>
      </c>
      <c r="Q99">
        <v>76</v>
      </c>
    </row>
    <row r="100" spans="1:17" ht="12.75">
      <c r="A100" t="s">
        <v>36</v>
      </c>
      <c r="B100">
        <v>4</v>
      </c>
      <c r="C100" s="5" t="s">
        <v>116</v>
      </c>
      <c r="D100" s="5">
        <v>1.46</v>
      </c>
      <c r="E100" s="2">
        <v>1.39</v>
      </c>
      <c r="F100" s="3">
        <v>1.6</v>
      </c>
      <c r="G100" s="3">
        <v>4.2</v>
      </c>
      <c r="H100" s="2">
        <v>0.25</v>
      </c>
      <c r="I100" s="2">
        <v>0.54</v>
      </c>
      <c r="J100" s="2">
        <v>0.45</v>
      </c>
      <c r="K100" s="4">
        <v>20</v>
      </c>
      <c r="L100" s="5">
        <v>20269</v>
      </c>
      <c r="M100" s="5">
        <v>548</v>
      </c>
      <c r="N100" s="3">
        <f t="shared" si="1"/>
        <v>4.031783402001177</v>
      </c>
      <c r="O100" s="1">
        <v>26.5209</v>
      </c>
      <c r="P100" s="1">
        <v>-98.1747</v>
      </c>
      <c r="Q100">
        <v>77</v>
      </c>
    </row>
    <row r="101" spans="1:17" ht="12.75">
      <c r="A101" t="s">
        <v>12</v>
      </c>
      <c r="B101">
        <v>4</v>
      </c>
      <c r="C101" s="5" t="s">
        <v>116</v>
      </c>
      <c r="D101" s="5">
        <v>1.56</v>
      </c>
      <c r="E101" s="2">
        <v>1.36</v>
      </c>
      <c r="F101" s="3">
        <v>1</v>
      </c>
      <c r="G101" s="3">
        <v>3.2</v>
      </c>
      <c r="H101" s="2">
        <v>0</v>
      </c>
      <c r="I101" s="2">
        <v>0.34</v>
      </c>
      <c r="J101" s="2">
        <v>0.41</v>
      </c>
      <c r="K101" s="4">
        <v>12.75</v>
      </c>
      <c r="L101" s="5">
        <v>0</v>
      </c>
      <c r="M101" s="5">
        <v>0</v>
      </c>
      <c r="N101" s="3">
        <f t="shared" si="1"/>
        <v>0</v>
      </c>
      <c r="O101" s="1">
        <v>26.5004</v>
      </c>
      <c r="P101" s="1">
        <v>-98.1991</v>
      </c>
      <c r="Q101">
        <v>78</v>
      </c>
    </row>
    <row r="102" spans="1:17" ht="12.75">
      <c r="A102" t="s">
        <v>8</v>
      </c>
      <c r="B102">
        <v>4</v>
      </c>
      <c r="C102" s="5" t="s">
        <v>116</v>
      </c>
      <c r="D102" s="5">
        <v>1.44</v>
      </c>
      <c r="E102" s="2">
        <v>1.5</v>
      </c>
      <c r="F102" s="3">
        <v>1.2</v>
      </c>
      <c r="G102" s="3">
        <v>3.5</v>
      </c>
      <c r="H102" s="2">
        <v>0.26</v>
      </c>
      <c r="I102" s="2">
        <v>0.41</v>
      </c>
      <c r="J102" s="2">
        <v>0.46</v>
      </c>
      <c r="K102" s="4">
        <v>15.03</v>
      </c>
      <c r="L102" s="5">
        <v>15390</v>
      </c>
      <c r="M102" s="5">
        <v>416</v>
      </c>
      <c r="N102" s="3">
        <f t="shared" si="1"/>
        <v>3.060623896409653</v>
      </c>
      <c r="O102" s="1">
        <v>26.4894</v>
      </c>
      <c r="P102" s="1">
        <v>-98.196</v>
      </c>
      <c r="Q102">
        <v>79</v>
      </c>
    </row>
    <row r="103" spans="1:17" ht="12.75">
      <c r="A103" t="s">
        <v>40</v>
      </c>
      <c r="B103">
        <v>17</v>
      </c>
      <c r="C103" s="5" t="s">
        <v>116</v>
      </c>
      <c r="D103" s="5">
        <v>1.53</v>
      </c>
      <c r="E103" s="2">
        <v>1.27</v>
      </c>
      <c r="F103" s="3">
        <v>1</v>
      </c>
      <c r="G103" s="3">
        <v>2.9</v>
      </c>
      <c r="H103" s="2">
        <v>0</v>
      </c>
      <c r="I103" s="2">
        <v>0.32</v>
      </c>
      <c r="J103" s="2">
        <v>0.42</v>
      </c>
      <c r="K103" s="4">
        <v>11.81</v>
      </c>
      <c r="L103" s="5">
        <v>0</v>
      </c>
      <c r="M103" s="5">
        <v>0</v>
      </c>
      <c r="N103" s="3">
        <f t="shared" si="1"/>
        <v>0</v>
      </c>
      <c r="O103" s="1">
        <v>26.2599</v>
      </c>
      <c r="P103" s="1">
        <v>-97.9604</v>
      </c>
      <c r="Q103">
        <v>80</v>
      </c>
    </row>
    <row r="104" spans="1:17" ht="12.75">
      <c r="A104" t="s">
        <v>86</v>
      </c>
      <c r="B104">
        <v>14</v>
      </c>
      <c r="C104" s="5" t="s">
        <v>116</v>
      </c>
      <c r="D104" s="5">
        <v>1.14</v>
      </c>
      <c r="E104" s="2">
        <v>1.58</v>
      </c>
      <c r="F104" s="3">
        <v>1.3</v>
      </c>
      <c r="G104" s="3">
        <v>4.3</v>
      </c>
      <c r="H104" s="2">
        <v>0</v>
      </c>
      <c r="I104" s="2">
        <v>0.44</v>
      </c>
      <c r="J104" s="2">
        <v>0.57</v>
      </c>
      <c r="K104" s="4">
        <v>16.43</v>
      </c>
      <c r="L104" s="5">
        <v>0</v>
      </c>
      <c r="M104" s="5">
        <v>0</v>
      </c>
      <c r="N104" s="3">
        <f t="shared" si="1"/>
        <v>0</v>
      </c>
      <c r="O104" s="1">
        <v>26.4772</v>
      </c>
      <c r="P104" s="1">
        <v>-98.1495</v>
      </c>
      <c r="Q104">
        <v>81</v>
      </c>
    </row>
    <row r="105" spans="1:17" ht="12.75">
      <c r="A105" t="s">
        <v>69</v>
      </c>
      <c r="B105">
        <v>17</v>
      </c>
      <c r="C105" s="5" t="s">
        <v>116</v>
      </c>
      <c r="D105" s="5">
        <v>1.29</v>
      </c>
      <c r="E105" s="2">
        <v>1.4</v>
      </c>
      <c r="F105" s="3">
        <v>1.5</v>
      </c>
      <c r="G105" s="3">
        <v>3.9</v>
      </c>
      <c r="H105" s="2">
        <v>0.29</v>
      </c>
      <c r="I105" s="2">
        <v>0.49</v>
      </c>
      <c r="J105" s="2">
        <v>0.51</v>
      </c>
      <c r="K105" s="4">
        <v>18.13</v>
      </c>
      <c r="L105" s="5">
        <v>16504</v>
      </c>
      <c r="M105" s="5">
        <v>446</v>
      </c>
      <c r="N105" s="3">
        <f t="shared" si="1"/>
        <v>3.281341965862272</v>
      </c>
      <c r="O105" s="1">
        <v>26.4489</v>
      </c>
      <c r="P105" s="1">
        <v>-98.1191</v>
      </c>
      <c r="Q105">
        <v>82</v>
      </c>
    </row>
    <row r="106" spans="1:17" ht="12.75">
      <c r="A106" t="s">
        <v>85</v>
      </c>
      <c r="B106">
        <v>16</v>
      </c>
      <c r="C106" s="5" t="s">
        <v>116</v>
      </c>
      <c r="D106" s="5">
        <v>1.53</v>
      </c>
      <c r="E106" s="2">
        <v>1.22</v>
      </c>
      <c r="F106" s="3">
        <v>1.4</v>
      </c>
      <c r="G106" s="3">
        <v>3.3</v>
      </c>
      <c r="H106" s="2">
        <v>0.04</v>
      </c>
      <c r="I106" s="2">
        <v>0.47</v>
      </c>
      <c r="J106" s="2">
        <v>0.42</v>
      </c>
      <c r="K106" s="4">
        <v>17.56</v>
      </c>
      <c r="L106" s="5">
        <v>3180</v>
      </c>
      <c r="M106" s="5">
        <v>86</v>
      </c>
      <c r="N106" s="3">
        <f t="shared" si="1"/>
        <v>0.6327251324308417</v>
      </c>
      <c r="O106" s="1">
        <v>26.4444</v>
      </c>
      <c r="P106" s="1">
        <v>-98.0848</v>
      </c>
      <c r="Q106">
        <v>83</v>
      </c>
    </row>
    <row r="107" spans="1:17" ht="12.75">
      <c r="A107" t="s">
        <v>82</v>
      </c>
      <c r="B107">
        <v>16</v>
      </c>
      <c r="C107" s="5" t="s">
        <v>116</v>
      </c>
      <c r="D107" s="5">
        <v>1.39</v>
      </c>
      <c r="E107" s="2">
        <v>1.47</v>
      </c>
      <c r="F107" s="3">
        <v>1.7</v>
      </c>
      <c r="G107" s="3">
        <v>4.9</v>
      </c>
      <c r="H107" s="2">
        <v>0.09</v>
      </c>
      <c r="I107" s="2">
        <v>0.58</v>
      </c>
      <c r="J107" s="2">
        <v>0.47</v>
      </c>
      <c r="K107" s="4">
        <v>21.36</v>
      </c>
      <c r="L107" s="5">
        <v>7252</v>
      </c>
      <c r="M107" s="5">
        <v>196</v>
      </c>
      <c r="N107" s="3">
        <f t="shared" si="1"/>
        <v>1.4420247204237786</v>
      </c>
      <c r="O107" s="1">
        <v>26.3329</v>
      </c>
      <c r="P107" s="1">
        <v>-98.123</v>
      </c>
      <c r="Q107">
        <v>96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Joseph S. Duval</cp:lastModifiedBy>
  <dcterms:created xsi:type="dcterms:W3CDTF">2005-03-29T22:32:02Z</dcterms:created>
  <dcterms:modified xsi:type="dcterms:W3CDTF">2005-05-04T14:06:09Z</dcterms:modified>
  <cp:category/>
  <cp:version/>
  <cp:contentType/>
  <cp:contentStatus/>
</cp:coreProperties>
</file>