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<sst xmlns="http://schemas.openxmlformats.org/spreadsheetml/2006/main" count="346" uniqueCount="40">
  <si>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</si>
  <si>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</si>
  <si>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</si>
  <si>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</si>
  <si>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</si>
  <si>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</si>
  <si>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</si>
  <si>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</si>
  <si>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</si>
  <si>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</si>
  <si>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</si>
  <si>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</si>
  <si>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</si>
  <si>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</si>
  <si>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</si>
  <si>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</si>
  <si>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</si>
  <si>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</si>
  <si>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</si>
  <si>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</si>
  <si>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</si>
  <si>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</si>
  <si>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</si>
  <si>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</si>
  <si>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</si>
  <si>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INDUSTRY</t>
  </si>
  <si>
    <t>Agriculture, forestry, fishing and hunting</t>
  </si>
  <si>
    <t>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</si>
  <si>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</si>
  <si>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</si>
  <si>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</si>
  <si>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</si>
  <si>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</si>
  <si>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</si>
  <si>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Finance, insurance, real estate and rental and leasing</t>
  </si>
  <si>
    <t>Professional, scientific, management, administrative, and waste management services</t>
  </si>
  <si>
    <t>Educational, health, and social services</t>
  </si>
  <si>
    <t>Arts, entertainment, recreation, accomodation and food services</t>
  </si>
  <si>
    <t>Other services (except public administration)</t>
  </si>
  <si>
    <t>Public administration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</si>
</sst>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3" fontId="2" fillId="2" borderId="0" xfId="19" applyNumberFormat="1" applyFont="1" applyFill="1" applyBorder="1" applyAlignment="1">
      <alignment horizontal="right" wrapText="1"/>
      <protection/>
    </xf>
    <xf numFmtId="0" fontId="2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Data!$C$2:$C$15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Data!$H$2:$H$15</c:f>
              <c:numCache>
                <c:ptCount val="14"/>
                <c:pt idx="0">
                  <c:v>502</c:v>
                </c:pt>
                <c:pt idx="1">
                  <c:v>8</c:v>
                </c:pt>
                <c:pt idx="2">
                  <c:v>-397</c:v>
                </c:pt>
                <c:pt idx="3">
                  <c:v>-505</c:v>
                </c:pt>
                <c:pt idx="4">
                  <c:v>114</c:v>
                </c:pt>
                <c:pt idx="5">
                  <c:v>-536</c:v>
                </c:pt>
                <c:pt idx="6">
                  <c:v>-118</c:v>
                </c:pt>
                <c:pt idx="7">
                  <c:v>-115</c:v>
                </c:pt>
                <c:pt idx="8">
                  <c:v>-254</c:v>
                </c:pt>
                <c:pt idx="9">
                  <c:v>-424</c:v>
                </c:pt>
                <c:pt idx="10">
                  <c:v>-700</c:v>
                </c:pt>
                <c:pt idx="11">
                  <c:v>-638</c:v>
                </c:pt>
                <c:pt idx="12">
                  <c:v>-165</c:v>
                </c:pt>
                <c:pt idx="13">
                  <c:v>17</c:v>
                </c:pt>
              </c:numCache>
            </c:numRef>
          </c:val>
        </c:ser>
        <c:axId val="29513548"/>
        <c:axId val="64295341"/>
      </c:barChart>
      <c:cat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135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Data!$C$44:$C$57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Data!$H$44:$H$57</c:f>
              <c:numCache>
                <c:ptCount val="14"/>
                <c:pt idx="0">
                  <c:v>-139</c:v>
                </c:pt>
                <c:pt idx="1">
                  <c:v>-112</c:v>
                </c:pt>
                <c:pt idx="2">
                  <c:v>-143</c:v>
                </c:pt>
                <c:pt idx="3">
                  <c:v>12411</c:v>
                </c:pt>
                <c:pt idx="4">
                  <c:v>3424</c:v>
                </c:pt>
                <c:pt idx="5">
                  <c:v>5327</c:v>
                </c:pt>
                <c:pt idx="6">
                  <c:v>-547</c:v>
                </c:pt>
                <c:pt idx="7">
                  <c:v>598</c:v>
                </c:pt>
                <c:pt idx="8">
                  <c:v>5420</c:v>
                </c:pt>
                <c:pt idx="9">
                  <c:v>11387</c:v>
                </c:pt>
                <c:pt idx="10">
                  <c:v>6527</c:v>
                </c:pt>
                <c:pt idx="11">
                  <c:v>3508</c:v>
                </c:pt>
                <c:pt idx="12">
                  <c:v>1426</c:v>
                </c:pt>
                <c:pt idx="13">
                  <c:v>-641</c:v>
                </c:pt>
              </c:numCache>
            </c:numRef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8445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Data!$C$44:$C$57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Data!$I$44:$I$57</c:f>
              <c:numCache>
                <c:ptCount val="14"/>
                <c:pt idx="0">
                  <c:v>1095</c:v>
                </c:pt>
                <c:pt idx="1">
                  <c:v>185</c:v>
                </c:pt>
                <c:pt idx="2">
                  <c:v>14160</c:v>
                </c:pt>
                <c:pt idx="3">
                  <c:v>42936</c:v>
                </c:pt>
                <c:pt idx="4">
                  <c:v>13564</c:v>
                </c:pt>
                <c:pt idx="5">
                  <c:v>30336</c:v>
                </c:pt>
                <c:pt idx="6">
                  <c:v>8782</c:v>
                </c:pt>
                <c:pt idx="7">
                  <c:v>9791</c:v>
                </c:pt>
                <c:pt idx="8">
                  <c:v>22588</c:v>
                </c:pt>
                <c:pt idx="9">
                  <c:v>37341</c:v>
                </c:pt>
                <c:pt idx="10">
                  <c:v>40168</c:v>
                </c:pt>
                <c:pt idx="11">
                  <c:v>24050</c:v>
                </c:pt>
                <c:pt idx="12">
                  <c:v>12254</c:v>
                </c:pt>
                <c:pt idx="13">
                  <c:v>6655</c:v>
                </c:pt>
              </c:numCache>
            </c:numRef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636945"/>
        <c:crosses val="autoZero"/>
        <c:auto val="1"/>
        <c:lblOffset val="100"/>
        <c:noMultiLvlLbl val="0"/>
      </c:catAx>
      <c:valAx>
        <c:axId val="963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5273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Data!$C$44:$C$57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Data!$E$44:$E$57</c:f>
              <c:numCache>
                <c:ptCount val="14"/>
                <c:pt idx="0">
                  <c:v>1234</c:v>
                </c:pt>
                <c:pt idx="1">
                  <c:v>297</c:v>
                </c:pt>
                <c:pt idx="2">
                  <c:v>14303</c:v>
                </c:pt>
                <c:pt idx="3">
                  <c:v>30525</c:v>
                </c:pt>
                <c:pt idx="4">
                  <c:v>10140</c:v>
                </c:pt>
                <c:pt idx="5">
                  <c:v>25009</c:v>
                </c:pt>
                <c:pt idx="6">
                  <c:v>9329</c:v>
                </c:pt>
                <c:pt idx="7">
                  <c:v>9193</c:v>
                </c:pt>
                <c:pt idx="8">
                  <c:v>17168</c:v>
                </c:pt>
                <c:pt idx="9">
                  <c:v>25954</c:v>
                </c:pt>
                <c:pt idx="10">
                  <c:v>33641</c:v>
                </c:pt>
                <c:pt idx="11">
                  <c:v>20542</c:v>
                </c:pt>
                <c:pt idx="12">
                  <c:v>10828</c:v>
                </c:pt>
                <c:pt idx="13">
                  <c:v>7296</c:v>
                </c:pt>
              </c:numCache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6236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Data!$C$58:$C$71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Data!$H$58:$H$71</c:f>
              <c:numCache>
                <c:ptCount val="14"/>
                <c:pt idx="0">
                  <c:v>1167</c:v>
                </c:pt>
                <c:pt idx="1">
                  <c:v>-94</c:v>
                </c:pt>
                <c:pt idx="2">
                  <c:v>4619</c:v>
                </c:pt>
                <c:pt idx="3">
                  <c:v>6406</c:v>
                </c:pt>
                <c:pt idx="4">
                  <c:v>1540</c:v>
                </c:pt>
                <c:pt idx="5">
                  <c:v>3182</c:v>
                </c:pt>
                <c:pt idx="6">
                  <c:v>2546</c:v>
                </c:pt>
                <c:pt idx="7">
                  <c:v>650</c:v>
                </c:pt>
                <c:pt idx="8">
                  <c:v>1375</c:v>
                </c:pt>
                <c:pt idx="9">
                  <c:v>4186</c:v>
                </c:pt>
                <c:pt idx="10">
                  <c:v>7553</c:v>
                </c:pt>
                <c:pt idx="11">
                  <c:v>2183</c:v>
                </c:pt>
                <c:pt idx="12">
                  <c:v>2082</c:v>
                </c:pt>
                <c:pt idx="13">
                  <c:v>1643</c:v>
                </c:pt>
              </c:numCache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0111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Data!$C$58:$C$71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Data!$I$58:$I$71</c:f>
              <c:numCache>
                <c:ptCount val="14"/>
                <c:pt idx="0">
                  <c:v>2415</c:v>
                </c:pt>
                <c:pt idx="1">
                  <c:v>68</c:v>
                </c:pt>
                <c:pt idx="2">
                  <c:v>13352</c:v>
                </c:pt>
                <c:pt idx="3">
                  <c:v>18770</c:v>
                </c:pt>
                <c:pt idx="4">
                  <c:v>5698</c:v>
                </c:pt>
                <c:pt idx="5">
                  <c:v>18485</c:v>
                </c:pt>
                <c:pt idx="6">
                  <c:v>7637</c:v>
                </c:pt>
                <c:pt idx="7">
                  <c:v>4102</c:v>
                </c:pt>
                <c:pt idx="8">
                  <c:v>9335</c:v>
                </c:pt>
                <c:pt idx="9">
                  <c:v>14275</c:v>
                </c:pt>
                <c:pt idx="10">
                  <c:v>26207</c:v>
                </c:pt>
                <c:pt idx="11">
                  <c:v>14470</c:v>
                </c:pt>
                <c:pt idx="12">
                  <c:v>7040</c:v>
                </c:pt>
                <c:pt idx="13">
                  <c:v>6515</c:v>
                </c:pt>
              </c:numCache>
            </c:numRef>
          </c:val>
        </c:ser>
        <c:axId val="35914830"/>
        <c:axId val="54798015"/>
      </c:barChart>
      <c:cat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4798015"/>
        <c:crosses val="autoZero"/>
        <c:auto val="1"/>
        <c:lblOffset val="100"/>
        <c:noMultiLvlLbl val="0"/>
      </c:catAx>
      <c:valAx>
        <c:axId val="5479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9148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Data!$C$58:$C$71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Data!$E$58:$E$71</c:f>
              <c:numCache>
                <c:ptCount val="14"/>
                <c:pt idx="0">
                  <c:v>1248</c:v>
                </c:pt>
                <c:pt idx="1">
                  <c:v>162</c:v>
                </c:pt>
                <c:pt idx="2">
                  <c:v>8733</c:v>
                </c:pt>
                <c:pt idx="3">
                  <c:v>12364</c:v>
                </c:pt>
                <c:pt idx="4">
                  <c:v>4158</c:v>
                </c:pt>
                <c:pt idx="5">
                  <c:v>15303</c:v>
                </c:pt>
                <c:pt idx="6">
                  <c:v>5091</c:v>
                </c:pt>
                <c:pt idx="7">
                  <c:v>3452</c:v>
                </c:pt>
                <c:pt idx="8">
                  <c:v>7960</c:v>
                </c:pt>
                <c:pt idx="9">
                  <c:v>10089</c:v>
                </c:pt>
                <c:pt idx="10">
                  <c:v>18654</c:v>
                </c:pt>
                <c:pt idx="11">
                  <c:v>12287</c:v>
                </c:pt>
                <c:pt idx="12">
                  <c:v>4958</c:v>
                </c:pt>
                <c:pt idx="13">
                  <c:v>4872</c:v>
                </c:pt>
              </c:numCache>
            </c:numRef>
          </c:val>
        </c:ser>
        <c:axId val="23420088"/>
        <c:axId val="9454201"/>
      </c:barChart>
      <c:catAx>
        <c:axId val="2342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4200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Data!$C$72:$C$85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Data!$H$72:$H$85</c:f>
              <c:numCache>
                <c:ptCount val="14"/>
                <c:pt idx="0">
                  <c:v>-7</c:v>
                </c:pt>
                <c:pt idx="1">
                  <c:v>34</c:v>
                </c:pt>
                <c:pt idx="2">
                  <c:v>-1382</c:v>
                </c:pt>
                <c:pt idx="3">
                  <c:v>2349</c:v>
                </c:pt>
                <c:pt idx="4">
                  <c:v>767</c:v>
                </c:pt>
                <c:pt idx="5">
                  <c:v>-1907</c:v>
                </c:pt>
                <c:pt idx="6">
                  <c:v>1489</c:v>
                </c:pt>
                <c:pt idx="7">
                  <c:v>-1377</c:v>
                </c:pt>
                <c:pt idx="8">
                  <c:v>-1952</c:v>
                </c:pt>
                <c:pt idx="9">
                  <c:v>-1049</c:v>
                </c:pt>
                <c:pt idx="10">
                  <c:v>739</c:v>
                </c:pt>
                <c:pt idx="11">
                  <c:v>-2628</c:v>
                </c:pt>
                <c:pt idx="12">
                  <c:v>842</c:v>
                </c:pt>
                <c:pt idx="13">
                  <c:v>-613</c:v>
                </c:pt>
              </c:numCache>
            </c:numRef>
          </c:val>
        </c:ser>
        <c:axId val="17978946"/>
        <c:axId val="27592787"/>
      </c:barChart>
      <c:catAx>
        <c:axId val="1797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9789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Data!$C$72:$C$85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Data!$I$72:$I$85</c:f>
              <c:numCache>
                <c:ptCount val="14"/>
                <c:pt idx="0">
                  <c:v>1163</c:v>
                </c:pt>
                <c:pt idx="1">
                  <c:v>206</c:v>
                </c:pt>
                <c:pt idx="2">
                  <c:v>9662</c:v>
                </c:pt>
                <c:pt idx="3">
                  <c:v>18817</c:v>
                </c:pt>
                <c:pt idx="4">
                  <c:v>6085</c:v>
                </c:pt>
                <c:pt idx="5">
                  <c:v>17120</c:v>
                </c:pt>
                <c:pt idx="6">
                  <c:v>9261</c:v>
                </c:pt>
                <c:pt idx="7">
                  <c:v>3251</c:v>
                </c:pt>
                <c:pt idx="8">
                  <c:v>7835</c:v>
                </c:pt>
                <c:pt idx="9">
                  <c:v>11712</c:v>
                </c:pt>
                <c:pt idx="10">
                  <c:v>25324</c:v>
                </c:pt>
                <c:pt idx="11">
                  <c:v>11091</c:v>
                </c:pt>
                <c:pt idx="12">
                  <c:v>7108</c:v>
                </c:pt>
                <c:pt idx="13">
                  <c:v>6137</c:v>
                </c:pt>
              </c:numCache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0084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Data!$C$72:$C$85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Data!$E$72:$E$85</c:f>
              <c:numCache>
                <c:ptCount val="14"/>
                <c:pt idx="0">
                  <c:v>1170</c:v>
                </c:pt>
                <c:pt idx="1">
                  <c:v>172</c:v>
                </c:pt>
                <c:pt idx="2">
                  <c:v>11044</c:v>
                </c:pt>
                <c:pt idx="3">
                  <c:v>16468</c:v>
                </c:pt>
                <c:pt idx="4">
                  <c:v>5318</c:v>
                </c:pt>
                <c:pt idx="5">
                  <c:v>19027</c:v>
                </c:pt>
                <c:pt idx="6">
                  <c:v>7772</c:v>
                </c:pt>
                <c:pt idx="7">
                  <c:v>4628</c:v>
                </c:pt>
                <c:pt idx="8">
                  <c:v>9787</c:v>
                </c:pt>
                <c:pt idx="9">
                  <c:v>12761</c:v>
                </c:pt>
                <c:pt idx="10">
                  <c:v>24585</c:v>
                </c:pt>
                <c:pt idx="11">
                  <c:v>13719</c:v>
                </c:pt>
                <c:pt idx="12">
                  <c:v>6266</c:v>
                </c:pt>
                <c:pt idx="13">
                  <c:v>6750</c:v>
                </c:pt>
              </c:numCache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5914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Data!$C$86:$C$99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Data!$H$86:$H$99</c:f>
              <c:numCache>
                <c:ptCount val="14"/>
                <c:pt idx="0">
                  <c:v>-108</c:v>
                </c:pt>
                <c:pt idx="1">
                  <c:v>-346</c:v>
                </c:pt>
                <c:pt idx="2">
                  <c:v>-206</c:v>
                </c:pt>
                <c:pt idx="3">
                  <c:v>1094</c:v>
                </c:pt>
                <c:pt idx="4">
                  <c:v>496</c:v>
                </c:pt>
                <c:pt idx="5">
                  <c:v>-1178</c:v>
                </c:pt>
                <c:pt idx="6">
                  <c:v>-3298</c:v>
                </c:pt>
                <c:pt idx="7">
                  <c:v>322</c:v>
                </c:pt>
                <c:pt idx="8">
                  <c:v>2562</c:v>
                </c:pt>
                <c:pt idx="9">
                  <c:v>13089</c:v>
                </c:pt>
                <c:pt idx="10">
                  <c:v>5277</c:v>
                </c:pt>
                <c:pt idx="11">
                  <c:v>4852</c:v>
                </c:pt>
                <c:pt idx="12">
                  <c:v>2127</c:v>
                </c:pt>
                <c:pt idx="13">
                  <c:v>684</c:v>
                </c:pt>
              </c:numCache>
            </c:numRef>
          </c:val>
        </c:ser>
        <c:axId val="57486752"/>
        <c:axId val="47618721"/>
      </c:barChart>
      <c:cat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867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Data!$C$2:$C$15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Data!$I$2:$I$15</c:f>
              <c:numCache>
                <c:ptCount val="14"/>
                <c:pt idx="0">
                  <c:v>779</c:v>
                </c:pt>
                <c:pt idx="1">
                  <c:v>24</c:v>
                </c:pt>
                <c:pt idx="2">
                  <c:v>466</c:v>
                </c:pt>
                <c:pt idx="3">
                  <c:v>462</c:v>
                </c:pt>
                <c:pt idx="4">
                  <c:v>417</c:v>
                </c:pt>
                <c:pt idx="5">
                  <c:v>666</c:v>
                </c:pt>
                <c:pt idx="6">
                  <c:v>267</c:v>
                </c:pt>
                <c:pt idx="7">
                  <c:v>106</c:v>
                </c:pt>
                <c:pt idx="8">
                  <c:v>214</c:v>
                </c:pt>
                <c:pt idx="9">
                  <c:v>342</c:v>
                </c:pt>
                <c:pt idx="10">
                  <c:v>888</c:v>
                </c:pt>
                <c:pt idx="11">
                  <c:v>466</c:v>
                </c:pt>
                <c:pt idx="12">
                  <c:v>315</c:v>
                </c:pt>
                <c:pt idx="13">
                  <c:v>823</c:v>
                </c:pt>
              </c:numCache>
            </c:numRef>
          </c:val>
        </c:ser>
        <c:axId val="41787158"/>
        <c:axId val="40540103"/>
      </c:barChart>
      <c:cat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7871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Data!$C$86:$C$99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Data!$I$86:$I$99</c:f>
              <c:numCache>
                <c:ptCount val="14"/>
                <c:pt idx="0">
                  <c:v>1573</c:v>
                </c:pt>
                <c:pt idx="1">
                  <c:v>93</c:v>
                </c:pt>
                <c:pt idx="2">
                  <c:v>12853</c:v>
                </c:pt>
                <c:pt idx="3">
                  <c:v>26167</c:v>
                </c:pt>
                <c:pt idx="4">
                  <c:v>7500</c:v>
                </c:pt>
                <c:pt idx="5">
                  <c:v>26255</c:v>
                </c:pt>
                <c:pt idx="6">
                  <c:v>6754</c:v>
                </c:pt>
                <c:pt idx="7">
                  <c:v>10625</c:v>
                </c:pt>
                <c:pt idx="8">
                  <c:v>17228</c:v>
                </c:pt>
                <c:pt idx="9">
                  <c:v>38281</c:v>
                </c:pt>
                <c:pt idx="10">
                  <c:v>43723</c:v>
                </c:pt>
                <c:pt idx="11">
                  <c:v>27199</c:v>
                </c:pt>
                <c:pt idx="12">
                  <c:v>10749</c:v>
                </c:pt>
                <c:pt idx="13">
                  <c:v>13181</c:v>
                </c:pt>
              </c:numCache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9153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Data!$C$86:$C$99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Data!$E$86:$E$99</c:f>
              <c:numCache>
                <c:ptCount val="14"/>
                <c:pt idx="0">
                  <c:v>1681</c:v>
                </c:pt>
                <c:pt idx="1">
                  <c:v>439</c:v>
                </c:pt>
                <c:pt idx="2">
                  <c:v>13059</c:v>
                </c:pt>
                <c:pt idx="3">
                  <c:v>25073</c:v>
                </c:pt>
                <c:pt idx="4">
                  <c:v>7004</c:v>
                </c:pt>
                <c:pt idx="5">
                  <c:v>27433</c:v>
                </c:pt>
                <c:pt idx="6">
                  <c:v>10052</c:v>
                </c:pt>
                <c:pt idx="7">
                  <c:v>10303</c:v>
                </c:pt>
                <c:pt idx="8">
                  <c:v>14666</c:v>
                </c:pt>
                <c:pt idx="9">
                  <c:v>25192</c:v>
                </c:pt>
                <c:pt idx="10">
                  <c:v>38446</c:v>
                </c:pt>
                <c:pt idx="11">
                  <c:v>22347</c:v>
                </c:pt>
                <c:pt idx="12">
                  <c:v>8622</c:v>
                </c:pt>
                <c:pt idx="13">
                  <c:v>12497</c:v>
                </c:pt>
              </c:numCache>
            </c:numRef>
          </c:val>
        </c:ser>
        <c:axId val="18765012"/>
        <c:axId val="34667381"/>
      </c:barChart>
      <c:catAx>
        <c:axId val="18765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7650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Data!$C$100:$C$113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Data!$H$100:$H$113</c:f>
              <c:numCache>
                <c:ptCount val="14"/>
                <c:pt idx="0">
                  <c:v>2498</c:v>
                </c:pt>
                <c:pt idx="1">
                  <c:v>-8</c:v>
                </c:pt>
                <c:pt idx="2">
                  <c:v>8</c:v>
                </c:pt>
                <c:pt idx="3">
                  <c:v>2282</c:v>
                </c:pt>
                <c:pt idx="4">
                  <c:v>630</c:v>
                </c:pt>
                <c:pt idx="5">
                  <c:v>-81</c:v>
                </c:pt>
                <c:pt idx="6">
                  <c:v>-361</c:v>
                </c:pt>
                <c:pt idx="7">
                  <c:v>570</c:v>
                </c:pt>
                <c:pt idx="8">
                  <c:v>813</c:v>
                </c:pt>
                <c:pt idx="9">
                  <c:v>1535</c:v>
                </c:pt>
                <c:pt idx="10">
                  <c:v>2039</c:v>
                </c:pt>
                <c:pt idx="11">
                  <c:v>45</c:v>
                </c:pt>
                <c:pt idx="12">
                  <c:v>634</c:v>
                </c:pt>
                <c:pt idx="13">
                  <c:v>340</c:v>
                </c:pt>
              </c:numCache>
            </c:numRef>
          </c:val>
        </c:ser>
        <c:axId val="43570974"/>
        <c:axId val="56594447"/>
      </c:barChart>
      <c:catAx>
        <c:axId val="435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5709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Data!$C$100:$C$113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Data!$I$100:$I$113</c:f>
              <c:numCache>
                <c:ptCount val="14"/>
                <c:pt idx="0">
                  <c:v>3161</c:v>
                </c:pt>
                <c:pt idx="1">
                  <c:v>192</c:v>
                </c:pt>
                <c:pt idx="2">
                  <c:v>3701</c:v>
                </c:pt>
                <c:pt idx="3">
                  <c:v>9580</c:v>
                </c:pt>
                <c:pt idx="4">
                  <c:v>2558</c:v>
                </c:pt>
                <c:pt idx="5">
                  <c:v>7160</c:v>
                </c:pt>
                <c:pt idx="6">
                  <c:v>1727</c:v>
                </c:pt>
                <c:pt idx="7">
                  <c:v>3560</c:v>
                </c:pt>
                <c:pt idx="8">
                  <c:v>5852</c:v>
                </c:pt>
                <c:pt idx="9">
                  <c:v>8539</c:v>
                </c:pt>
                <c:pt idx="10">
                  <c:v>11283</c:v>
                </c:pt>
                <c:pt idx="11">
                  <c:v>5420</c:v>
                </c:pt>
                <c:pt idx="12">
                  <c:v>2909</c:v>
                </c:pt>
                <c:pt idx="13">
                  <c:v>2567</c:v>
                </c:pt>
              </c:numCache>
            </c:numRef>
          </c:val>
        </c:ser>
        <c:axId val="39587976"/>
        <c:axId val="20747465"/>
      </c:barChart>
      <c:catAx>
        <c:axId val="3958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5879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Data!$C$100:$C$113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Data!$E$100:$E$113</c:f>
              <c:numCache>
                <c:ptCount val="14"/>
                <c:pt idx="0">
                  <c:v>663</c:v>
                </c:pt>
                <c:pt idx="1">
                  <c:v>200</c:v>
                </c:pt>
                <c:pt idx="2">
                  <c:v>3693</c:v>
                </c:pt>
                <c:pt idx="3">
                  <c:v>7298</c:v>
                </c:pt>
                <c:pt idx="4">
                  <c:v>1928</c:v>
                </c:pt>
                <c:pt idx="5">
                  <c:v>7241</c:v>
                </c:pt>
                <c:pt idx="6">
                  <c:v>2088</c:v>
                </c:pt>
                <c:pt idx="7">
                  <c:v>2990</c:v>
                </c:pt>
                <c:pt idx="8">
                  <c:v>5039</c:v>
                </c:pt>
                <c:pt idx="9">
                  <c:v>7004</c:v>
                </c:pt>
                <c:pt idx="10">
                  <c:v>9244</c:v>
                </c:pt>
                <c:pt idx="11">
                  <c:v>5375</c:v>
                </c:pt>
                <c:pt idx="12">
                  <c:v>2275</c:v>
                </c:pt>
                <c:pt idx="13">
                  <c:v>2227</c:v>
                </c:pt>
              </c:numCache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5094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Data!$C$2:$C$15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Data!$E$2:$E$15</c:f>
              <c:numCache>
                <c:ptCount val="14"/>
                <c:pt idx="0">
                  <c:v>277</c:v>
                </c:pt>
                <c:pt idx="1">
                  <c:v>16</c:v>
                </c:pt>
                <c:pt idx="2">
                  <c:v>863</c:v>
                </c:pt>
                <c:pt idx="3">
                  <c:v>967</c:v>
                </c:pt>
                <c:pt idx="4">
                  <c:v>303</c:v>
                </c:pt>
                <c:pt idx="5">
                  <c:v>1202</c:v>
                </c:pt>
                <c:pt idx="6">
                  <c:v>385</c:v>
                </c:pt>
                <c:pt idx="7">
                  <c:v>221</c:v>
                </c:pt>
                <c:pt idx="8">
                  <c:v>468</c:v>
                </c:pt>
                <c:pt idx="9">
                  <c:v>766</c:v>
                </c:pt>
                <c:pt idx="10">
                  <c:v>1588</c:v>
                </c:pt>
                <c:pt idx="11">
                  <c:v>1104</c:v>
                </c:pt>
                <c:pt idx="12">
                  <c:v>480</c:v>
                </c:pt>
                <c:pt idx="13">
                  <c:v>806</c:v>
                </c:pt>
              </c:numCache>
            </c:numRef>
          </c:val>
        </c:ser>
        <c:axId val="29316608"/>
        <c:axId val="62522881"/>
      </c:barChart>
      <c:catAx>
        <c:axId val="293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166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Data!$C$16:$C$29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Data!$H$16:$H$29</c:f>
              <c:numCache>
                <c:ptCount val="14"/>
                <c:pt idx="0">
                  <c:v>2623</c:v>
                </c:pt>
                <c:pt idx="1">
                  <c:v>712</c:v>
                </c:pt>
                <c:pt idx="2">
                  <c:v>-2032</c:v>
                </c:pt>
                <c:pt idx="3">
                  <c:v>-3238</c:v>
                </c:pt>
                <c:pt idx="4">
                  <c:v>113</c:v>
                </c:pt>
                <c:pt idx="5">
                  <c:v>-2107</c:v>
                </c:pt>
                <c:pt idx="6">
                  <c:v>-698</c:v>
                </c:pt>
                <c:pt idx="7">
                  <c:v>-919</c:v>
                </c:pt>
                <c:pt idx="8">
                  <c:v>-266</c:v>
                </c:pt>
                <c:pt idx="9">
                  <c:v>-1112</c:v>
                </c:pt>
                <c:pt idx="10">
                  <c:v>-1720</c:v>
                </c:pt>
                <c:pt idx="11">
                  <c:v>-2039</c:v>
                </c:pt>
                <c:pt idx="12">
                  <c:v>-742</c:v>
                </c:pt>
                <c:pt idx="13">
                  <c:v>10</c:v>
                </c:pt>
              </c:numCache>
            </c:numRef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8350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Data!$C$16:$C$29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Data!$I$16:$I$29</c:f>
              <c:numCache>
                <c:ptCount val="14"/>
                <c:pt idx="0">
                  <c:v>3768</c:v>
                </c:pt>
                <c:pt idx="1">
                  <c:v>1239</c:v>
                </c:pt>
                <c:pt idx="2">
                  <c:v>1844</c:v>
                </c:pt>
                <c:pt idx="3">
                  <c:v>2326</c:v>
                </c:pt>
                <c:pt idx="4">
                  <c:v>1470</c:v>
                </c:pt>
                <c:pt idx="5">
                  <c:v>3639</c:v>
                </c:pt>
                <c:pt idx="6">
                  <c:v>1540</c:v>
                </c:pt>
                <c:pt idx="7">
                  <c:v>710</c:v>
                </c:pt>
                <c:pt idx="8">
                  <c:v>2112</c:v>
                </c:pt>
                <c:pt idx="9">
                  <c:v>2991</c:v>
                </c:pt>
                <c:pt idx="10">
                  <c:v>5801</c:v>
                </c:pt>
                <c:pt idx="11">
                  <c:v>2544</c:v>
                </c:pt>
                <c:pt idx="12">
                  <c:v>1335</c:v>
                </c:pt>
                <c:pt idx="13">
                  <c:v>2183</c:v>
                </c:pt>
              </c:numCache>
            </c:numRef>
          </c:val>
        </c:ser>
        <c:axId val="12261684"/>
        <c:axId val="43246293"/>
      </c:bar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246293"/>
        <c:crosses val="autoZero"/>
        <c:auto val="1"/>
        <c:lblOffset val="100"/>
        <c:noMultiLvlLbl val="0"/>
      </c:catAx>
      <c:valAx>
        <c:axId val="43246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2616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Data!$C$16:$C$29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Data!$E$16:$E$29</c:f>
              <c:numCache>
                <c:ptCount val="14"/>
                <c:pt idx="0">
                  <c:v>1145</c:v>
                </c:pt>
                <c:pt idx="1">
                  <c:v>527</c:v>
                </c:pt>
                <c:pt idx="2">
                  <c:v>3876</c:v>
                </c:pt>
                <c:pt idx="3">
                  <c:v>5564</c:v>
                </c:pt>
                <c:pt idx="4">
                  <c:v>1357</c:v>
                </c:pt>
                <c:pt idx="5">
                  <c:v>5746</c:v>
                </c:pt>
                <c:pt idx="6">
                  <c:v>2238</c:v>
                </c:pt>
                <c:pt idx="7">
                  <c:v>1629</c:v>
                </c:pt>
                <c:pt idx="8">
                  <c:v>2378</c:v>
                </c:pt>
                <c:pt idx="9">
                  <c:v>4103</c:v>
                </c:pt>
                <c:pt idx="10">
                  <c:v>7521</c:v>
                </c:pt>
                <c:pt idx="11">
                  <c:v>4583</c:v>
                </c:pt>
                <c:pt idx="12">
                  <c:v>2077</c:v>
                </c:pt>
                <c:pt idx="13">
                  <c:v>2173</c:v>
                </c:pt>
              </c:numCache>
            </c:numRef>
          </c:val>
        </c:ser>
        <c:axId val="53672318"/>
        <c:axId val="13288815"/>
      </c:barChart>
      <c:cat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288815"/>
        <c:crosses val="autoZero"/>
        <c:auto val="1"/>
        <c:lblOffset val="100"/>
        <c:noMultiLvlLbl val="0"/>
      </c:catAx>
      <c:valAx>
        <c:axId val="1328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6723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Data!$C$30:$C$43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Data!$H$30:$H$43</c:f>
              <c:numCache>
                <c:ptCount val="14"/>
                <c:pt idx="0">
                  <c:v>-3948</c:v>
                </c:pt>
                <c:pt idx="1">
                  <c:v>-406</c:v>
                </c:pt>
                <c:pt idx="2">
                  <c:v>-11710</c:v>
                </c:pt>
                <c:pt idx="3">
                  <c:v>-5082</c:v>
                </c:pt>
                <c:pt idx="4">
                  <c:v>2922</c:v>
                </c:pt>
                <c:pt idx="5">
                  <c:v>-11107</c:v>
                </c:pt>
                <c:pt idx="6">
                  <c:v>-7622</c:v>
                </c:pt>
                <c:pt idx="7">
                  <c:v>16921</c:v>
                </c:pt>
                <c:pt idx="8">
                  <c:v>-10652</c:v>
                </c:pt>
                <c:pt idx="9">
                  <c:v>656</c:v>
                </c:pt>
                <c:pt idx="10">
                  <c:v>-3511</c:v>
                </c:pt>
                <c:pt idx="11">
                  <c:v>636</c:v>
                </c:pt>
                <c:pt idx="12">
                  <c:v>2397</c:v>
                </c:pt>
                <c:pt idx="13">
                  <c:v>-8115</c:v>
                </c:pt>
              </c:numCache>
            </c:numRef>
          </c:val>
        </c:ser>
        <c:axId val="52490472"/>
        <c:axId val="2652201"/>
      </c:barChart>
      <c:catAx>
        <c:axId val="5249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4904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Data!$C$30:$C$43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Data!$I$30:$I$43</c:f>
              <c:numCache>
                <c:ptCount val="14"/>
                <c:pt idx="0">
                  <c:v>1075</c:v>
                </c:pt>
                <c:pt idx="1">
                  <c:v>332</c:v>
                </c:pt>
                <c:pt idx="2">
                  <c:v>26982</c:v>
                </c:pt>
                <c:pt idx="3">
                  <c:v>74230</c:v>
                </c:pt>
                <c:pt idx="4">
                  <c:v>24392</c:v>
                </c:pt>
                <c:pt idx="5">
                  <c:v>54382</c:v>
                </c:pt>
                <c:pt idx="6">
                  <c:v>18648</c:v>
                </c:pt>
                <c:pt idx="7">
                  <c:v>42873</c:v>
                </c:pt>
                <c:pt idx="8">
                  <c:v>31674</c:v>
                </c:pt>
                <c:pt idx="9">
                  <c:v>70245</c:v>
                </c:pt>
                <c:pt idx="10">
                  <c:v>89035</c:v>
                </c:pt>
                <c:pt idx="11">
                  <c:v>60985</c:v>
                </c:pt>
                <c:pt idx="12">
                  <c:v>29314</c:v>
                </c:pt>
                <c:pt idx="13">
                  <c:v>11624</c:v>
                </c:pt>
              </c:numCache>
            </c:numRef>
          </c:val>
        </c:ser>
        <c:axId val="23869810"/>
        <c:axId val="13501699"/>
      </c:barChart>
      <c:catAx>
        <c:axId val="23869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501699"/>
        <c:crosses val="autoZero"/>
        <c:auto val="1"/>
        <c:lblOffset val="100"/>
        <c:noMultiLvlLbl val="0"/>
      </c:catAx>
      <c:val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8698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Industry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Data!$C$30:$C$43</c:f>
              <c:strCache>
                <c:ptCount val="14"/>
                <c:pt idx="0">
                  <c:v>Agriculture, forestry, fishing and hunting</c:v>
                </c:pt>
                <c:pt idx="1">
                  <c:v>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trade</c:v>
                </c:pt>
                <c:pt idx="6">
                  <c:v>Transportation and warehousing, and utilities</c:v>
                </c:pt>
                <c:pt idx="7">
                  <c:v>Information</c:v>
                </c:pt>
                <c:pt idx="8">
                  <c:v>Finance, insurance, real estate and rental and leasing</c:v>
                </c:pt>
                <c:pt idx="9">
                  <c:v>Professional, scientific, management, administrative, and waste management services</c:v>
                </c:pt>
                <c:pt idx="10">
                  <c:v>Educational, health, and social services</c:v>
                </c:pt>
                <c:pt idx="11">
                  <c:v>Arts, entertainment, recreation, accomodation and food services</c:v>
                </c:pt>
                <c:pt idx="12">
                  <c:v>Other services (except public administration)</c:v>
                </c:pt>
                <c:pt idx="13">
                  <c:v>Public administration</c:v>
                </c:pt>
              </c:strCache>
            </c:strRef>
          </c:cat>
          <c:val>
            <c:numRef>
              <c:f>Data!$E$30:$E$43</c:f>
              <c:numCache>
                <c:ptCount val="14"/>
                <c:pt idx="0">
                  <c:v>5023</c:v>
                </c:pt>
                <c:pt idx="1">
                  <c:v>738</c:v>
                </c:pt>
                <c:pt idx="2">
                  <c:v>38692</c:v>
                </c:pt>
                <c:pt idx="3">
                  <c:v>79312</c:v>
                </c:pt>
                <c:pt idx="4">
                  <c:v>21470</c:v>
                </c:pt>
                <c:pt idx="5">
                  <c:v>65489</c:v>
                </c:pt>
                <c:pt idx="6">
                  <c:v>26270</c:v>
                </c:pt>
                <c:pt idx="7">
                  <c:v>25952</c:v>
                </c:pt>
                <c:pt idx="8">
                  <c:v>42326</c:v>
                </c:pt>
                <c:pt idx="9">
                  <c:v>69589</c:v>
                </c:pt>
                <c:pt idx="10">
                  <c:v>92546</c:v>
                </c:pt>
                <c:pt idx="11">
                  <c:v>60349</c:v>
                </c:pt>
                <c:pt idx="12">
                  <c:v>26917</c:v>
                </c:pt>
                <c:pt idx="13">
                  <c:v>19739</c:v>
                </c:pt>
              </c:numCache>
            </c:numRef>
          </c:val>
        </c:ser>
        <c:axId val="54406428"/>
        <c:axId val="19895805"/>
      </c:barChart>
      <c:catAx>
        <c:axId val="54406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895805"/>
        <c:crosses val="autoZero"/>
        <c:auto val="1"/>
        <c:lblOffset val="100"/>
        <c:noMultiLvlLbl val="0"/>
      </c:catAx>
      <c:valAx>
        <c:axId val="1989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4064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11.7109375" style="2" bestFit="1" customWidth="1"/>
    <col min="3" max="3" width="62.00390625" style="2" bestFit="1" customWidth="1"/>
    <col min="4" max="4" width="6.57421875" style="2" bestFit="1" customWidth="1"/>
    <col min="5" max="5" width="8.28125" style="2" bestFit="1" customWidth="1"/>
    <col min="6" max="6" width="12.57421875" style="2" bestFit="1" customWidth="1"/>
    <col min="7" max="7" width="9.57421875" style="2" bestFit="1" customWidth="1"/>
    <col min="8" max="8" width="27.00390625" style="2" bestFit="1" customWidth="1"/>
    <col min="9" max="9" width="20.28125" style="2" bestFit="1" customWidth="1"/>
    <col min="10" max="10" width="28.140625" style="2" customWidth="1"/>
    <col min="11" max="16384" width="95.140625" style="2" customWidth="1"/>
  </cols>
  <sheetData>
    <row r="1" spans="1:9" ht="11.25">
      <c r="A1" s="1" t="s">
        <v>0</v>
      </c>
      <c r="B1" s="1" t="s">
        <v>15</v>
      </c>
      <c r="C1" s="1" t="s">
        <v>25</v>
      </c>
      <c r="D1" s="1" t="s">
        <v>1</v>
      </c>
      <c r="E1" s="1" t="s">
        <v>2</v>
      </c>
      <c r="F1" s="15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26</v>
      </c>
      <c r="D2" s="9">
        <v>357</v>
      </c>
      <c r="E2" s="9">
        <v>277</v>
      </c>
      <c r="F2" s="14">
        <f>D2-E2</f>
        <v>80</v>
      </c>
      <c r="G2" s="9">
        <v>422</v>
      </c>
      <c r="H2" s="10">
        <f>D2+G2-E2</f>
        <v>502</v>
      </c>
      <c r="I2" s="11">
        <f>D2+G2</f>
        <v>779</v>
      </c>
    </row>
    <row r="3" spans="1:9" ht="11.25">
      <c r="A3" s="12" t="s">
        <v>5</v>
      </c>
      <c r="B3" s="3" t="s">
        <v>13</v>
      </c>
      <c r="C3" s="3" t="s">
        <v>27</v>
      </c>
      <c r="D3" s="5">
        <v>24</v>
      </c>
      <c r="E3" s="5">
        <v>16</v>
      </c>
      <c r="F3" s="14">
        <f aca="true" t="shared" si="0" ref="F3:F66">D3-E3</f>
        <v>8</v>
      </c>
      <c r="G3" s="5">
        <v>0</v>
      </c>
      <c r="H3" s="6">
        <f>D3+G3-E3</f>
        <v>8</v>
      </c>
      <c r="I3" s="13">
        <f>D3+G3</f>
        <v>24</v>
      </c>
    </row>
    <row r="4" spans="1:9" ht="11.25">
      <c r="A4" s="12" t="s">
        <v>5</v>
      </c>
      <c r="B4" s="3" t="s">
        <v>13</v>
      </c>
      <c r="C4" s="3" t="s">
        <v>28</v>
      </c>
      <c r="D4" s="5">
        <v>369</v>
      </c>
      <c r="E4" s="5">
        <v>863</v>
      </c>
      <c r="F4" s="14">
        <f t="shared" si="0"/>
        <v>-494</v>
      </c>
      <c r="G4" s="5">
        <v>97</v>
      </c>
      <c r="H4" s="6">
        <f>D4+G4-E4</f>
        <v>-397</v>
      </c>
      <c r="I4" s="13">
        <f>D4+G4</f>
        <v>466</v>
      </c>
    </row>
    <row r="5" spans="1:9" ht="11.25">
      <c r="A5" s="12" t="s">
        <v>5</v>
      </c>
      <c r="B5" s="3" t="s">
        <v>13</v>
      </c>
      <c r="C5" s="3" t="s">
        <v>29</v>
      </c>
      <c r="D5" s="5">
        <v>248</v>
      </c>
      <c r="E5" s="5">
        <v>967</v>
      </c>
      <c r="F5" s="14">
        <f t="shared" si="0"/>
        <v>-719</v>
      </c>
      <c r="G5" s="5">
        <v>214</v>
      </c>
      <c r="H5" s="6">
        <f>D5+G5-E5</f>
        <v>-505</v>
      </c>
      <c r="I5" s="13">
        <f>D5+G5</f>
        <v>462</v>
      </c>
    </row>
    <row r="6" spans="1:9" ht="11.25">
      <c r="A6" s="12" t="s">
        <v>5</v>
      </c>
      <c r="B6" s="3" t="s">
        <v>13</v>
      </c>
      <c r="C6" s="3" t="s">
        <v>30</v>
      </c>
      <c r="D6" s="5">
        <v>230</v>
      </c>
      <c r="E6" s="5">
        <v>303</v>
      </c>
      <c r="F6" s="14">
        <f t="shared" si="0"/>
        <v>-73</v>
      </c>
      <c r="G6" s="5">
        <v>187</v>
      </c>
      <c r="H6" s="6">
        <f>D6+G6-E6</f>
        <v>114</v>
      </c>
      <c r="I6" s="13">
        <f>D6+G6</f>
        <v>417</v>
      </c>
    </row>
    <row r="7" spans="1:9" ht="11.25">
      <c r="A7" s="12" t="s">
        <v>5</v>
      </c>
      <c r="B7" s="3" t="s">
        <v>13</v>
      </c>
      <c r="C7" s="3" t="s">
        <v>31</v>
      </c>
      <c r="D7" s="5">
        <v>432</v>
      </c>
      <c r="E7" s="5">
        <v>1202</v>
      </c>
      <c r="F7" s="14">
        <f t="shared" si="0"/>
        <v>-770</v>
      </c>
      <c r="G7" s="5">
        <v>234</v>
      </c>
      <c r="H7" s="6">
        <f aca="true" t="shared" si="1" ref="H7:H15">D7+G7-E7</f>
        <v>-536</v>
      </c>
      <c r="I7" s="13">
        <f aca="true" t="shared" si="2" ref="I7:I15">D7+G7</f>
        <v>666</v>
      </c>
    </row>
    <row r="8" spans="1:9" ht="11.25">
      <c r="A8" s="12" t="s">
        <v>5</v>
      </c>
      <c r="B8" s="3" t="s">
        <v>13</v>
      </c>
      <c r="C8" s="3" t="s">
        <v>32</v>
      </c>
      <c r="D8" s="5">
        <v>229</v>
      </c>
      <c r="E8" s="5">
        <v>385</v>
      </c>
      <c r="F8" s="14">
        <f t="shared" si="0"/>
        <v>-156</v>
      </c>
      <c r="G8" s="5">
        <v>38</v>
      </c>
      <c r="H8" s="6">
        <f t="shared" si="1"/>
        <v>-118</v>
      </c>
      <c r="I8" s="13">
        <f t="shared" si="2"/>
        <v>267</v>
      </c>
    </row>
    <row r="9" spans="1:9" ht="11.25">
      <c r="A9" s="12" t="s">
        <v>5</v>
      </c>
      <c r="B9" s="3" t="s">
        <v>13</v>
      </c>
      <c r="C9" s="3" t="s">
        <v>33</v>
      </c>
      <c r="D9" s="5">
        <v>75</v>
      </c>
      <c r="E9" s="5">
        <v>221</v>
      </c>
      <c r="F9" s="14">
        <f t="shared" si="0"/>
        <v>-146</v>
      </c>
      <c r="G9" s="5">
        <v>31</v>
      </c>
      <c r="H9" s="6">
        <f t="shared" si="1"/>
        <v>-115</v>
      </c>
      <c r="I9" s="13">
        <f t="shared" si="2"/>
        <v>106</v>
      </c>
    </row>
    <row r="10" spans="1:9" ht="11.25">
      <c r="A10" s="12" t="s">
        <v>5</v>
      </c>
      <c r="B10" s="3" t="s">
        <v>13</v>
      </c>
      <c r="C10" s="3" t="s">
        <v>34</v>
      </c>
      <c r="D10" s="5">
        <v>166</v>
      </c>
      <c r="E10" s="5">
        <v>468</v>
      </c>
      <c r="F10" s="14">
        <f t="shared" si="0"/>
        <v>-302</v>
      </c>
      <c r="G10" s="5">
        <v>48</v>
      </c>
      <c r="H10" s="6">
        <f t="shared" si="1"/>
        <v>-254</v>
      </c>
      <c r="I10" s="13">
        <f t="shared" si="2"/>
        <v>214</v>
      </c>
    </row>
    <row r="11" spans="1:9" ht="11.25">
      <c r="A11" s="12" t="s">
        <v>5</v>
      </c>
      <c r="B11" s="3" t="s">
        <v>13</v>
      </c>
      <c r="C11" s="3" t="s">
        <v>35</v>
      </c>
      <c r="D11" s="5">
        <v>262</v>
      </c>
      <c r="E11" s="5">
        <v>766</v>
      </c>
      <c r="F11" s="14">
        <f t="shared" si="0"/>
        <v>-504</v>
      </c>
      <c r="G11" s="5">
        <v>80</v>
      </c>
      <c r="H11" s="6">
        <f t="shared" si="1"/>
        <v>-424</v>
      </c>
      <c r="I11" s="13">
        <f t="shared" si="2"/>
        <v>342</v>
      </c>
    </row>
    <row r="12" spans="1:9" ht="11.25">
      <c r="A12" s="12" t="s">
        <v>5</v>
      </c>
      <c r="B12" s="3" t="s">
        <v>13</v>
      </c>
      <c r="C12" s="3" t="s">
        <v>36</v>
      </c>
      <c r="D12" s="5">
        <v>763</v>
      </c>
      <c r="E12" s="5">
        <v>1588</v>
      </c>
      <c r="F12" s="14">
        <f t="shared" si="0"/>
        <v>-825</v>
      </c>
      <c r="G12" s="5">
        <v>125</v>
      </c>
      <c r="H12" s="6">
        <f t="shared" si="1"/>
        <v>-700</v>
      </c>
      <c r="I12" s="13">
        <f t="shared" si="2"/>
        <v>888</v>
      </c>
    </row>
    <row r="13" spans="1:9" ht="11.25">
      <c r="A13" s="12" t="s">
        <v>5</v>
      </c>
      <c r="B13" s="3" t="s">
        <v>13</v>
      </c>
      <c r="C13" s="3" t="s">
        <v>37</v>
      </c>
      <c r="D13" s="5">
        <v>294</v>
      </c>
      <c r="E13" s="5">
        <v>1104</v>
      </c>
      <c r="F13" s="14">
        <f t="shared" si="0"/>
        <v>-810</v>
      </c>
      <c r="G13" s="5">
        <v>172</v>
      </c>
      <c r="H13" s="6">
        <f t="shared" si="1"/>
        <v>-638</v>
      </c>
      <c r="I13" s="13">
        <f t="shared" si="2"/>
        <v>466</v>
      </c>
    </row>
    <row r="14" spans="1:9" ht="11.25">
      <c r="A14" s="12" t="s">
        <v>5</v>
      </c>
      <c r="B14" s="3" t="s">
        <v>13</v>
      </c>
      <c r="C14" s="3" t="s">
        <v>38</v>
      </c>
      <c r="D14" s="5">
        <v>232</v>
      </c>
      <c r="E14" s="5">
        <v>480</v>
      </c>
      <c r="F14" s="14">
        <f t="shared" si="0"/>
        <v>-248</v>
      </c>
      <c r="G14" s="5">
        <v>83</v>
      </c>
      <c r="H14" s="6">
        <f t="shared" si="1"/>
        <v>-165</v>
      </c>
      <c r="I14" s="13">
        <f t="shared" si="2"/>
        <v>315</v>
      </c>
    </row>
    <row r="15" spans="1:9" ht="11.25">
      <c r="A15" s="12" t="s">
        <v>5</v>
      </c>
      <c r="B15" s="3" t="s">
        <v>13</v>
      </c>
      <c r="C15" s="3" t="s">
        <v>39</v>
      </c>
      <c r="D15" s="5">
        <v>755</v>
      </c>
      <c r="E15" s="5">
        <v>806</v>
      </c>
      <c r="F15" s="14">
        <f t="shared" si="0"/>
        <v>-51</v>
      </c>
      <c r="G15" s="5">
        <v>68</v>
      </c>
      <c r="H15" s="6">
        <f t="shared" si="1"/>
        <v>17</v>
      </c>
      <c r="I15" s="13">
        <f t="shared" si="2"/>
        <v>823</v>
      </c>
    </row>
    <row r="16" spans="1:9" ht="11.25">
      <c r="A16" s="7" t="s">
        <v>6</v>
      </c>
      <c r="B16" s="8" t="s">
        <v>14</v>
      </c>
      <c r="C16" s="8" t="s">
        <v>26</v>
      </c>
      <c r="D16" s="9">
        <v>1583</v>
      </c>
      <c r="E16" s="9">
        <v>1145</v>
      </c>
      <c r="F16" s="14">
        <f t="shared" si="0"/>
        <v>438</v>
      </c>
      <c r="G16" s="9">
        <v>2185</v>
      </c>
      <c r="H16" s="10">
        <f aca="true" t="shared" si="3" ref="H16:H21">D16+G16-E16</f>
        <v>2623</v>
      </c>
      <c r="I16" s="11">
        <f aca="true" t="shared" si="4" ref="I16:I21">D16+G16</f>
        <v>3768</v>
      </c>
    </row>
    <row r="17" spans="1:9" ht="11.25">
      <c r="A17" s="12" t="s">
        <v>6</v>
      </c>
      <c r="B17" s="3" t="s">
        <v>14</v>
      </c>
      <c r="C17" s="3" t="s">
        <v>27</v>
      </c>
      <c r="D17" s="5">
        <v>1117</v>
      </c>
      <c r="E17" s="5">
        <v>527</v>
      </c>
      <c r="F17" s="14">
        <f t="shared" si="0"/>
        <v>590</v>
      </c>
      <c r="G17" s="5">
        <v>122</v>
      </c>
      <c r="H17" s="6">
        <f t="shared" si="3"/>
        <v>712</v>
      </c>
      <c r="I17" s="13">
        <f t="shared" si="4"/>
        <v>1239</v>
      </c>
    </row>
    <row r="18" spans="1:9" ht="11.25">
      <c r="A18" s="12" t="s">
        <v>6</v>
      </c>
      <c r="B18" s="3" t="s">
        <v>14</v>
      </c>
      <c r="C18" s="3" t="s">
        <v>28</v>
      </c>
      <c r="D18" s="5">
        <v>1500</v>
      </c>
      <c r="E18" s="5">
        <v>3876</v>
      </c>
      <c r="F18" s="14">
        <f t="shared" si="0"/>
        <v>-2376</v>
      </c>
      <c r="G18" s="5">
        <v>344</v>
      </c>
      <c r="H18" s="6">
        <f t="shared" si="3"/>
        <v>-2032</v>
      </c>
      <c r="I18" s="13">
        <f t="shared" si="4"/>
        <v>1844</v>
      </c>
    </row>
    <row r="19" spans="1:9" ht="11.25">
      <c r="A19" s="12" t="s">
        <v>6</v>
      </c>
      <c r="B19" s="3" t="s">
        <v>14</v>
      </c>
      <c r="C19" s="3" t="s">
        <v>29</v>
      </c>
      <c r="D19" s="5">
        <v>2065</v>
      </c>
      <c r="E19" s="5">
        <v>5564</v>
      </c>
      <c r="F19" s="14">
        <f t="shared" si="0"/>
        <v>-3499</v>
      </c>
      <c r="G19" s="5">
        <v>261</v>
      </c>
      <c r="H19" s="6">
        <f t="shared" si="3"/>
        <v>-3238</v>
      </c>
      <c r="I19" s="13">
        <f t="shared" si="4"/>
        <v>2326</v>
      </c>
    </row>
    <row r="20" spans="1:9" ht="11.25">
      <c r="A20" s="12" t="s">
        <v>6</v>
      </c>
      <c r="B20" s="3" t="s">
        <v>14</v>
      </c>
      <c r="C20" s="3" t="s">
        <v>30</v>
      </c>
      <c r="D20" s="5">
        <v>1118</v>
      </c>
      <c r="E20" s="5">
        <v>1357</v>
      </c>
      <c r="F20" s="14">
        <f t="shared" si="0"/>
        <v>-239</v>
      </c>
      <c r="G20" s="5">
        <v>352</v>
      </c>
      <c r="H20" s="6">
        <f t="shared" si="3"/>
        <v>113</v>
      </c>
      <c r="I20" s="13">
        <f t="shared" si="4"/>
        <v>1470</v>
      </c>
    </row>
    <row r="21" spans="1:9" ht="11.25">
      <c r="A21" s="12" t="s">
        <v>6</v>
      </c>
      <c r="B21" s="3" t="s">
        <v>14</v>
      </c>
      <c r="C21" s="3" t="s">
        <v>31</v>
      </c>
      <c r="D21" s="5">
        <v>3153</v>
      </c>
      <c r="E21" s="5">
        <v>5746</v>
      </c>
      <c r="F21" s="14">
        <f t="shared" si="0"/>
        <v>-2593</v>
      </c>
      <c r="G21" s="5">
        <v>486</v>
      </c>
      <c r="H21" s="6">
        <f t="shared" si="3"/>
        <v>-2107</v>
      </c>
      <c r="I21" s="13">
        <f t="shared" si="4"/>
        <v>3639</v>
      </c>
    </row>
    <row r="22" spans="1:9" ht="11.25">
      <c r="A22" s="12" t="s">
        <v>6</v>
      </c>
      <c r="B22" s="3" t="s">
        <v>14</v>
      </c>
      <c r="C22" s="3" t="s">
        <v>32</v>
      </c>
      <c r="D22" s="5">
        <v>1352</v>
      </c>
      <c r="E22" s="5">
        <v>2238</v>
      </c>
      <c r="F22" s="14">
        <f t="shared" si="0"/>
        <v>-886</v>
      </c>
      <c r="G22" s="5">
        <v>188</v>
      </c>
      <c r="H22" s="6">
        <f aca="true" t="shared" si="5" ref="H22:H29">D22+G22-E22</f>
        <v>-698</v>
      </c>
      <c r="I22" s="13">
        <f aca="true" t="shared" si="6" ref="I22:I29">D22+G22</f>
        <v>1540</v>
      </c>
    </row>
    <row r="23" spans="1:9" ht="11.25">
      <c r="A23" s="12" t="s">
        <v>6</v>
      </c>
      <c r="B23" s="3" t="s">
        <v>14</v>
      </c>
      <c r="C23" s="3" t="s">
        <v>33</v>
      </c>
      <c r="D23" s="5">
        <v>667</v>
      </c>
      <c r="E23" s="5">
        <v>1629</v>
      </c>
      <c r="F23" s="14">
        <f t="shared" si="0"/>
        <v>-962</v>
      </c>
      <c r="G23" s="5">
        <v>43</v>
      </c>
      <c r="H23" s="6">
        <f t="shared" si="5"/>
        <v>-919</v>
      </c>
      <c r="I23" s="13">
        <f t="shared" si="6"/>
        <v>710</v>
      </c>
    </row>
    <row r="24" spans="1:9" ht="11.25">
      <c r="A24" s="12" t="s">
        <v>6</v>
      </c>
      <c r="B24" s="3" t="s">
        <v>14</v>
      </c>
      <c r="C24" s="3" t="s">
        <v>34</v>
      </c>
      <c r="D24" s="5">
        <v>2023</v>
      </c>
      <c r="E24" s="5">
        <v>2378</v>
      </c>
      <c r="F24" s="14">
        <f t="shared" si="0"/>
        <v>-355</v>
      </c>
      <c r="G24" s="5">
        <v>89</v>
      </c>
      <c r="H24" s="6">
        <f t="shared" si="5"/>
        <v>-266</v>
      </c>
      <c r="I24" s="13">
        <f t="shared" si="6"/>
        <v>2112</v>
      </c>
    </row>
    <row r="25" spans="1:9" ht="11.25">
      <c r="A25" s="12" t="s">
        <v>6</v>
      </c>
      <c r="B25" s="3" t="s">
        <v>14</v>
      </c>
      <c r="C25" s="3" t="s">
        <v>35</v>
      </c>
      <c r="D25" s="5">
        <v>2571</v>
      </c>
      <c r="E25" s="5">
        <v>4103</v>
      </c>
      <c r="F25" s="14">
        <f t="shared" si="0"/>
        <v>-1532</v>
      </c>
      <c r="G25" s="5">
        <v>420</v>
      </c>
      <c r="H25" s="6">
        <f t="shared" si="5"/>
        <v>-1112</v>
      </c>
      <c r="I25" s="13">
        <f t="shared" si="6"/>
        <v>2991</v>
      </c>
    </row>
    <row r="26" spans="1:9" ht="11.25">
      <c r="A26" s="12" t="s">
        <v>6</v>
      </c>
      <c r="B26" s="3" t="s">
        <v>14</v>
      </c>
      <c r="C26" s="3" t="s">
        <v>36</v>
      </c>
      <c r="D26" s="5">
        <v>5375</v>
      </c>
      <c r="E26" s="5">
        <v>7521</v>
      </c>
      <c r="F26" s="14">
        <f t="shared" si="0"/>
        <v>-2146</v>
      </c>
      <c r="G26" s="5">
        <v>426</v>
      </c>
      <c r="H26" s="6">
        <f t="shared" si="5"/>
        <v>-1720</v>
      </c>
      <c r="I26" s="13">
        <f t="shared" si="6"/>
        <v>5801</v>
      </c>
    </row>
    <row r="27" spans="1:9" ht="11.25">
      <c r="A27" s="12" t="s">
        <v>6</v>
      </c>
      <c r="B27" s="3" t="s">
        <v>14</v>
      </c>
      <c r="C27" s="3" t="s">
        <v>37</v>
      </c>
      <c r="D27" s="5">
        <v>2112</v>
      </c>
      <c r="E27" s="5">
        <v>4583</v>
      </c>
      <c r="F27" s="14">
        <f t="shared" si="0"/>
        <v>-2471</v>
      </c>
      <c r="G27" s="5">
        <v>432</v>
      </c>
      <c r="H27" s="6">
        <f t="shared" si="5"/>
        <v>-2039</v>
      </c>
      <c r="I27" s="13">
        <f t="shared" si="6"/>
        <v>2544</v>
      </c>
    </row>
    <row r="28" spans="1:9" ht="11.25">
      <c r="A28" s="12" t="s">
        <v>6</v>
      </c>
      <c r="B28" s="3" t="s">
        <v>14</v>
      </c>
      <c r="C28" s="3" t="s">
        <v>38</v>
      </c>
      <c r="D28" s="5">
        <v>1166</v>
      </c>
      <c r="E28" s="5">
        <v>2077</v>
      </c>
      <c r="F28" s="14">
        <f t="shared" si="0"/>
        <v>-911</v>
      </c>
      <c r="G28" s="5">
        <v>169</v>
      </c>
      <c r="H28" s="6">
        <f t="shared" si="5"/>
        <v>-742</v>
      </c>
      <c r="I28" s="13">
        <f t="shared" si="6"/>
        <v>1335</v>
      </c>
    </row>
    <row r="29" spans="1:9" ht="11.25">
      <c r="A29" s="12" t="s">
        <v>6</v>
      </c>
      <c r="B29" s="3" t="s">
        <v>14</v>
      </c>
      <c r="C29" s="3" t="s">
        <v>39</v>
      </c>
      <c r="D29" s="5">
        <v>1950</v>
      </c>
      <c r="E29" s="5">
        <v>2173</v>
      </c>
      <c r="F29" s="14">
        <f t="shared" si="0"/>
        <v>-223</v>
      </c>
      <c r="G29" s="5">
        <v>233</v>
      </c>
      <c r="H29" s="6">
        <f t="shared" si="5"/>
        <v>10</v>
      </c>
      <c r="I29" s="13">
        <f t="shared" si="6"/>
        <v>2183</v>
      </c>
    </row>
    <row r="30" spans="1:9" ht="11.25">
      <c r="A30" s="7" t="s">
        <v>7</v>
      </c>
      <c r="B30" s="8" t="s">
        <v>16</v>
      </c>
      <c r="C30" s="8" t="s">
        <v>26</v>
      </c>
      <c r="D30" s="9">
        <v>530</v>
      </c>
      <c r="E30" s="9">
        <v>5023</v>
      </c>
      <c r="F30" s="14">
        <f t="shared" si="0"/>
        <v>-4493</v>
      </c>
      <c r="G30" s="9">
        <v>545</v>
      </c>
      <c r="H30" s="10">
        <f>D30+G30-E30</f>
        <v>-3948</v>
      </c>
      <c r="I30" s="11">
        <f>D30+G30</f>
        <v>1075</v>
      </c>
    </row>
    <row r="31" spans="1:9" ht="11.25">
      <c r="A31" s="12" t="s">
        <v>7</v>
      </c>
      <c r="B31" s="3" t="s">
        <v>16</v>
      </c>
      <c r="C31" s="3" t="s">
        <v>27</v>
      </c>
      <c r="D31" s="5">
        <v>281</v>
      </c>
      <c r="E31" s="5">
        <v>738</v>
      </c>
      <c r="F31" s="14">
        <f t="shared" si="0"/>
        <v>-457</v>
      </c>
      <c r="G31" s="5">
        <v>51</v>
      </c>
      <c r="H31" s="6">
        <f>D31+G31-E31</f>
        <v>-406</v>
      </c>
      <c r="I31" s="13">
        <f>D31+G31</f>
        <v>332</v>
      </c>
    </row>
    <row r="32" spans="1:9" ht="11.25">
      <c r="A32" s="12" t="s">
        <v>7</v>
      </c>
      <c r="B32" s="3" t="s">
        <v>16</v>
      </c>
      <c r="C32" s="3" t="s">
        <v>28</v>
      </c>
      <c r="D32" s="5">
        <v>12907</v>
      </c>
      <c r="E32" s="5">
        <v>38692</v>
      </c>
      <c r="F32" s="14">
        <f t="shared" si="0"/>
        <v>-25785</v>
      </c>
      <c r="G32" s="5">
        <v>14075</v>
      </c>
      <c r="H32" s="6">
        <f>D32+G32-E32</f>
        <v>-11710</v>
      </c>
      <c r="I32" s="13">
        <f>D32+G32</f>
        <v>26982</v>
      </c>
    </row>
    <row r="33" spans="1:9" ht="11.25">
      <c r="A33" s="12" t="s">
        <v>7</v>
      </c>
      <c r="B33" s="3" t="s">
        <v>16</v>
      </c>
      <c r="C33" s="3" t="s">
        <v>29</v>
      </c>
      <c r="D33" s="5">
        <v>34219</v>
      </c>
      <c r="E33" s="5">
        <v>79312</v>
      </c>
      <c r="F33" s="14">
        <f t="shared" si="0"/>
        <v>-45093</v>
      </c>
      <c r="G33" s="5">
        <v>40011</v>
      </c>
      <c r="H33" s="6">
        <f>D33+G33-E33</f>
        <v>-5082</v>
      </c>
      <c r="I33" s="13">
        <f>D33+G33</f>
        <v>74230</v>
      </c>
    </row>
    <row r="34" spans="1:9" ht="11.25">
      <c r="A34" s="12" t="s">
        <v>7</v>
      </c>
      <c r="B34" s="3" t="s">
        <v>16</v>
      </c>
      <c r="C34" s="3" t="s">
        <v>30</v>
      </c>
      <c r="D34" s="5">
        <v>13304</v>
      </c>
      <c r="E34" s="5">
        <v>21470</v>
      </c>
      <c r="F34" s="14">
        <f t="shared" si="0"/>
        <v>-8166</v>
      </c>
      <c r="G34" s="5">
        <v>11088</v>
      </c>
      <c r="H34" s="6">
        <f>D34+G34-E34</f>
        <v>2922</v>
      </c>
      <c r="I34" s="13">
        <f>D34+G34</f>
        <v>24392</v>
      </c>
    </row>
    <row r="35" spans="1:9" ht="11.25">
      <c r="A35" s="12" t="s">
        <v>7</v>
      </c>
      <c r="B35" s="3" t="s">
        <v>16</v>
      </c>
      <c r="C35" s="3" t="s">
        <v>31</v>
      </c>
      <c r="D35" s="5">
        <v>34915</v>
      </c>
      <c r="E35" s="5">
        <v>65489</v>
      </c>
      <c r="F35" s="14">
        <f t="shared" si="0"/>
        <v>-30574</v>
      </c>
      <c r="G35" s="5">
        <v>19467</v>
      </c>
      <c r="H35" s="6">
        <f aca="true" t="shared" si="7" ref="H35:H43">D35+G35-E35</f>
        <v>-11107</v>
      </c>
      <c r="I35" s="13">
        <f aca="true" t="shared" si="8" ref="I35:I43">D35+G35</f>
        <v>54382</v>
      </c>
    </row>
    <row r="36" spans="1:9" ht="11.25">
      <c r="A36" s="12" t="s">
        <v>7</v>
      </c>
      <c r="B36" s="3" t="s">
        <v>16</v>
      </c>
      <c r="C36" s="3" t="s">
        <v>32</v>
      </c>
      <c r="D36" s="5">
        <v>12996</v>
      </c>
      <c r="E36" s="5">
        <v>26270</v>
      </c>
      <c r="F36" s="14">
        <f t="shared" si="0"/>
        <v>-13274</v>
      </c>
      <c r="G36" s="5">
        <v>5652</v>
      </c>
      <c r="H36" s="6">
        <f t="shared" si="7"/>
        <v>-7622</v>
      </c>
      <c r="I36" s="13">
        <f t="shared" si="8"/>
        <v>18648</v>
      </c>
    </row>
    <row r="37" spans="1:9" ht="11.25">
      <c r="A37" s="12" t="s">
        <v>7</v>
      </c>
      <c r="B37" s="3" t="s">
        <v>16</v>
      </c>
      <c r="C37" s="3" t="s">
        <v>33</v>
      </c>
      <c r="D37" s="5">
        <v>36100</v>
      </c>
      <c r="E37" s="5">
        <v>25952</v>
      </c>
      <c r="F37" s="14">
        <f t="shared" si="0"/>
        <v>10148</v>
      </c>
      <c r="G37" s="5">
        <v>6773</v>
      </c>
      <c r="H37" s="6">
        <f t="shared" si="7"/>
        <v>16921</v>
      </c>
      <c r="I37" s="13">
        <f t="shared" si="8"/>
        <v>42873</v>
      </c>
    </row>
    <row r="38" spans="1:9" ht="11.25">
      <c r="A38" s="12" t="s">
        <v>7</v>
      </c>
      <c r="B38" s="3" t="s">
        <v>16</v>
      </c>
      <c r="C38" s="3" t="s">
        <v>34</v>
      </c>
      <c r="D38" s="5">
        <v>25198</v>
      </c>
      <c r="E38" s="5">
        <v>42326</v>
      </c>
      <c r="F38" s="14">
        <f t="shared" si="0"/>
        <v>-17128</v>
      </c>
      <c r="G38" s="5">
        <v>6476</v>
      </c>
      <c r="H38" s="6">
        <f t="shared" si="7"/>
        <v>-10652</v>
      </c>
      <c r="I38" s="13">
        <f t="shared" si="8"/>
        <v>31674</v>
      </c>
    </row>
    <row r="39" spans="1:9" ht="11.25">
      <c r="A39" s="12" t="s">
        <v>7</v>
      </c>
      <c r="B39" s="3" t="s">
        <v>16</v>
      </c>
      <c r="C39" s="3" t="s">
        <v>35</v>
      </c>
      <c r="D39" s="5">
        <v>49136</v>
      </c>
      <c r="E39" s="5">
        <v>69589</v>
      </c>
      <c r="F39" s="14">
        <f t="shared" si="0"/>
        <v>-20453</v>
      </c>
      <c r="G39" s="5">
        <v>21109</v>
      </c>
      <c r="H39" s="6">
        <f t="shared" si="7"/>
        <v>656</v>
      </c>
      <c r="I39" s="13">
        <f t="shared" si="8"/>
        <v>70245</v>
      </c>
    </row>
    <row r="40" spans="1:9" ht="11.25">
      <c r="A40" s="12" t="s">
        <v>7</v>
      </c>
      <c r="B40" s="3" t="s">
        <v>16</v>
      </c>
      <c r="C40" s="3" t="s">
        <v>36</v>
      </c>
      <c r="D40" s="5">
        <v>68408</v>
      </c>
      <c r="E40" s="5">
        <v>92546</v>
      </c>
      <c r="F40" s="14">
        <f t="shared" si="0"/>
        <v>-24138</v>
      </c>
      <c r="G40" s="5">
        <v>20627</v>
      </c>
      <c r="H40" s="6">
        <f t="shared" si="7"/>
        <v>-3511</v>
      </c>
      <c r="I40" s="13">
        <f t="shared" si="8"/>
        <v>89035</v>
      </c>
    </row>
    <row r="41" spans="1:9" ht="11.25">
      <c r="A41" s="12" t="s">
        <v>7</v>
      </c>
      <c r="B41" s="3" t="s">
        <v>16</v>
      </c>
      <c r="C41" s="3" t="s">
        <v>37</v>
      </c>
      <c r="D41" s="5">
        <v>36718</v>
      </c>
      <c r="E41" s="5">
        <v>60349</v>
      </c>
      <c r="F41" s="14">
        <f t="shared" si="0"/>
        <v>-23631</v>
      </c>
      <c r="G41" s="5">
        <v>24267</v>
      </c>
      <c r="H41" s="6">
        <f t="shared" si="7"/>
        <v>636</v>
      </c>
      <c r="I41" s="13">
        <f t="shared" si="8"/>
        <v>60985</v>
      </c>
    </row>
    <row r="42" spans="1:9" ht="11.25">
      <c r="A42" s="12" t="s">
        <v>7</v>
      </c>
      <c r="B42" s="3" t="s">
        <v>16</v>
      </c>
      <c r="C42" s="3" t="s">
        <v>38</v>
      </c>
      <c r="D42" s="5">
        <v>15558</v>
      </c>
      <c r="E42" s="5">
        <v>26917</v>
      </c>
      <c r="F42" s="14">
        <f t="shared" si="0"/>
        <v>-11359</v>
      </c>
      <c r="G42" s="5">
        <v>13756</v>
      </c>
      <c r="H42" s="6">
        <f t="shared" si="7"/>
        <v>2397</v>
      </c>
      <c r="I42" s="13">
        <f t="shared" si="8"/>
        <v>29314</v>
      </c>
    </row>
    <row r="43" spans="1:9" ht="11.25">
      <c r="A43" s="12" t="s">
        <v>7</v>
      </c>
      <c r="B43" s="3" t="s">
        <v>16</v>
      </c>
      <c r="C43" s="3" t="s">
        <v>39</v>
      </c>
      <c r="D43" s="5">
        <v>9959</v>
      </c>
      <c r="E43" s="5">
        <v>19739</v>
      </c>
      <c r="F43" s="14">
        <f t="shared" si="0"/>
        <v>-9780</v>
      </c>
      <c r="G43" s="5">
        <v>1665</v>
      </c>
      <c r="H43" s="6">
        <f t="shared" si="7"/>
        <v>-8115</v>
      </c>
      <c r="I43" s="13">
        <f t="shared" si="8"/>
        <v>11624</v>
      </c>
    </row>
    <row r="44" spans="1:9" ht="11.25">
      <c r="A44" s="7" t="s">
        <v>8</v>
      </c>
      <c r="B44" s="8" t="s">
        <v>17</v>
      </c>
      <c r="C44" s="8" t="s">
        <v>26</v>
      </c>
      <c r="D44" s="9">
        <v>237</v>
      </c>
      <c r="E44" s="9">
        <v>1234</v>
      </c>
      <c r="F44" s="14">
        <f t="shared" si="0"/>
        <v>-997</v>
      </c>
      <c r="G44" s="9">
        <v>858</v>
      </c>
      <c r="H44" s="10">
        <f aca="true" t="shared" si="9" ref="H44:H49">D44+G44-E44</f>
        <v>-139</v>
      </c>
      <c r="I44" s="11">
        <f aca="true" t="shared" si="10" ref="I44:I49">D44+G44</f>
        <v>1095</v>
      </c>
    </row>
    <row r="45" spans="1:9" ht="11.25">
      <c r="A45" s="12" t="s">
        <v>8</v>
      </c>
      <c r="B45" s="3" t="s">
        <v>17</v>
      </c>
      <c r="C45" s="3" t="s">
        <v>27</v>
      </c>
      <c r="D45" s="5">
        <v>168</v>
      </c>
      <c r="E45" s="5">
        <v>297</v>
      </c>
      <c r="F45" s="14">
        <f t="shared" si="0"/>
        <v>-129</v>
      </c>
      <c r="G45" s="5">
        <v>17</v>
      </c>
      <c r="H45" s="6">
        <f t="shared" si="9"/>
        <v>-112</v>
      </c>
      <c r="I45" s="13">
        <f t="shared" si="10"/>
        <v>185</v>
      </c>
    </row>
    <row r="46" spans="1:9" ht="11.25">
      <c r="A46" s="12" t="s">
        <v>8</v>
      </c>
      <c r="B46" s="3" t="s">
        <v>17</v>
      </c>
      <c r="C46" s="3" t="s">
        <v>28</v>
      </c>
      <c r="D46" s="5">
        <v>9611</v>
      </c>
      <c r="E46" s="5">
        <v>14303</v>
      </c>
      <c r="F46" s="14">
        <f t="shared" si="0"/>
        <v>-4692</v>
      </c>
      <c r="G46" s="5">
        <v>4549</v>
      </c>
      <c r="H46" s="6">
        <f t="shared" si="9"/>
        <v>-143</v>
      </c>
      <c r="I46" s="13">
        <f t="shared" si="10"/>
        <v>14160</v>
      </c>
    </row>
    <row r="47" spans="1:9" ht="11.25">
      <c r="A47" s="12" t="s">
        <v>8</v>
      </c>
      <c r="B47" s="3" t="s">
        <v>17</v>
      </c>
      <c r="C47" s="3" t="s">
        <v>29</v>
      </c>
      <c r="D47" s="5">
        <v>29947</v>
      </c>
      <c r="E47" s="5">
        <v>30525</v>
      </c>
      <c r="F47" s="14">
        <f t="shared" si="0"/>
        <v>-578</v>
      </c>
      <c r="G47" s="5">
        <v>12989</v>
      </c>
      <c r="H47" s="6">
        <f t="shared" si="9"/>
        <v>12411</v>
      </c>
      <c r="I47" s="13">
        <f t="shared" si="10"/>
        <v>42936</v>
      </c>
    </row>
    <row r="48" spans="1:9" ht="11.25">
      <c r="A48" s="12" t="s">
        <v>8</v>
      </c>
      <c r="B48" s="3" t="s">
        <v>17</v>
      </c>
      <c r="C48" s="3" t="s">
        <v>30</v>
      </c>
      <c r="D48" s="5">
        <v>10897</v>
      </c>
      <c r="E48" s="5">
        <v>10140</v>
      </c>
      <c r="F48" s="14">
        <f t="shared" si="0"/>
        <v>757</v>
      </c>
      <c r="G48" s="5">
        <v>2667</v>
      </c>
      <c r="H48" s="6">
        <f t="shared" si="9"/>
        <v>3424</v>
      </c>
      <c r="I48" s="13">
        <f t="shared" si="10"/>
        <v>13564</v>
      </c>
    </row>
    <row r="49" spans="1:9" ht="11.25">
      <c r="A49" s="12" t="s">
        <v>8</v>
      </c>
      <c r="B49" s="3" t="s">
        <v>17</v>
      </c>
      <c r="C49" s="3" t="s">
        <v>31</v>
      </c>
      <c r="D49" s="5">
        <v>24963</v>
      </c>
      <c r="E49" s="5">
        <v>25009</v>
      </c>
      <c r="F49" s="14">
        <f t="shared" si="0"/>
        <v>-46</v>
      </c>
      <c r="G49" s="5">
        <v>5373</v>
      </c>
      <c r="H49" s="6">
        <f t="shared" si="9"/>
        <v>5327</v>
      </c>
      <c r="I49" s="13">
        <f t="shared" si="10"/>
        <v>30336</v>
      </c>
    </row>
    <row r="50" spans="1:9" ht="11.25">
      <c r="A50" s="12" t="s">
        <v>8</v>
      </c>
      <c r="B50" s="3" t="s">
        <v>17</v>
      </c>
      <c r="C50" s="3" t="s">
        <v>32</v>
      </c>
      <c r="D50" s="5">
        <v>7643</v>
      </c>
      <c r="E50" s="5">
        <v>9329</v>
      </c>
      <c r="F50" s="14">
        <f t="shared" si="0"/>
        <v>-1686</v>
      </c>
      <c r="G50" s="5">
        <v>1139</v>
      </c>
      <c r="H50" s="6">
        <f aca="true" t="shared" si="11" ref="H50:H57">D50+G50-E50</f>
        <v>-547</v>
      </c>
      <c r="I50" s="13">
        <f aca="true" t="shared" si="12" ref="I50:I57">D50+G50</f>
        <v>8782</v>
      </c>
    </row>
    <row r="51" spans="1:9" ht="11.25">
      <c r="A51" s="12" t="s">
        <v>8</v>
      </c>
      <c r="B51" s="3" t="s">
        <v>17</v>
      </c>
      <c r="C51" s="3" t="s">
        <v>33</v>
      </c>
      <c r="D51" s="5">
        <v>8628</v>
      </c>
      <c r="E51" s="5">
        <v>9193</v>
      </c>
      <c r="F51" s="14">
        <f t="shared" si="0"/>
        <v>-565</v>
      </c>
      <c r="G51" s="5">
        <v>1163</v>
      </c>
      <c r="H51" s="6">
        <f t="shared" si="11"/>
        <v>598</v>
      </c>
      <c r="I51" s="13">
        <f t="shared" si="12"/>
        <v>9791</v>
      </c>
    </row>
    <row r="52" spans="1:9" ht="11.25">
      <c r="A52" s="12" t="s">
        <v>8</v>
      </c>
      <c r="B52" s="3" t="s">
        <v>17</v>
      </c>
      <c r="C52" s="3" t="s">
        <v>34</v>
      </c>
      <c r="D52" s="5">
        <v>20902</v>
      </c>
      <c r="E52" s="5">
        <v>17168</v>
      </c>
      <c r="F52" s="14">
        <f t="shared" si="0"/>
        <v>3734</v>
      </c>
      <c r="G52" s="5">
        <v>1686</v>
      </c>
      <c r="H52" s="6">
        <f t="shared" si="11"/>
        <v>5420</v>
      </c>
      <c r="I52" s="13">
        <f t="shared" si="12"/>
        <v>22588</v>
      </c>
    </row>
    <row r="53" spans="1:9" ht="11.25">
      <c r="A53" s="12" t="s">
        <v>8</v>
      </c>
      <c r="B53" s="3" t="s">
        <v>17</v>
      </c>
      <c r="C53" s="3" t="s">
        <v>35</v>
      </c>
      <c r="D53" s="5">
        <v>29015</v>
      </c>
      <c r="E53" s="5">
        <v>25954</v>
      </c>
      <c r="F53" s="14">
        <f t="shared" si="0"/>
        <v>3061</v>
      </c>
      <c r="G53" s="5">
        <v>8326</v>
      </c>
      <c r="H53" s="6">
        <f t="shared" si="11"/>
        <v>11387</v>
      </c>
      <c r="I53" s="13">
        <f t="shared" si="12"/>
        <v>37341</v>
      </c>
    </row>
    <row r="54" spans="1:9" ht="11.25">
      <c r="A54" s="12" t="s">
        <v>8</v>
      </c>
      <c r="B54" s="3" t="s">
        <v>17</v>
      </c>
      <c r="C54" s="3" t="s">
        <v>36</v>
      </c>
      <c r="D54" s="5">
        <v>34522</v>
      </c>
      <c r="E54" s="5">
        <v>33641</v>
      </c>
      <c r="F54" s="14">
        <f t="shared" si="0"/>
        <v>881</v>
      </c>
      <c r="G54" s="5">
        <v>5646</v>
      </c>
      <c r="H54" s="6">
        <f t="shared" si="11"/>
        <v>6527</v>
      </c>
      <c r="I54" s="13">
        <f t="shared" si="12"/>
        <v>40168</v>
      </c>
    </row>
    <row r="55" spans="1:9" ht="11.25">
      <c r="A55" s="12" t="s">
        <v>8</v>
      </c>
      <c r="B55" s="3" t="s">
        <v>17</v>
      </c>
      <c r="C55" s="3" t="s">
        <v>37</v>
      </c>
      <c r="D55" s="5">
        <v>16653</v>
      </c>
      <c r="E55" s="5">
        <v>20542</v>
      </c>
      <c r="F55" s="14">
        <f t="shared" si="0"/>
        <v>-3889</v>
      </c>
      <c r="G55" s="5">
        <v>7397</v>
      </c>
      <c r="H55" s="6">
        <f t="shared" si="11"/>
        <v>3508</v>
      </c>
      <c r="I55" s="13">
        <f t="shared" si="12"/>
        <v>24050</v>
      </c>
    </row>
    <row r="56" spans="1:9" ht="11.25">
      <c r="A56" s="12" t="s">
        <v>8</v>
      </c>
      <c r="B56" s="3" t="s">
        <v>17</v>
      </c>
      <c r="C56" s="3" t="s">
        <v>38</v>
      </c>
      <c r="D56" s="5">
        <v>8346</v>
      </c>
      <c r="E56" s="5">
        <v>10828</v>
      </c>
      <c r="F56" s="14">
        <f t="shared" si="0"/>
        <v>-2482</v>
      </c>
      <c r="G56" s="5">
        <v>3908</v>
      </c>
      <c r="H56" s="6">
        <f t="shared" si="11"/>
        <v>1426</v>
      </c>
      <c r="I56" s="13">
        <f t="shared" si="12"/>
        <v>12254</v>
      </c>
    </row>
    <row r="57" spans="1:9" ht="11.25">
      <c r="A57" s="12" t="s">
        <v>8</v>
      </c>
      <c r="B57" s="3" t="s">
        <v>17</v>
      </c>
      <c r="C57" s="3" t="s">
        <v>39</v>
      </c>
      <c r="D57" s="5">
        <v>6192</v>
      </c>
      <c r="E57" s="5">
        <v>7296</v>
      </c>
      <c r="F57" s="14">
        <f t="shared" si="0"/>
        <v>-1104</v>
      </c>
      <c r="G57" s="5">
        <v>463</v>
      </c>
      <c r="H57" s="6">
        <f t="shared" si="11"/>
        <v>-641</v>
      </c>
      <c r="I57" s="13">
        <f t="shared" si="12"/>
        <v>6655</v>
      </c>
    </row>
    <row r="58" spans="1:9" ht="11.25">
      <c r="A58" s="7" t="s">
        <v>9</v>
      </c>
      <c r="B58" s="8" t="s">
        <v>18</v>
      </c>
      <c r="C58" s="8" t="s">
        <v>26</v>
      </c>
      <c r="D58" s="9">
        <v>1150</v>
      </c>
      <c r="E58" s="9">
        <v>1248</v>
      </c>
      <c r="F58" s="14">
        <f t="shared" si="0"/>
        <v>-98</v>
      </c>
      <c r="G58" s="9">
        <v>1265</v>
      </c>
      <c r="H58" s="10">
        <f aca="true" t="shared" si="13" ref="H58:H63">D58+G58-E58</f>
        <v>1167</v>
      </c>
      <c r="I58" s="11">
        <f aca="true" t="shared" si="14" ref="I58:I63">D58+G58</f>
        <v>2415</v>
      </c>
    </row>
    <row r="59" spans="1:9" ht="11.25">
      <c r="A59" s="12" t="s">
        <v>9</v>
      </c>
      <c r="B59" s="3" t="s">
        <v>18</v>
      </c>
      <c r="C59" s="3" t="s">
        <v>27</v>
      </c>
      <c r="D59" s="5">
        <v>64</v>
      </c>
      <c r="E59" s="5">
        <v>162</v>
      </c>
      <c r="F59" s="14">
        <f t="shared" si="0"/>
        <v>-98</v>
      </c>
      <c r="G59" s="5">
        <v>4</v>
      </c>
      <c r="H59" s="6">
        <f t="shared" si="13"/>
        <v>-94</v>
      </c>
      <c r="I59" s="13">
        <f t="shared" si="14"/>
        <v>68</v>
      </c>
    </row>
    <row r="60" spans="1:9" ht="11.25">
      <c r="A60" s="12" t="s">
        <v>9</v>
      </c>
      <c r="B60" s="3" t="s">
        <v>18</v>
      </c>
      <c r="C60" s="3" t="s">
        <v>28</v>
      </c>
      <c r="D60" s="5">
        <v>11347</v>
      </c>
      <c r="E60" s="5">
        <v>8733</v>
      </c>
      <c r="F60" s="14">
        <f t="shared" si="0"/>
        <v>2614</v>
      </c>
      <c r="G60" s="5">
        <v>2005</v>
      </c>
      <c r="H60" s="6">
        <f t="shared" si="13"/>
        <v>4619</v>
      </c>
      <c r="I60" s="13">
        <f t="shared" si="14"/>
        <v>13352</v>
      </c>
    </row>
    <row r="61" spans="1:9" ht="11.25">
      <c r="A61" s="12" t="s">
        <v>9</v>
      </c>
      <c r="B61" s="3" t="s">
        <v>18</v>
      </c>
      <c r="C61" s="3" t="s">
        <v>29</v>
      </c>
      <c r="D61" s="5">
        <v>16786</v>
      </c>
      <c r="E61" s="5">
        <v>12364</v>
      </c>
      <c r="F61" s="14">
        <f t="shared" si="0"/>
        <v>4422</v>
      </c>
      <c r="G61" s="5">
        <v>1984</v>
      </c>
      <c r="H61" s="6">
        <f t="shared" si="13"/>
        <v>6406</v>
      </c>
      <c r="I61" s="13">
        <f t="shared" si="14"/>
        <v>18770</v>
      </c>
    </row>
    <row r="62" spans="1:9" ht="11.25">
      <c r="A62" s="12" t="s">
        <v>9</v>
      </c>
      <c r="B62" s="3" t="s">
        <v>18</v>
      </c>
      <c r="C62" s="3" t="s">
        <v>30</v>
      </c>
      <c r="D62" s="5">
        <v>5143</v>
      </c>
      <c r="E62" s="5">
        <v>4158</v>
      </c>
      <c r="F62" s="14">
        <f t="shared" si="0"/>
        <v>985</v>
      </c>
      <c r="G62" s="5">
        <v>555</v>
      </c>
      <c r="H62" s="6">
        <f t="shared" si="13"/>
        <v>1540</v>
      </c>
      <c r="I62" s="13">
        <f t="shared" si="14"/>
        <v>5698</v>
      </c>
    </row>
    <row r="63" spans="1:9" ht="11.25">
      <c r="A63" s="12" t="s">
        <v>9</v>
      </c>
      <c r="B63" s="3" t="s">
        <v>18</v>
      </c>
      <c r="C63" s="3" t="s">
        <v>31</v>
      </c>
      <c r="D63" s="5">
        <v>17221</v>
      </c>
      <c r="E63" s="5">
        <v>15303</v>
      </c>
      <c r="F63" s="14">
        <f t="shared" si="0"/>
        <v>1918</v>
      </c>
      <c r="G63" s="5">
        <v>1264</v>
      </c>
      <c r="H63" s="6">
        <f t="shared" si="13"/>
        <v>3182</v>
      </c>
      <c r="I63" s="13">
        <f t="shared" si="14"/>
        <v>18485</v>
      </c>
    </row>
    <row r="64" spans="1:9" ht="11.25">
      <c r="A64" s="12" t="s">
        <v>9</v>
      </c>
      <c r="B64" s="3" t="s">
        <v>18</v>
      </c>
      <c r="C64" s="3" t="s">
        <v>32</v>
      </c>
      <c r="D64" s="5">
        <v>7372</v>
      </c>
      <c r="E64" s="5">
        <v>5091</v>
      </c>
      <c r="F64" s="14">
        <f t="shared" si="0"/>
        <v>2281</v>
      </c>
      <c r="G64" s="5">
        <v>265</v>
      </c>
      <c r="H64" s="6">
        <f aca="true" t="shared" si="15" ref="H64:H71">D64+G64-E64</f>
        <v>2546</v>
      </c>
      <c r="I64" s="13">
        <f aca="true" t="shared" si="16" ref="I64:I71">D64+G64</f>
        <v>7637</v>
      </c>
    </row>
    <row r="65" spans="1:9" ht="11.25">
      <c r="A65" s="12" t="s">
        <v>9</v>
      </c>
      <c r="B65" s="3" t="s">
        <v>18</v>
      </c>
      <c r="C65" s="3" t="s">
        <v>33</v>
      </c>
      <c r="D65" s="5">
        <v>3890</v>
      </c>
      <c r="E65" s="5">
        <v>3452</v>
      </c>
      <c r="F65" s="14">
        <f t="shared" si="0"/>
        <v>438</v>
      </c>
      <c r="G65" s="5">
        <v>212</v>
      </c>
      <c r="H65" s="6">
        <f t="shared" si="15"/>
        <v>650</v>
      </c>
      <c r="I65" s="13">
        <f t="shared" si="16"/>
        <v>4102</v>
      </c>
    </row>
    <row r="66" spans="1:9" ht="11.25">
      <c r="A66" s="12" t="s">
        <v>9</v>
      </c>
      <c r="B66" s="3" t="s">
        <v>18</v>
      </c>
      <c r="C66" s="3" t="s">
        <v>34</v>
      </c>
      <c r="D66" s="5">
        <v>9059</v>
      </c>
      <c r="E66" s="5">
        <v>7960</v>
      </c>
      <c r="F66" s="14">
        <f t="shared" si="0"/>
        <v>1099</v>
      </c>
      <c r="G66" s="5">
        <v>276</v>
      </c>
      <c r="H66" s="6">
        <f t="shared" si="15"/>
        <v>1375</v>
      </c>
      <c r="I66" s="13">
        <f t="shared" si="16"/>
        <v>9335</v>
      </c>
    </row>
    <row r="67" spans="1:9" ht="11.25">
      <c r="A67" s="12" t="s">
        <v>9</v>
      </c>
      <c r="B67" s="3" t="s">
        <v>18</v>
      </c>
      <c r="C67" s="3" t="s">
        <v>35</v>
      </c>
      <c r="D67" s="5">
        <v>12430</v>
      </c>
      <c r="E67" s="5">
        <v>10089</v>
      </c>
      <c r="F67" s="14">
        <f aca="true" t="shared" si="17" ref="F67:F113">D67-E67</f>
        <v>2341</v>
      </c>
      <c r="G67" s="5">
        <v>1845</v>
      </c>
      <c r="H67" s="6">
        <f t="shared" si="15"/>
        <v>4186</v>
      </c>
      <c r="I67" s="13">
        <f t="shared" si="16"/>
        <v>14275</v>
      </c>
    </row>
    <row r="68" spans="1:9" ht="11.25">
      <c r="A68" s="12" t="s">
        <v>9</v>
      </c>
      <c r="B68" s="3" t="s">
        <v>18</v>
      </c>
      <c r="C68" s="3" t="s">
        <v>36</v>
      </c>
      <c r="D68" s="5">
        <v>24554</v>
      </c>
      <c r="E68" s="5">
        <v>18654</v>
      </c>
      <c r="F68" s="14">
        <f t="shared" si="17"/>
        <v>5900</v>
      </c>
      <c r="G68" s="5">
        <v>1653</v>
      </c>
      <c r="H68" s="6">
        <f t="shared" si="15"/>
        <v>7553</v>
      </c>
      <c r="I68" s="13">
        <f t="shared" si="16"/>
        <v>26207</v>
      </c>
    </row>
    <row r="69" spans="1:9" ht="11.25">
      <c r="A69" s="12" t="s">
        <v>9</v>
      </c>
      <c r="B69" s="3" t="s">
        <v>18</v>
      </c>
      <c r="C69" s="3" t="s">
        <v>37</v>
      </c>
      <c r="D69" s="5">
        <v>12190</v>
      </c>
      <c r="E69" s="5">
        <v>12287</v>
      </c>
      <c r="F69" s="14">
        <f t="shared" si="17"/>
        <v>-97</v>
      </c>
      <c r="G69" s="5">
        <v>2280</v>
      </c>
      <c r="H69" s="6">
        <f t="shared" si="15"/>
        <v>2183</v>
      </c>
      <c r="I69" s="13">
        <f t="shared" si="16"/>
        <v>14470</v>
      </c>
    </row>
    <row r="70" spans="1:9" ht="11.25">
      <c r="A70" s="12" t="s">
        <v>9</v>
      </c>
      <c r="B70" s="3" t="s">
        <v>18</v>
      </c>
      <c r="C70" s="3" t="s">
        <v>38</v>
      </c>
      <c r="D70" s="5">
        <v>6191</v>
      </c>
      <c r="E70" s="5">
        <v>4958</v>
      </c>
      <c r="F70" s="14">
        <f t="shared" si="17"/>
        <v>1233</v>
      </c>
      <c r="G70" s="5">
        <v>849</v>
      </c>
      <c r="H70" s="6">
        <f t="shared" si="15"/>
        <v>2082</v>
      </c>
      <c r="I70" s="13">
        <f t="shared" si="16"/>
        <v>7040</v>
      </c>
    </row>
    <row r="71" spans="1:9" ht="11.25">
      <c r="A71" s="12" t="s">
        <v>9</v>
      </c>
      <c r="B71" s="3" t="s">
        <v>18</v>
      </c>
      <c r="C71" s="3" t="s">
        <v>39</v>
      </c>
      <c r="D71" s="5">
        <v>6289</v>
      </c>
      <c r="E71" s="5">
        <v>4872</v>
      </c>
      <c r="F71" s="14">
        <f t="shared" si="17"/>
        <v>1417</v>
      </c>
      <c r="G71" s="5">
        <v>226</v>
      </c>
      <c r="H71" s="6">
        <f t="shared" si="15"/>
        <v>1643</v>
      </c>
      <c r="I71" s="13">
        <f t="shared" si="16"/>
        <v>6515</v>
      </c>
    </row>
    <row r="72" spans="1:9" ht="11.25">
      <c r="A72" s="7" t="s">
        <v>10</v>
      </c>
      <c r="B72" s="8" t="s">
        <v>19</v>
      </c>
      <c r="C72" s="8" t="s">
        <v>26</v>
      </c>
      <c r="D72" s="9">
        <v>755</v>
      </c>
      <c r="E72" s="9">
        <v>1170</v>
      </c>
      <c r="F72" s="14">
        <f t="shared" si="17"/>
        <v>-415</v>
      </c>
      <c r="G72" s="9">
        <v>408</v>
      </c>
      <c r="H72" s="10">
        <f aca="true" t="shared" si="18" ref="H72:H77">D72+G72-E72</f>
        <v>-7</v>
      </c>
      <c r="I72" s="11">
        <f aca="true" t="shared" si="19" ref="I72:I77">D72+G72</f>
        <v>1163</v>
      </c>
    </row>
    <row r="73" spans="1:9" ht="11.25">
      <c r="A73" s="12" t="s">
        <v>10</v>
      </c>
      <c r="B73" s="3" t="s">
        <v>19</v>
      </c>
      <c r="C73" s="3" t="s">
        <v>27</v>
      </c>
      <c r="D73" s="5">
        <v>185</v>
      </c>
      <c r="E73" s="5">
        <v>172</v>
      </c>
      <c r="F73" s="14">
        <f t="shared" si="17"/>
        <v>13</v>
      </c>
      <c r="G73" s="5">
        <v>21</v>
      </c>
      <c r="H73" s="6">
        <f t="shared" si="18"/>
        <v>34</v>
      </c>
      <c r="I73" s="13">
        <f t="shared" si="19"/>
        <v>206</v>
      </c>
    </row>
    <row r="74" spans="1:9" ht="11.25">
      <c r="A74" s="12" t="s">
        <v>10</v>
      </c>
      <c r="B74" s="3" t="s">
        <v>19</v>
      </c>
      <c r="C74" s="3" t="s">
        <v>28</v>
      </c>
      <c r="D74" s="5">
        <v>8270</v>
      </c>
      <c r="E74" s="5">
        <v>11044</v>
      </c>
      <c r="F74" s="14">
        <f t="shared" si="17"/>
        <v>-2774</v>
      </c>
      <c r="G74" s="5">
        <v>1392</v>
      </c>
      <c r="H74" s="6">
        <f t="shared" si="18"/>
        <v>-1382</v>
      </c>
      <c r="I74" s="13">
        <f t="shared" si="19"/>
        <v>9662</v>
      </c>
    </row>
    <row r="75" spans="1:9" ht="11.25">
      <c r="A75" s="12" t="s">
        <v>10</v>
      </c>
      <c r="B75" s="3" t="s">
        <v>19</v>
      </c>
      <c r="C75" s="3" t="s">
        <v>29</v>
      </c>
      <c r="D75" s="5">
        <v>15823</v>
      </c>
      <c r="E75" s="5">
        <v>16468</v>
      </c>
      <c r="F75" s="14">
        <f t="shared" si="17"/>
        <v>-645</v>
      </c>
      <c r="G75" s="5">
        <v>2994</v>
      </c>
      <c r="H75" s="6">
        <f t="shared" si="18"/>
        <v>2349</v>
      </c>
      <c r="I75" s="13">
        <f t="shared" si="19"/>
        <v>18817</v>
      </c>
    </row>
    <row r="76" spans="1:9" ht="11.25">
      <c r="A76" s="12" t="s">
        <v>10</v>
      </c>
      <c r="B76" s="3" t="s">
        <v>19</v>
      </c>
      <c r="C76" s="3" t="s">
        <v>30</v>
      </c>
      <c r="D76" s="5">
        <v>5391</v>
      </c>
      <c r="E76" s="5">
        <v>5318</v>
      </c>
      <c r="F76" s="14">
        <f t="shared" si="17"/>
        <v>73</v>
      </c>
      <c r="G76" s="5">
        <v>694</v>
      </c>
      <c r="H76" s="6">
        <f t="shared" si="18"/>
        <v>767</v>
      </c>
      <c r="I76" s="13">
        <f t="shared" si="19"/>
        <v>6085</v>
      </c>
    </row>
    <row r="77" spans="1:9" ht="11.25">
      <c r="A77" s="12" t="s">
        <v>10</v>
      </c>
      <c r="B77" s="3" t="s">
        <v>19</v>
      </c>
      <c r="C77" s="3" t="s">
        <v>31</v>
      </c>
      <c r="D77" s="5">
        <v>15416</v>
      </c>
      <c r="E77" s="5">
        <v>19027</v>
      </c>
      <c r="F77" s="14">
        <f t="shared" si="17"/>
        <v>-3611</v>
      </c>
      <c r="G77" s="5">
        <v>1704</v>
      </c>
      <c r="H77" s="6">
        <f t="shared" si="18"/>
        <v>-1907</v>
      </c>
      <c r="I77" s="13">
        <f t="shared" si="19"/>
        <v>17120</v>
      </c>
    </row>
    <row r="78" spans="1:9" ht="11.25">
      <c r="A78" s="12" t="s">
        <v>10</v>
      </c>
      <c r="B78" s="3" t="s">
        <v>19</v>
      </c>
      <c r="C78" s="3" t="s">
        <v>32</v>
      </c>
      <c r="D78" s="5">
        <v>8551</v>
      </c>
      <c r="E78" s="5">
        <v>7772</v>
      </c>
      <c r="F78" s="14">
        <f t="shared" si="17"/>
        <v>779</v>
      </c>
      <c r="G78" s="5">
        <v>710</v>
      </c>
      <c r="H78" s="6">
        <f aca="true" t="shared" si="20" ref="H78:H85">D78+G78-E78</f>
        <v>1489</v>
      </c>
      <c r="I78" s="13">
        <f aca="true" t="shared" si="21" ref="I78:I85">D78+G78</f>
        <v>9261</v>
      </c>
    </row>
    <row r="79" spans="1:9" ht="11.25">
      <c r="A79" s="12" t="s">
        <v>10</v>
      </c>
      <c r="B79" s="3" t="s">
        <v>19</v>
      </c>
      <c r="C79" s="3" t="s">
        <v>33</v>
      </c>
      <c r="D79" s="5">
        <v>3075</v>
      </c>
      <c r="E79" s="5">
        <v>4628</v>
      </c>
      <c r="F79" s="14">
        <f t="shared" si="17"/>
        <v>-1553</v>
      </c>
      <c r="G79" s="5">
        <v>176</v>
      </c>
      <c r="H79" s="6">
        <f t="shared" si="20"/>
        <v>-1377</v>
      </c>
      <c r="I79" s="13">
        <f t="shared" si="21"/>
        <v>3251</v>
      </c>
    </row>
    <row r="80" spans="1:9" ht="11.25">
      <c r="A80" s="12" t="s">
        <v>10</v>
      </c>
      <c r="B80" s="3" t="s">
        <v>19</v>
      </c>
      <c r="C80" s="3" t="s">
        <v>34</v>
      </c>
      <c r="D80" s="5">
        <v>7285</v>
      </c>
      <c r="E80" s="5">
        <v>9787</v>
      </c>
      <c r="F80" s="14">
        <f t="shared" si="17"/>
        <v>-2502</v>
      </c>
      <c r="G80" s="5">
        <v>550</v>
      </c>
      <c r="H80" s="6">
        <f t="shared" si="20"/>
        <v>-1952</v>
      </c>
      <c r="I80" s="13">
        <f t="shared" si="21"/>
        <v>7835</v>
      </c>
    </row>
    <row r="81" spans="1:9" ht="11.25">
      <c r="A81" s="12" t="s">
        <v>10</v>
      </c>
      <c r="B81" s="3" t="s">
        <v>19</v>
      </c>
      <c r="C81" s="3" t="s">
        <v>35</v>
      </c>
      <c r="D81" s="5">
        <v>10258</v>
      </c>
      <c r="E81" s="5">
        <v>12761</v>
      </c>
      <c r="F81" s="14">
        <f t="shared" si="17"/>
        <v>-2503</v>
      </c>
      <c r="G81" s="5">
        <v>1454</v>
      </c>
      <c r="H81" s="6">
        <f t="shared" si="20"/>
        <v>-1049</v>
      </c>
      <c r="I81" s="13">
        <f t="shared" si="21"/>
        <v>11712</v>
      </c>
    </row>
    <row r="82" spans="1:9" ht="11.25">
      <c r="A82" s="12" t="s">
        <v>10</v>
      </c>
      <c r="B82" s="3" t="s">
        <v>19</v>
      </c>
      <c r="C82" s="3" t="s">
        <v>36</v>
      </c>
      <c r="D82" s="5">
        <v>23655</v>
      </c>
      <c r="E82" s="5">
        <v>24585</v>
      </c>
      <c r="F82" s="14">
        <f t="shared" si="17"/>
        <v>-930</v>
      </c>
      <c r="G82" s="5">
        <v>1669</v>
      </c>
      <c r="H82" s="6">
        <f t="shared" si="20"/>
        <v>739</v>
      </c>
      <c r="I82" s="13">
        <f t="shared" si="21"/>
        <v>25324</v>
      </c>
    </row>
    <row r="83" spans="1:9" ht="11.25">
      <c r="A83" s="12" t="s">
        <v>10</v>
      </c>
      <c r="B83" s="3" t="s">
        <v>19</v>
      </c>
      <c r="C83" s="3" t="s">
        <v>37</v>
      </c>
      <c r="D83" s="5">
        <v>9267</v>
      </c>
      <c r="E83" s="5">
        <v>13719</v>
      </c>
      <c r="F83" s="14">
        <f t="shared" si="17"/>
        <v>-4452</v>
      </c>
      <c r="G83" s="5">
        <v>1824</v>
      </c>
      <c r="H83" s="6">
        <f t="shared" si="20"/>
        <v>-2628</v>
      </c>
      <c r="I83" s="13">
        <f t="shared" si="21"/>
        <v>11091</v>
      </c>
    </row>
    <row r="84" spans="1:9" ht="11.25">
      <c r="A84" s="12" t="s">
        <v>10</v>
      </c>
      <c r="B84" s="3" t="s">
        <v>19</v>
      </c>
      <c r="C84" s="3" t="s">
        <v>38</v>
      </c>
      <c r="D84" s="5">
        <v>6011</v>
      </c>
      <c r="E84" s="5">
        <v>6266</v>
      </c>
      <c r="F84" s="14">
        <f t="shared" si="17"/>
        <v>-255</v>
      </c>
      <c r="G84" s="5">
        <v>1097</v>
      </c>
      <c r="H84" s="6">
        <f t="shared" si="20"/>
        <v>842</v>
      </c>
      <c r="I84" s="13">
        <f t="shared" si="21"/>
        <v>7108</v>
      </c>
    </row>
    <row r="85" spans="1:9" ht="11.25">
      <c r="A85" s="12" t="s">
        <v>10</v>
      </c>
      <c r="B85" s="3" t="s">
        <v>19</v>
      </c>
      <c r="C85" s="3" t="s">
        <v>39</v>
      </c>
      <c r="D85" s="5">
        <v>5734</v>
      </c>
      <c r="E85" s="5">
        <v>6750</v>
      </c>
      <c r="F85" s="14">
        <f t="shared" si="17"/>
        <v>-1016</v>
      </c>
      <c r="G85" s="5">
        <v>403</v>
      </c>
      <c r="H85" s="6">
        <f t="shared" si="20"/>
        <v>-613</v>
      </c>
      <c r="I85" s="13">
        <f t="shared" si="21"/>
        <v>6137</v>
      </c>
    </row>
    <row r="86" spans="1:9" ht="11.25">
      <c r="A86" s="7" t="s">
        <v>11</v>
      </c>
      <c r="B86" s="8" t="s">
        <v>20</v>
      </c>
      <c r="C86" s="8" t="s">
        <v>26</v>
      </c>
      <c r="D86" s="9">
        <v>805</v>
      </c>
      <c r="E86" s="9">
        <v>1681</v>
      </c>
      <c r="F86" s="14">
        <f t="shared" si="17"/>
        <v>-876</v>
      </c>
      <c r="G86" s="9">
        <v>768</v>
      </c>
      <c r="H86" s="10">
        <f aca="true" t="shared" si="22" ref="H86:H91">D86+G86-E86</f>
        <v>-108</v>
      </c>
      <c r="I86" s="11">
        <f aca="true" t="shared" si="23" ref="I86:I91">D86+G86</f>
        <v>1573</v>
      </c>
    </row>
    <row r="87" spans="1:9" ht="11.25">
      <c r="A87" s="12" t="s">
        <v>11</v>
      </c>
      <c r="B87" s="3" t="s">
        <v>20</v>
      </c>
      <c r="C87" s="3" t="s">
        <v>27</v>
      </c>
      <c r="D87" s="5">
        <v>67</v>
      </c>
      <c r="E87" s="5">
        <v>439</v>
      </c>
      <c r="F87" s="14">
        <f t="shared" si="17"/>
        <v>-372</v>
      </c>
      <c r="G87" s="5">
        <v>26</v>
      </c>
      <c r="H87" s="6">
        <f t="shared" si="22"/>
        <v>-346</v>
      </c>
      <c r="I87" s="13">
        <f t="shared" si="23"/>
        <v>93</v>
      </c>
    </row>
    <row r="88" spans="1:9" ht="11.25">
      <c r="A88" s="12" t="s">
        <v>11</v>
      </c>
      <c r="B88" s="3" t="s">
        <v>20</v>
      </c>
      <c r="C88" s="3" t="s">
        <v>28</v>
      </c>
      <c r="D88" s="5">
        <v>9903</v>
      </c>
      <c r="E88" s="5">
        <v>13059</v>
      </c>
      <c r="F88" s="14">
        <f t="shared" si="17"/>
        <v>-3156</v>
      </c>
      <c r="G88" s="5">
        <v>2950</v>
      </c>
      <c r="H88" s="6">
        <f t="shared" si="22"/>
        <v>-206</v>
      </c>
      <c r="I88" s="13">
        <f t="shared" si="23"/>
        <v>12853</v>
      </c>
    </row>
    <row r="89" spans="1:9" ht="11.25">
      <c r="A89" s="12" t="s">
        <v>11</v>
      </c>
      <c r="B89" s="3" t="s">
        <v>20</v>
      </c>
      <c r="C89" s="3" t="s">
        <v>29</v>
      </c>
      <c r="D89" s="5">
        <v>19655</v>
      </c>
      <c r="E89" s="5">
        <v>25073</v>
      </c>
      <c r="F89" s="14">
        <f t="shared" si="17"/>
        <v>-5418</v>
      </c>
      <c r="G89" s="5">
        <v>6512</v>
      </c>
      <c r="H89" s="6">
        <f t="shared" si="22"/>
        <v>1094</v>
      </c>
      <c r="I89" s="13">
        <f t="shared" si="23"/>
        <v>26167</v>
      </c>
    </row>
    <row r="90" spans="1:9" ht="11.25">
      <c r="A90" s="12" t="s">
        <v>11</v>
      </c>
      <c r="B90" s="3" t="s">
        <v>20</v>
      </c>
      <c r="C90" s="3" t="s">
        <v>30</v>
      </c>
      <c r="D90" s="5">
        <v>6174</v>
      </c>
      <c r="E90" s="5">
        <v>7004</v>
      </c>
      <c r="F90" s="14">
        <f t="shared" si="17"/>
        <v>-830</v>
      </c>
      <c r="G90" s="5">
        <v>1326</v>
      </c>
      <c r="H90" s="6">
        <f t="shared" si="22"/>
        <v>496</v>
      </c>
      <c r="I90" s="13">
        <f t="shared" si="23"/>
        <v>7500</v>
      </c>
    </row>
    <row r="91" spans="1:9" ht="11.25">
      <c r="A91" s="12" t="s">
        <v>11</v>
      </c>
      <c r="B91" s="3" t="s">
        <v>20</v>
      </c>
      <c r="C91" s="3" t="s">
        <v>31</v>
      </c>
      <c r="D91" s="5">
        <v>22124</v>
      </c>
      <c r="E91" s="5">
        <v>27433</v>
      </c>
      <c r="F91" s="14">
        <f t="shared" si="17"/>
        <v>-5309</v>
      </c>
      <c r="G91" s="5">
        <v>4131</v>
      </c>
      <c r="H91" s="6">
        <f t="shared" si="22"/>
        <v>-1178</v>
      </c>
      <c r="I91" s="13">
        <f t="shared" si="23"/>
        <v>26255</v>
      </c>
    </row>
    <row r="92" spans="1:9" ht="11.25">
      <c r="A92" s="12" t="s">
        <v>11</v>
      </c>
      <c r="B92" s="3" t="s">
        <v>20</v>
      </c>
      <c r="C92" s="3" t="s">
        <v>32</v>
      </c>
      <c r="D92" s="5">
        <v>5846</v>
      </c>
      <c r="E92" s="5">
        <v>10052</v>
      </c>
      <c r="F92" s="14">
        <f t="shared" si="17"/>
        <v>-4206</v>
      </c>
      <c r="G92" s="5">
        <v>908</v>
      </c>
      <c r="H92" s="6">
        <f aca="true" t="shared" si="24" ref="H92:H99">D92+G92-E92</f>
        <v>-3298</v>
      </c>
      <c r="I92" s="13">
        <f aca="true" t="shared" si="25" ref="I92:I99">D92+G92</f>
        <v>6754</v>
      </c>
    </row>
    <row r="93" spans="1:9" ht="11.25">
      <c r="A93" s="12" t="s">
        <v>11</v>
      </c>
      <c r="B93" s="3" t="s">
        <v>20</v>
      </c>
      <c r="C93" s="3" t="s">
        <v>33</v>
      </c>
      <c r="D93" s="5">
        <v>9167</v>
      </c>
      <c r="E93" s="5">
        <v>10303</v>
      </c>
      <c r="F93" s="14">
        <f t="shared" si="17"/>
        <v>-1136</v>
      </c>
      <c r="G93" s="5">
        <v>1458</v>
      </c>
      <c r="H93" s="6">
        <f t="shared" si="24"/>
        <v>322</v>
      </c>
      <c r="I93" s="13">
        <f t="shared" si="25"/>
        <v>10625</v>
      </c>
    </row>
    <row r="94" spans="1:9" ht="11.25">
      <c r="A94" s="12" t="s">
        <v>11</v>
      </c>
      <c r="B94" s="3" t="s">
        <v>20</v>
      </c>
      <c r="C94" s="3" t="s">
        <v>34</v>
      </c>
      <c r="D94" s="5">
        <v>15476</v>
      </c>
      <c r="E94" s="5">
        <v>14666</v>
      </c>
      <c r="F94" s="14">
        <f t="shared" si="17"/>
        <v>810</v>
      </c>
      <c r="G94" s="5">
        <v>1752</v>
      </c>
      <c r="H94" s="6">
        <f t="shared" si="24"/>
        <v>2562</v>
      </c>
      <c r="I94" s="13">
        <f t="shared" si="25"/>
        <v>17228</v>
      </c>
    </row>
    <row r="95" spans="1:9" ht="11.25">
      <c r="A95" s="12" t="s">
        <v>11</v>
      </c>
      <c r="B95" s="3" t="s">
        <v>20</v>
      </c>
      <c r="C95" s="3" t="s">
        <v>35</v>
      </c>
      <c r="D95" s="5">
        <v>31281</v>
      </c>
      <c r="E95" s="5">
        <v>25192</v>
      </c>
      <c r="F95" s="14">
        <f t="shared" si="17"/>
        <v>6089</v>
      </c>
      <c r="G95" s="5">
        <v>7000</v>
      </c>
      <c r="H95" s="6">
        <f t="shared" si="24"/>
        <v>13089</v>
      </c>
      <c r="I95" s="13">
        <f t="shared" si="25"/>
        <v>38281</v>
      </c>
    </row>
    <row r="96" spans="1:9" ht="11.25">
      <c r="A96" s="12" t="s">
        <v>11</v>
      </c>
      <c r="B96" s="3" t="s">
        <v>20</v>
      </c>
      <c r="C96" s="3" t="s">
        <v>36</v>
      </c>
      <c r="D96" s="5">
        <v>37675</v>
      </c>
      <c r="E96" s="5">
        <v>38446</v>
      </c>
      <c r="F96" s="14">
        <f t="shared" si="17"/>
        <v>-771</v>
      </c>
      <c r="G96" s="5">
        <v>6048</v>
      </c>
      <c r="H96" s="6">
        <f t="shared" si="24"/>
        <v>5277</v>
      </c>
      <c r="I96" s="13">
        <f t="shared" si="25"/>
        <v>43723</v>
      </c>
    </row>
    <row r="97" spans="1:9" ht="11.25">
      <c r="A97" s="12" t="s">
        <v>11</v>
      </c>
      <c r="B97" s="3" t="s">
        <v>20</v>
      </c>
      <c r="C97" s="3" t="s">
        <v>37</v>
      </c>
      <c r="D97" s="5">
        <v>21202</v>
      </c>
      <c r="E97" s="5">
        <v>22347</v>
      </c>
      <c r="F97" s="14">
        <f t="shared" si="17"/>
        <v>-1145</v>
      </c>
      <c r="G97" s="5">
        <v>5997</v>
      </c>
      <c r="H97" s="6">
        <f t="shared" si="24"/>
        <v>4852</v>
      </c>
      <c r="I97" s="13">
        <f t="shared" si="25"/>
        <v>27199</v>
      </c>
    </row>
    <row r="98" spans="1:9" ht="11.25">
      <c r="A98" s="12" t="s">
        <v>11</v>
      </c>
      <c r="B98" s="3" t="s">
        <v>20</v>
      </c>
      <c r="C98" s="3" t="s">
        <v>38</v>
      </c>
      <c r="D98" s="5">
        <v>8155</v>
      </c>
      <c r="E98" s="5">
        <v>8622</v>
      </c>
      <c r="F98" s="14">
        <f t="shared" si="17"/>
        <v>-467</v>
      </c>
      <c r="G98" s="5">
        <v>2594</v>
      </c>
      <c r="H98" s="6">
        <f t="shared" si="24"/>
        <v>2127</v>
      </c>
      <c r="I98" s="13">
        <f t="shared" si="25"/>
        <v>10749</v>
      </c>
    </row>
    <row r="99" spans="1:9" ht="11.25">
      <c r="A99" s="12" t="s">
        <v>11</v>
      </c>
      <c r="B99" s="3" t="s">
        <v>20</v>
      </c>
      <c r="C99" s="3" t="s">
        <v>39</v>
      </c>
      <c r="D99" s="5">
        <v>11729</v>
      </c>
      <c r="E99" s="5">
        <v>12497</v>
      </c>
      <c r="F99" s="14">
        <f t="shared" si="17"/>
        <v>-768</v>
      </c>
      <c r="G99" s="5">
        <v>1452</v>
      </c>
      <c r="H99" s="6">
        <f t="shared" si="24"/>
        <v>684</v>
      </c>
      <c r="I99" s="13">
        <f t="shared" si="25"/>
        <v>13181</v>
      </c>
    </row>
    <row r="100" spans="1:9" ht="11.25">
      <c r="A100" s="7" t="s">
        <v>12</v>
      </c>
      <c r="B100" s="8" t="s">
        <v>21</v>
      </c>
      <c r="C100" s="8" t="s">
        <v>26</v>
      </c>
      <c r="D100" s="9">
        <v>1152</v>
      </c>
      <c r="E100" s="9">
        <v>663</v>
      </c>
      <c r="F100" s="14">
        <f t="shared" si="17"/>
        <v>489</v>
      </c>
      <c r="G100" s="9">
        <v>2009</v>
      </c>
      <c r="H100" s="10">
        <f aca="true" t="shared" si="26" ref="H100:H105">D100+G100-E100</f>
        <v>2498</v>
      </c>
      <c r="I100" s="11">
        <f aca="true" t="shared" si="27" ref="I100:I105">D100+G100</f>
        <v>3161</v>
      </c>
    </row>
    <row r="101" spans="1:9" ht="11.25">
      <c r="A101" s="12" t="s">
        <v>12</v>
      </c>
      <c r="B101" s="3" t="s">
        <v>21</v>
      </c>
      <c r="C101" s="3" t="s">
        <v>27</v>
      </c>
      <c r="D101" s="5">
        <v>187</v>
      </c>
      <c r="E101" s="5">
        <v>200</v>
      </c>
      <c r="F101" s="14">
        <f t="shared" si="17"/>
        <v>-13</v>
      </c>
      <c r="G101" s="5">
        <v>5</v>
      </c>
      <c r="H101" s="6">
        <f t="shared" si="26"/>
        <v>-8</v>
      </c>
      <c r="I101" s="13">
        <f t="shared" si="27"/>
        <v>192</v>
      </c>
    </row>
    <row r="102" spans="1:9" ht="11.25">
      <c r="A102" s="12" t="s">
        <v>12</v>
      </c>
      <c r="B102" s="3" t="s">
        <v>21</v>
      </c>
      <c r="C102" s="3" t="s">
        <v>28</v>
      </c>
      <c r="D102" s="5">
        <v>3180</v>
      </c>
      <c r="E102" s="5">
        <v>3693</v>
      </c>
      <c r="F102" s="14">
        <f t="shared" si="17"/>
        <v>-513</v>
      </c>
      <c r="G102" s="5">
        <v>521</v>
      </c>
      <c r="H102" s="6">
        <f t="shared" si="26"/>
        <v>8</v>
      </c>
      <c r="I102" s="13">
        <f t="shared" si="27"/>
        <v>3701</v>
      </c>
    </row>
    <row r="103" spans="1:9" ht="11.25">
      <c r="A103" s="12" t="s">
        <v>12</v>
      </c>
      <c r="B103" s="3" t="s">
        <v>21</v>
      </c>
      <c r="C103" s="3" t="s">
        <v>29</v>
      </c>
      <c r="D103" s="5">
        <v>8096</v>
      </c>
      <c r="E103" s="5">
        <v>7298</v>
      </c>
      <c r="F103" s="14">
        <f t="shared" si="17"/>
        <v>798</v>
      </c>
      <c r="G103" s="5">
        <v>1484</v>
      </c>
      <c r="H103" s="6">
        <f t="shared" si="26"/>
        <v>2282</v>
      </c>
      <c r="I103" s="13">
        <f t="shared" si="27"/>
        <v>9580</v>
      </c>
    </row>
    <row r="104" spans="1:9" ht="11.25">
      <c r="A104" s="12" t="s">
        <v>12</v>
      </c>
      <c r="B104" s="3" t="s">
        <v>21</v>
      </c>
      <c r="C104" s="3" t="s">
        <v>30</v>
      </c>
      <c r="D104" s="5">
        <v>2138</v>
      </c>
      <c r="E104" s="5">
        <v>1928</v>
      </c>
      <c r="F104" s="14">
        <f t="shared" si="17"/>
        <v>210</v>
      </c>
      <c r="G104" s="5">
        <v>420</v>
      </c>
      <c r="H104" s="6">
        <f t="shared" si="26"/>
        <v>630</v>
      </c>
      <c r="I104" s="13">
        <f t="shared" si="27"/>
        <v>2558</v>
      </c>
    </row>
    <row r="105" spans="1:9" ht="11.25">
      <c r="A105" s="12" t="s">
        <v>12</v>
      </c>
      <c r="B105" s="3" t="s">
        <v>21</v>
      </c>
      <c r="C105" s="3" t="s">
        <v>31</v>
      </c>
      <c r="D105" s="5">
        <v>6240</v>
      </c>
      <c r="E105" s="5">
        <v>7241</v>
      </c>
      <c r="F105" s="14">
        <f t="shared" si="17"/>
        <v>-1001</v>
      </c>
      <c r="G105" s="5">
        <v>920</v>
      </c>
      <c r="H105" s="6">
        <f t="shared" si="26"/>
        <v>-81</v>
      </c>
      <c r="I105" s="13">
        <f t="shared" si="27"/>
        <v>7160</v>
      </c>
    </row>
    <row r="106" spans="1:9" ht="11.25">
      <c r="A106" s="12" t="s">
        <v>12</v>
      </c>
      <c r="B106" s="3" t="s">
        <v>21</v>
      </c>
      <c r="C106" s="3" t="s">
        <v>32</v>
      </c>
      <c r="D106" s="5">
        <v>1552</v>
      </c>
      <c r="E106" s="5">
        <v>2088</v>
      </c>
      <c r="F106" s="14">
        <f t="shared" si="17"/>
        <v>-536</v>
      </c>
      <c r="G106" s="5">
        <v>175</v>
      </c>
      <c r="H106" s="6">
        <f aca="true" t="shared" si="28" ref="H106:H113">D106+G106-E106</f>
        <v>-361</v>
      </c>
      <c r="I106" s="13">
        <f aca="true" t="shared" si="29" ref="I106:I113">D106+G106</f>
        <v>1727</v>
      </c>
    </row>
    <row r="107" spans="1:9" ht="11.25">
      <c r="A107" s="12" t="s">
        <v>12</v>
      </c>
      <c r="B107" s="3" t="s">
        <v>21</v>
      </c>
      <c r="C107" s="3" t="s">
        <v>33</v>
      </c>
      <c r="D107" s="5">
        <v>3312</v>
      </c>
      <c r="E107" s="5">
        <v>2990</v>
      </c>
      <c r="F107" s="14">
        <f t="shared" si="17"/>
        <v>322</v>
      </c>
      <c r="G107" s="5">
        <v>248</v>
      </c>
      <c r="H107" s="6">
        <f t="shared" si="28"/>
        <v>570</v>
      </c>
      <c r="I107" s="13">
        <f t="shared" si="29"/>
        <v>3560</v>
      </c>
    </row>
    <row r="108" spans="1:9" ht="11.25">
      <c r="A108" s="12" t="s">
        <v>12</v>
      </c>
      <c r="B108" s="3" t="s">
        <v>21</v>
      </c>
      <c r="C108" s="3" t="s">
        <v>34</v>
      </c>
      <c r="D108" s="5">
        <v>5532</v>
      </c>
      <c r="E108" s="5">
        <v>5039</v>
      </c>
      <c r="F108" s="14">
        <f t="shared" si="17"/>
        <v>493</v>
      </c>
      <c r="G108" s="5">
        <v>320</v>
      </c>
      <c r="H108" s="6">
        <f t="shared" si="28"/>
        <v>813</v>
      </c>
      <c r="I108" s="13">
        <f t="shared" si="29"/>
        <v>5852</v>
      </c>
    </row>
    <row r="109" spans="1:9" ht="11.25">
      <c r="A109" s="12" t="s">
        <v>12</v>
      </c>
      <c r="B109" s="3" t="s">
        <v>21</v>
      </c>
      <c r="C109" s="3" t="s">
        <v>35</v>
      </c>
      <c r="D109" s="5">
        <v>7529</v>
      </c>
      <c r="E109" s="5">
        <v>7004</v>
      </c>
      <c r="F109" s="14">
        <f t="shared" si="17"/>
        <v>525</v>
      </c>
      <c r="G109" s="5">
        <v>1010</v>
      </c>
      <c r="H109" s="6">
        <f t="shared" si="28"/>
        <v>1535</v>
      </c>
      <c r="I109" s="13">
        <f t="shared" si="29"/>
        <v>8539</v>
      </c>
    </row>
    <row r="110" spans="1:9" ht="11.25">
      <c r="A110" s="12" t="s">
        <v>12</v>
      </c>
      <c r="B110" s="3" t="s">
        <v>21</v>
      </c>
      <c r="C110" s="3" t="s">
        <v>36</v>
      </c>
      <c r="D110" s="5">
        <v>10499</v>
      </c>
      <c r="E110" s="5">
        <v>9244</v>
      </c>
      <c r="F110" s="14">
        <f t="shared" si="17"/>
        <v>1255</v>
      </c>
      <c r="G110" s="5">
        <v>784</v>
      </c>
      <c r="H110" s="6">
        <f t="shared" si="28"/>
        <v>2039</v>
      </c>
      <c r="I110" s="13">
        <f t="shared" si="29"/>
        <v>11283</v>
      </c>
    </row>
    <row r="111" spans="1:9" ht="11.25">
      <c r="A111" s="12" t="s">
        <v>12</v>
      </c>
      <c r="B111" s="3" t="s">
        <v>21</v>
      </c>
      <c r="C111" s="3" t="s">
        <v>37</v>
      </c>
      <c r="D111" s="5">
        <v>4171</v>
      </c>
      <c r="E111" s="5">
        <v>5375</v>
      </c>
      <c r="F111" s="14">
        <f t="shared" si="17"/>
        <v>-1204</v>
      </c>
      <c r="G111" s="5">
        <v>1249</v>
      </c>
      <c r="H111" s="6">
        <f t="shared" si="28"/>
        <v>45</v>
      </c>
      <c r="I111" s="13">
        <f t="shared" si="29"/>
        <v>5420</v>
      </c>
    </row>
    <row r="112" spans="1:9" ht="11.25">
      <c r="A112" s="12" t="s">
        <v>12</v>
      </c>
      <c r="B112" s="3" t="s">
        <v>21</v>
      </c>
      <c r="C112" s="3" t="s">
        <v>38</v>
      </c>
      <c r="D112" s="5">
        <v>2357</v>
      </c>
      <c r="E112" s="5">
        <v>2275</v>
      </c>
      <c r="F112" s="14">
        <f t="shared" si="17"/>
        <v>82</v>
      </c>
      <c r="G112" s="5">
        <v>552</v>
      </c>
      <c r="H112" s="6">
        <f t="shared" si="28"/>
        <v>634</v>
      </c>
      <c r="I112" s="13">
        <f t="shared" si="29"/>
        <v>2909</v>
      </c>
    </row>
    <row r="113" spans="1:9" ht="11.25">
      <c r="A113" s="12" t="s">
        <v>12</v>
      </c>
      <c r="B113" s="3" t="s">
        <v>21</v>
      </c>
      <c r="C113" s="3" t="s">
        <v>39</v>
      </c>
      <c r="D113" s="5">
        <v>2442</v>
      </c>
      <c r="E113" s="5">
        <v>2227</v>
      </c>
      <c r="F113" s="14">
        <f t="shared" si="17"/>
        <v>215</v>
      </c>
      <c r="G113" s="5">
        <v>125</v>
      </c>
      <c r="H113" s="6">
        <f t="shared" si="28"/>
        <v>340</v>
      </c>
      <c r="I113" s="13">
        <f t="shared" si="29"/>
        <v>2567</v>
      </c>
    </row>
    <row r="116" ht="11.25">
      <c r="A116" s="2" t="s">
        <v>24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2008-06-04T20:23:44Z</cp:lastPrinted>
  <dcterms:created xsi:type="dcterms:W3CDTF">2007-08-01T14:43:35Z</dcterms:created>
  <dcterms:modified xsi:type="dcterms:W3CDTF">2008-06-04T20:23:48Z</dcterms:modified>
  <cp:category/>
  <cp:version/>
  <cp:contentType/>
  <cp:contentStatus/>
</cp:coreProperties>
</file>