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4655" activeTab="0"/>
  </bookViews>
  <sheets>
    <sheet name="Kern In" sheetId="1" r:id="rId1"/>
    <sheet name="Los Angeles In" sheetId="2" r:id="rId2"/>
    <sheet name="Orange In" sheetId="3" r:id="rId3"/>
    <sheet name="Riverside In" sheetId="4" r:id="rId4"/>
    <sheet name="San Bernardino In" sheetId="5" r:id="rId5"/>
    <sheet name="San Diego In" sheetId="6" r:id="rId6"/>
    <sheet name="Ventura In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<sst xmlns="http://schemas.openxmlformats.org/spreadsheetml/2006/main" count="258" uniqueCount="37">
  <si>
    <t>FIPS</t>
  </si>
  <si>
    <t>INFLOW2004</t>
  </si>
  <si>
    <t>INFLOWINTL2004</t>
  </si>
  <si>
    <t>INFLOW2005</t>
  </si>
  <si>
    <t>INFLOWINTL2005</t>
  </si>
  <si>
    <t>06029</t>
  </si>
  <si>
    <t>06037</t>
  </si>
  <si>
    <t>06059</t>
  </si>
  <si>
    <t>06065</t>
  </si>
  <si>
    <t>06071</t>
  </si>
  <si>
    <t>06073</t>
  </si>
  <si>
    <t>06111</t>
  </si>
  <si>
    <t>TOTALINFLOW2004</t>
  </si>
  <si>
    <t>TOTALINFLOW2005</t>
  </si>
  <si>
    <t>TOTALINFLOW1995_2000</t>
  </si>
  <si>
    <t>AVGTOTALINFLOW1995_2000</t>
  </si>
  <si>
    <t>1995-2000 Annual Average</t>
  </si>
  <si>
    <t>AGE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</si>
  <si>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</si>
  <si>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</si>
  <si>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</si>
  <si>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</si>
  <si>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</si>
  <si>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</si>
  <si>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</si>
  <si>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</si>
  <si>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</si>
  <si>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</si>
  <si>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</si>
  <si>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</si>
  <si>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</si>
  <si>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</si>
  <si>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</si>
  <si>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</si>
  <si>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</si>
  <si>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Census 2000 Migration DVD - Population 5 years and over</t>
  </si>
  <si>
    <t>American Community Survey 2004, 2005 - Population 5 years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</si>
</sst>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4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Inflow Migration by Age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8875"/>
          <c:h val="0.82225"/>
        </c:manualLayout>
      </c:layout>
      <c:lineChart>
        <c:grouping val="standard"/>
        <c:varyColors val="0"/>
        <c:ser>
          <c:idx val="2"/>
          <c:order val="0"/>
          <c:tx>
            <c:strRef>
              <c:f>Data!$B$3</c:f>
              <c:strCache>
                <c:ptCount val="1"/>
                <c:pt idx="0">
                  <c:v>5 to 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Data!$H$3:$J$3</c:f>
              <c:numCache>
                <c:ptCount val="3"/>
                <c:pt idx="0">
                  <c:v>2017.6</c:v>
                </c:pt>
                <c:pt idx="1">
                  <c:v>6808</c:v>
                </c:pt>
                <c:pt idx="2">
                  <c:v>5956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Data!$B$4</c:f>
              <c:strCache>
                <c:ptCount val="1"/>
                <c:pt idx="0">
                  <c:v>10 to 14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Data!$H$4:$J$4</c:f>
              <c:numCache>
                <c:ptCount val="3"/>
                <c:pt idx="0">
                  <c:v>1666.8</c:v>
                </c:pt>
                <c:pt idx="1">
                  <c:v>3025</c:v>
                </c:pt>
                <c:pt idx="2">
                  <c:v>4576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</c:f>
              <c:strCache>
                <c:ptCount val="1"/>
                <c:pt idx="0">
                  <c:v>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Data!$H$5:$J$5</c:f>
              <c:numCache>
                <c:ptCount val="3"/>
                <c:pt idx="0">
                  <c:v>1613.8</c:v>
                </c:pt>
                <c:pt idx="1">
                  <c:v>2362</c:v>
                </c:pt>
                <c:pt idx="2">
                  <c:v>3970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Data!$B$6</c:f>
              <c:strCache>
                <c:ptCount val="1"/>
                <c:pt idx="0">
                  <c:v>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Data!$H$6:$J$6</c:f>
              <c:numCache>
                <c:ptCount val="3"/>
                <c:pt idx="0">
                  <c:v>2690.8</c:v>
                </c:pt>
                <c:pt idx="1">
                  <c:v>5282</c:v>
                </c:pt>
                <c:pt idx="2">
                  <c:v>4292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Data!$B$7</c:f>
              <c:strCache>
                <c:ptCount val="1"/>
                <c:pt idx="0">
                  <c:v>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Data!$H$7:$J$7</c:f>
              <c:numCache>
                <c:ptCount val="3"/>
                <c:pt idx="0">
                  <c:v>2761.8</c:v>
                </c:pt>
                <c:pt idx="1">
                  <c:v>4220</c:v>
                </c:pt>
                <c:pt idx="2">
                  <c:v>6616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Data!$B$8</c:f>
              <c:strCache>
                <c:ptCount val="1"/>
                <c:pt idx="0">
                  <c:v>30 to 34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Data!$H$8:$J$8</c:f>
              <c:numCache>
                <c:ptCount val="3"/>
                <c:pt idx="0">
                  <c:v>2567.4</c:v>
                </c:pt>
                <c:pt idx="1">
                  <c:v>3560</c:v>
                </c:pt>
                <c:pt idx="2">
                  <c:v>4125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Data!$B$9</c:f>
              <c:strCache>
                <c:ptCount val="1"/>
                <c:pt idx="0">
                  <c:v>35 to 39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Data!$H$9:$J$9</c:f>
              <c:numCache>
                <c:ptCount val="3"/>
                <c:pt idx="0">
                  <c:v>2305</c:v>
                </c:pt>
                <c:pt idx="1">
                  <c:v>3141</c:v>
                </c:pt>
                <c:pt idx="2">
                  <c:v>4123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Data!$B$10</c:f>
              <c:strCache>
                <c:ptCount val="1"/>
                <c:pt idx="0">
                  <c:v>40 to 44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Data!$H$10:$J$10</c:f>
              <c:numCache>
                <c:ptCount val="3"/>
                <c:pt idx="0">
                  <c:v>1720</c:v>
                </c:pt>
                <c:pt idx="1">
                  <c:v>3138</c:v>
                </c:pt>
                <c:pt idx="2">
                  <c:v>2973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Data!$B$11</c:f>
              <c:strCache>
                <c:ptCount val="1"/>
                <c:pt idx="0">
                  <c:v>45 to 49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Data!$H$11:$J$11</c:f>
              <c:numCache>
                <c:ptCount val="3"/>
                <c:pt idx="0">
                  <c:v>1213.4</c:v>
                </c:pt>
                <c:pt idx="1">
                  <c:v>1656</c:v>
                </c:pt>
                <c:pt idx="2">
                  <c:v>2285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Data!$B$12</c:f>
              <c:strCache>
                <c:ptCount val="1"/>
                <c:pt idx="0">
                  <c:v>50 to 54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Data!$H$12:$J$12</c:f>
              <c:numCache>
                <c:ptCount val="3"/>
                <c:pt idx="0">
                  <c:v>836.4</c:v>
                </c:pt>
                <c:pt idx="1">
                  <c:v>435</c:v>
                </c:pt>
                <c:pt idx="2">
                  <c:v>1544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Data!$B$13</c:f>
              <c:strCache>
                <c:ptCount val="1"/>
                <c:pt idx="0">
                  <c:v>55 to 59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Data!$H$13:$J$13</c:f>
              <c:numCache>
                <c:ptCount val="3"/>
                <c:pt idx="0">
                  <c:v>631.4</c:v>
                </c:pt>
                <c:pt idx="1">
                  <c:v>1530</c:v>
                </c:pt>
                <c:pt idx="2">
                  <c:v>972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Data!$B$14</c:f>
              <c:strCache>
                <c:ptCount val="1"/>
                <c:pt idx="0">
                  <c:v>60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Data!$H$14:$J$14</c:f>
              <c:numCache>
                <c:ptCount val="3"/>
                <c:pt idx="0">
                  <c:v>515.6</c:v>
                </c:pt>
                <c:pt idx="1">
                  <c:v>631</c:v>
                </c:pt>
                <c:pt idx="2">
                  <c:v>774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Data!$B$15</c:f>
              <c:strCache>
                <c:ptCount val="1"/>
                <c:pt idx="0">
                  <c:v>65 to 69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Data!$H$15:$J$15</c:f>
              <c:numCache>
                <c:ptCount val="3"/>
                <c:pt idx="0">
                  <c:v>363.2</c:v>
                </c:pt>
                <c:pt idx="1">
                  <c:v>167</c:v>
                </c:pt>
                <c:pt idx="2">
                  <c:v>835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Data!$B$16</c:f>
              <c:strCache>
                <c:ptCount val="1"/>
                <c:pt idx="0">
                  <c:v>70 to 74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Data!$H$16:$J$16</c:f>
              <c:numCache>
                <c:ptCount val="3"/>
                <c:pt idx="0">
                  <c:v>308</c:v>
                </c:pt>
                <c:pt idx="1">
                  <c:v>530</c:v>
                </c:pt>
                <c:pt idx="2">
                  <c:v>912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Data!$B$17</c:f>
              <c:strCache>
                <c:ptCount val="1"/>
                <c:pt idx="0">
                  <c:v>75 to 79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Data!$H$17:$J$17</c:f>
              <c:numCache>
                <c:ptCount val="3"/>
                <c:pt idx="0">
                  <c:v>174.4</c:v>
                </c:pt>
                <c:pt idx="1">
                  <c:v>0</c:v>
                </c:pt>
                <c:pt idx="2">
                  <c:v>544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Data!$B$18</c:f>
              <c:strCache>
                <c:ptCount val="1"/>
                <c:pt idx="0">
                  <c:v>80 to 84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Data!$H$18:$J$18</c:f>
              <c:numCache>
                <c:ptCount val="3"/>
                <c:pt idx="0">
                  <c:v>119</c:v>
                </c:pt>
                <c:pt idx="1">
                  <c:v>403</c:v>
                </c:pt>
                <c:pt idx="2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Data!$B$19</c:f>
              <c:strCache>
                <c:ptCount val="1"/>
                <c:pt idx="0">
                  <c:v>85 years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Data!$H$19:$J$19</c:f>
              <c:numCache>
                <c:ptCount val="3"/>
                <c:pt idx="0">
                  <c:v>159.2</c:v>
                </c:pt>
                <c:pt idx="1">
                  <c:v>847</c:v>
                </c:pt>
                <c:pt idx="2">
                  <c:v>102</c:v>
                </c:pt>
              </c:numCache>
            </c:numRef>
          </c:val>
          <c:smooth val="0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93042"/>
        <c:crosses val="autoZero"/>
        <c:auto val="1"/>
        <c:lblOffset val="100"/>
        <c:noMultiLvlLbl val="0"/>
      </c:catAx>
      <c:valAx>
        <c:axId val="6479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4819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Inflow Migration by Age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8875"/>
          <c:h val="0.81925"/>
        </c:manualLayout>
      </c:layout>
      <c:lineChart>
        <c:grouping val="standard"/>
        <c:varyColors val="0"/>
        <c:ser>
          <c:idx val="2"/>
          <c:order val="0"/>
          <c:tx>
            <c:strRef>
              <c:f>Data!$B$20</c:f>
              <c:strCache>
                <c:ptCount val="1"/>
                <c:pt idx="0">
                  <c:v>5 to 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Data!$H$20:$J$20</c:f>
              <c:numCache>
                <c:ptCount val="3"/>
                <c:pt idx="0">
                  <c:v>14348.8</c:v>
                </c:pt>
                <c:pt idx="1">
                  <c:v>14778</c:v>
                </c:pt>
                <c:pt idx="2">
                  <c:v>14336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Data!$B$21</c:f>
              <c:strCache>
                <c:ptCount val="1"/>
                <c:pt idx="0">
                  <c:v>10 to 14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Data!$H$21:$J$21</c:f>
              <c:numCache>
                <c:ptCount val="3"/>
                <c:pt idx="0">
                  <c:v>12105.8</c:v>
                </c:pt>
                <c:pt idx="1">
                  <c:v>10932</c:v>
                </c:pt>
                <c:pt idx="2">
                  <c:v>12594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Data!$B$22</c:f>
              <c:strCache>
                <c:ptCount val="1"/>
                <c:pt idx="0">
                  <c:v>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Data!$H$22:$J$22</c:f>
              <c:numCache>
                <c:ptCount val="3"/>
                <c:pt idx="0">
                  <c:v>19368.4</c:v>
                </c:pt>
                <c:pt idx="1">
                  <c:v>20006</c:v>
                </c:pt>
                <c:pt idx="2">
                  <c:v>22331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Data!$B$23</c:f>
              <c:strCache>
                <c:ptCount val="1"/>
                <c:pt idx="0">
                  <c:v>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Data!$H$23:$J$23</c:f>
              <c:numCache>
                <c:ptCount val="3"/>
                <c:pt idx="0">
                  <c:v>35134</c:v>
                </c:pt>
                <c:pt idx="1">
                  <c:v>50129</c:v>
                </c:pt>
                <c:pt idx="2">
                  <c:v>56255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Data!$B$24</c:f>
              <c:strCache>
                <c:ptCount val="1"/>
                <c:pt idx="0">
                  <c:v>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Data!$H$24:$J$24</c:f>
              <c:numCache>
                <c:ptCount val="3"/>
                <c:pt idx="0">
                  <c:v>37638</c:v>
                </c:pt>
                <c:pt idx="1">
                  <c:v>48388</c:v>
                </c:pt>
                <c:pt idx="2">
                  <c:v>41501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Data!$B$25</c:f>
              <c:strCache>
                <c:ptCount val="1"/>
                <c:pt idx="0">
                  <c:v>30 to 34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Data!$H$25:$J$25</c:f>
              <c:numCache>
                <c:ptCount val="3"/>
                <c:pt idx="0">
                  <c:v>26800.2</c:v>
                </c:pt>
                <c:pt idx="1">
                  <c:v>38952</c:v>
                </c:pt>
                <c:pt idx="2">
                  <c:v>29707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Data!$B$26</c:f>
              <c:strCache>
                <c:ptCount val="1"/>
                <c:pt idx="0">
                  <c:v>35 to 39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Data!$H$26:$J$26</c:f>
              <c:numCache>
                <c:ptCount val="3"/>
                <c:pt idx="0">
                  <c:v>19698.6</c:v>
                </c:pt>
                <c:pt idx="1">
                  <c:v>25492</c:v>
                </c:pt>
                <c:pt idx="2">
                  <c:v>22008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Data!$B$27</c:f>
              <c:strCache>
                <c:ptCount val="1"/>
                <c:pt idx="0">
                  <c:v>40 to 44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Data!$H$27:$J$27</c:f>
              <c:numCache>
                <c:ptCount val="3"/>
                <c:pt idx="0">
                  <c:v>14343.4</c:v>
                </c:pt>
                <c:pt idx="1">
                  <c:v>17332</c:v>
                </c:pt>
                <c:pt idx="2">
                  <c:v>16510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Data!$B$28</c:f>
              <c:strCache>
                <c:ptCount val="1"/>
                <c:pt idx="0">
                  <c:v>45 to 49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Data!$H$28:$J$28</c:f>
              <c:numCache>
                <c:ptCount val="3"/>
                <c:pt idx="0">
                  <c:v>10332.8</c:v>
                </c:pt>
                <c:pt idx="1">
                  <c:v>11999</c:v>
                </c:pt>
                <c:pt idx="2">
                  <c:v>15194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Data!$B$29</c:f>
              <c:strCache>
                <c:ptCount val="1"/>
                <c:pt idx="0">
                  <c:v>50 to 54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Data!$H$29:$J$29</c:f>
              <c:numCache>
                <c:ptCount val="3"/>
                <c:pt idx="0">
                  <c:v>7499.2</c:v>
                </c:pt>
                <c:pt idx="1">
                  <c:v>13224</c:v>
                </c:pt>
                <c:pt idx="2">
                  <c:v>13814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Data!$B$30</c:f>
              <c:strCache>
                <c:ptCount val="1"/>
                <c:pt idx="0">
                  <c:v>55 to 59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Data!$H$30:$J$30</c:f>
              <c:numCache>
                <c:ptCount val="3"/>
                <c:pt idx="0">
                  <c:v>5071.2</c:v>
                </c:pt>
                <c:pt idx="1">
                  <c:v>8024</c:v>
                </c:pt>
                <c:pt idx="2">
                  <c:v>7215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Data!$B$31</c:f>
              <c:strCache>
                <c:ptCount val="1"/>
                <c:pt idx="0">
                  <c:v>60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Data!$H$31:$J$31</c:f>
              <c:numCache>
                <c:ptCount val="3"/>
                <c:pt idx="0">
                  <c:v>3933</c:v>
                </c:pt>
                <c:pt idx="1">
                  <c:v>5048</c:v>
                </c:pt>
                <c:pt idx="2">
                  <c:v>6578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Data!$B$32</c:f>
              <c:strCache>
                <c:ptCount val="1"/>
                <c:pt idx="0">
                  <c:v>65 to 69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Data!$H$32:$J$32</c:f>
              <c:numCache>
                <c:ptCount val="3"/>
                <c:pt idx="0">
                  <c:v>3177.4</c:v>
                </c:pt>
                <c:pt idx="1">
                  <c:v>7283</c:v>
                </c:pt>
                <c:pt idx="2">
                  <c:v>3749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Data!$B$33</c:f>
              <c:strCache>
                <c:ptCount val="1"/>
                <c:pt idx="0">
                  <c:v>70 to 74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Data!$H$33:$J$33</c:f>
              <c:numCache>
                <c:ptCount val="3"/>
                <c:pt idx="0">
                  <c:v>2426.2</c:v>
                </c:pt>
                <c:pt idx="1">
                  <c:v>2644</c:v>
                </c:pt>
                <c:pt idx="2">
                  <c:v>2400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Data!$B$34</c:f>
              <c:strCache>
                <c:ptCount val="1"/>
                <c:pt idx="0">
                  <c:v>75 to 79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Data!$H$34:$J$34</c:f>
              <c:numCache>
                <c:ptCount val="3"/>
                <c:pt idx="0">
                  <c:v>1987.6</c:v>
                </c:pt>
                <c:pt idx="1">
                  <c:v>4590</c:v>
                </c:pt>
                <c:pt idx="2">
                  <c:v>2911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Data!$B$35</c:f>
              <c:strCache>
                <c:ptCount val="1"/>
                <c:pt idx="0">
                  <c:v>80 to 84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Data!$H$35:$J$35</c:f>
              <c:numCache>
                <c:ptCount val="3"/>
                <c:pt idx="0">
                  <c:v>1408</c:v>
                </c:pt>
                <c:pt idx="1">
                  <c:v>2108</c:v>
                </c:pt>
                <c:pt idx="2">
                  <c:v>1051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Data!$B$36</c:f>
              <c:strCache>
                <c:ptCount val="1"/>
                <c:pt idx="0">
                  <c:v>85 years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Data!$H$36:$J$36</c:f>
              <c:numCache>
                <c:ptCount val="3"/>
                <c:pt idx="0">
                  <c:v>1438</c:v>
                </c:pt>
                <c:pt idx="1">
                  <c:v>1825</c:v>
                </c:pt>
                <c:pt idx="2">
                  <c:v>1855</c:v>
                </c:pt>
              </c:numCache>
            </c:numRef>
          </c:val>
          <c:smooth val="0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2664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Inflow Migration by Age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8875"/>
          <c:h val="0.82025"/>
        </c:manualLayout>
      </c:layout>
      <c:lineChart>
        <c:grouping val="standard"/>
        <c:varyColors val="0"/>
        <c:ser>
          <c:idx val="2"/>
          <c:order val="0"/>
          <c:tx>
            <c:strRef>
              <c:f>Data!$B$37</c:f>
              <c:strCache>
                <c:ptCount val="1"/>
                <c:pt idx="0">
                  <c:v>5 to 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Data!$H$37:$J$37</c:f>
              <c:numCache>
                <c:ptCount val="3"/>
                <c:pt idx="0">
                  <c:v>7603.4</c:v>
                </c:pt>
                <c:pt idx="1">
                  <c:v>5801</c:v>
                </c:pt>
                <c:pt idx="2">
                  <c:v>8181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Data!$B$38</c:f>
              <c:strCache>
                <c:ptCount val="1"/>
                <c:pt idx="0">
                  <c:v>10 to 14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Data!$H$38:$J$38</c:f>
              <c:numCache>
                <c:ptCount val="3"/>
                <c:pt idx="0">
                  <c:v>6095.6</c:v>
                </c:pt>
                <c:pt idx="1">
                  <c:v>6708</c:v>
                </c:pt>
                <c:pt idx="2">
                  <c:v>4206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Data!$B$39</c:f>
              <c:strCache>
                <c:ptCount val="1"/>
                <c:pt idx="0">
                  <c:v>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Data!$H$39:$J$39</c:f>
              <c:numCache>
                <c:ptCount val="3"/>
                <c:pt idx="0">
                  <c:v>7513.6</c:v>
                </c:pt>
                <c:pt idx="1">
                  <c:v>7286</c:v>
                </c:pt>
                <c:pt idx="2">
                  <c:v>7777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Data!$B$40</c:f>
              <c:strCache>
                <c:ptCount val="1"/>
                <c:pt idx="0">
                  <c:v>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Data!$H$40:$J$40</c:f>
              <c:numCache>
                <c:ptCount val="3"/>
                <c:pt idx="0">
                  <c:v>11968.8</c:v>
                </c:pt>
                <c:pt idx="1">
                  <c:v>24114</c:v>
                </c:pt>
                <c:pt idx="2">
                  <c:v>21669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Data!$B$41</c:f>
              <c:strCache>
                <c:ptCount val="1"/>
                <c:pt idx="0">
                  <c:v>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Data!$H$41:$J$41</c:f>
              <c:numCache>
                <c:ptCount val="3"/>
                <c:pt idx="0">
                  <c:v>13948.8</c:v>
                </c:pt>
                <c:pt idx="1">
                  <c:v>16319</c:v>
                </c:pt>
                <c:pt idx="2">
                  <c:v>20370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Data!$B$42</c:f>
              <c:strCache>
                <c:ptCount val="1"/>
                <c:pt idx="0">
                  <c:v>30 to 34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Data!$H$42:$J$42</c:f>
              <c:numCache>
                <c:ptCount val="3"/>
                <c:pt idx="0">
                  <c:v>11936.8</c:v>
                </c:pt>
                <c:pt idx="1">
                  <c:v>12988</c:v>
                </c:pt>
                <c:pt idx="2">
                  <c:v>14827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Data!$B$43</c:f>
              <c:strCache>
                <c:ptCount val="1"/>
                <c:pt idx="0">
                  <c:v>35 to 39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Data!$H$43:$J$43</c:f>
              <c:numCache>
                <c:ptCount val="3"/>
                <c:pt idx="0">
                  <c:v>10231.6</c:v>
                </c:pt>
                <c:pt idx="1">
                  <c:v>10512</c:v>
                </c:pt>
                <c:pt idx="2">
                  <c:v>11589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Data!$B$44</c:f>
              <c:strCache>
                <c:ptCount val="1"/>
                <c:pt idx="0">
                  <c:v>40 to 44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Data!$H$44:$J$44</c:f>
              <c:numCache>
                <c:ptCount val="3"/>
                <c:pt idx="0">
                  <c:v>7811.6</c:v>
                </c:pt>
                <c:pt idx="1">
                  <c:v>8529</c:v>
                </c:pt>
                <c:pt idx="2">
                  <c:v>6294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Data!$B$45</c:f>
              <c:strCache>
                <c:ptCount val="1"/>
                <c:pt idx="0">
                  <c:v>45 to 49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Data!$H$45:$J$45</c:f>
              <c:numCache>
                <c:ptCount val="3"/>
                <c:pt idx="0">
                  <c:v>5462.6</c:v>
                </c:pt>
                <c:pt idx="1">
                  <c:v>5660</c:v>
                </c:pt>
                <c:pt idx="2">
                  <c:v>5145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Data!$B$46</c:f>
              <c:strCache>
                <c:ptCount val="1"/>
                <c:pt idx="0">
                  <c:v>50 to 54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Data!$H$46:$J$46</c:f>
              <c:numCache>
                <c:ptCount val="3"/>
                <c:pt idx="0">
                  <c:v>3998.6</c:v>
                </c:pt>
                <c:pt idx="1">
                  <c:v>2278</c:v>
                </c:pt>
                <c:pt idx="2">
                  <c:v>4617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Data!$B$47</c:f>
              <c:strCache>
                <c:ptCount val="1"/>
                <c:pt idx="0">
                  <c:v>55 to 59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Data!$H$47:$J$47</c:f>
              <c:numCache>
                <c:ptCount val="3"/>
                <c:pt idx="0">
                  <c:v>2870.8</c:v>
                </c:pt>
                <c:pt idx="1">
                  <c:v>1992</c:v>
                </c:pt>
                <c:pt idx="2">
                  <c:v>4258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Data!$B$48</c:f>
              <c:strCache>
                <c:ptCount val="1"/>
                <c:pt idx="0">
                  <c:v>60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Data!$H$48:$J$48</c:f>
              <c:numCache>
                <c:ptCount val="3"/>
                <c:pt idx="0">
                  <c:v>2140.4</c:v>
                </c:pt>
                <c:pt idx="1">
                  <c:v>4575</c:v>
                </c:pt>
                <c:pt idx="2">
                  <c:v>3859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Data!$B$49</c:f>
              <c:strCache>
                <c:ptCount val="1"/>
                <c:pt idx="0">
                  <c:v>65 to 69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Data!$H$49:$J$49</c:f>
              <c:numCache>
                <c:ptCount val="3"/>
                <c:pt idx="0">
                  <c:v>1672.8</c:v>
                </c:pt>
                <c:pt idx="1">
                  <c:v>2194</c:v>
                </c:pt>
                <c:pt idx="2">
                  <c:v>3206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Data!$B$50</c:f>
              <c:strCache>
                <c:ptCount val="1"/>
                <c:pt idx="0">
                  <c:v>70 to 74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Data!$H$50:$J$50</c:f>
              <c:numCache>
                <c:ptCount val="3"/>
                <c:pt idx="0">
                  <c:v>1518.2</c:v>
                </c:pt>
                <c:pt idx="1">
                  <c:v>2009</c:v>
                </c:pt>
                <c:pt idx="2">
                  <c:v>1621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Data!$B$51</c:f>
              <c:strCache>
                <c:ptCount val="1"/>
                <c:pt idx="0">
                  <c:v>75 to 79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Data!$H$51:$J$51</c:f>
              <c:numCache>
                <c:ptCount val="3"/>
                <c:pt idx="0">
                  <c:v>1407.4</c:v>
                </c:pt>
                <c:pt idx="1">
                  <c:v>851</c:v>
                </c:pt>
                <c:pt idx="2">
                  <c:v>1415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Data!$B$52</c:f>
              <c:strCache>
                <c:ptCount val="1"/>
                <c:pt idx="0">
                  <c:v>80 to 84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Data!$H$52:$J$52</c:f>
              <c:numCache>
                <c:ptCount val="3"/>
                <c:pt idx="0">
                  <c:v>1045.4</c:v>
                </c:pt>
                <c:pt idx="1">
                  <c:v>1091</c:v>
                </c:pt>
                <c:pt idx="2">
                  <c:v>1465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Data!$B$53</c:f>
              <c:strCache>
                <c:ptCount val="1"/>
                <c:pt idx="0">
                  <c:v>85 years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Data!$H$53:$J$53</c:f>
              <c:numCache>
                <c:ptCount val="3"/>
                <c:pt idx="0">
                  <c:v>1154.6</c:v>
                </c:pt>
                <c:pt idx="1">
                  <c:v>574</c:v>
                </c:pt>
                <c:pt idx="2">
                  <c:v>1483</c:v>
                </c:pt>
              </c:numCache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5963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Inflow Migration by Age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8875"/>
          <c:h val="0.82025"/>
        </c:manualLayout>
      </c:layout>
      <c:lineChart>
        <c:grouping val="standard"/>
        <c:varyColors val="0"/>
        <c:ser>
          <c:idx val="2"/>
          <c:order val="0"/>
          <c:tx>
            <c:strRef>
              <c:f>Data!$B$54</c:f>
              <c:strCache>
                <c:ptCount val="1"/>
                <c:pt idx="0">
                  <c:v>5 to 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Data!$H$54:$J$54</c:f>
              <c:numCache>
                <c:ptCount val="3"/>
                <c:pt idx="0">
                  <c:v>6977</c:v>
                </c:pt>
                <c:pt idx="1">
                  <c:v>15330</c:v>
                </c:pt>
                <c:pt idx="2">
                  <c:v>12096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Data!$B$55</c:f>
              <c:strCache>
                <c:ptCount val="1"/>
                <c:pt idx="0">
                  <c:v>10 to 14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Data!$H$55:$J$55</c:f>
              <c:numCache>
                <c:ptCount val="3"/>
                <c:pt idx="0">
                  <c:v>5673.2</c:v>
                </c:pt>
                <c:pt idx="1">
                  <c:v>11110</c:v>
                </c:pt>
                <c:pt idx="2">
                  <c:v>9464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Data!$B$56</c:f>
              <c:strCache>
                <c:ptCount val="1"/>
                <c:pt idx="0">
                  <c:v>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Data!$H$56:$J$56</c:f>
              <c:numCache>
                <c:ptCount val="3"/>
                <c:pt idx="0">
                  <c:v>5187.8</c:v>
                </c:pt>
                <c:pt idx="1">
                  <c:v>12117</c:v>
                </c:pt>
                <c:pt idx="2">
                  <c:v>8924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Data!$B$57</c:f>
              <c:strCache>
                <c:ptCount val="1"/>
                <c:pt idx="0">
                  <c:v>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Data!$H$57:$J$57</c:f>
              <c:numCache>
                <c:ptCount val="3"/>
                <c:pt idx="0">
                  <c:v>6006</c:v>
                </c:pt>
                <c:pt idx="1">
                  <c:v>20810</c:v>
                </c:pt>
                <c:pt idx="2">
                  <c:v>18128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Data!$B$58</c:f>
              <c:strCache>
                <c:ptCount val="1"/>
                <c:pt idx="0">
                  <c:v>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Data!$H$58:$J$58</c:f>
              <c:numCache>
                <c:ptCount val="3"/>
                <c:pt idx="0">
                  <c:v>6936.8</c:v>
                </c:pt>
                <c:pt idx="1">
                  <c:v>16192</c:v>
                </c:pt>
                <c:pt idx="2">
                  <c:v>27885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Data!$B$59</c:f>
              <c:strCache>
                <c:ptCount val="1"/>
                <c:pt idx="0">
                  <c:v>30 to 34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Data!$H$59:$J$59</c:f>
              <c:numCache>
                <c:ptCount val="3"/>
                <c:pt idx="0">
                  <c:v>7269.8</c:v>
                </c:pt>
                <c:pt idx="1">
                  <c:v>21422</c:v>
                </c:pt>
                <c:pt idx="2">
                  <c:v>16579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Data!$B$60</c:f>
              <c:strCache>
                <c:ptCount val="1"/>
                <c:pt idx="0">
                  <c:v>35 to 39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Data!$H$60:$J$60</c:f>
              <c:numCache>
                <c:ptCount val="3"/>
                <c:pt idx="0">
                  <c:v>6585.2</c:v>
                </c:pt>
                <c:pt idx="1">
                  <c:v>12481</c:v>
                </c:pt>
                <c:pt idx="2">
                  <c:v>13109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Data!$B$61</c:f>
              <c:strCache>
                <c:ptCount val="1"/>
                <c:pt idx="0">
                  <c:v>40 to 44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Data!$H$61:$J$61</c:f>
              <c:numCache>
                <c:ptCount val="3"/>
                <c:pt idx="0">
                  <c:v>5276.2</c:v>
                </c:pt>
                <c:pt idx="1">
                  <c:v>12580</c:v>
                </c:pt>
                <c:pt idx="2">
                  <c:v>9249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Data!$B$62</c:f>
              <c:strCache>
                <c:ptCount val="1"/>
                <c:pt idx="0">
                  <c:v>45 to 49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Data!$H$62:$J$62</c:f>
              <c:numCache>
                <c:ptCount val="3"/>
                <c:pt idx="0">
                  <c:v>3811.6</c:v>
                </c:pt>
                <c:pt idx="1">
                  <c:v>3830</c:v>
                </c:pt>
                <c:pt idx="2">
                  <c:v>6025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Data!$B$63</c:f>
              <c:strCache>
                <c:ptCount val="1"/>
                <c:pt idx="0">
                  <c:v>50 to 54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Data!$H$63:$J$63</c:f>
              <c:numCache>
                <c:ptCount val="3"/>
                <c:pt idx="0">
                  <c:v>3253.6</c:v>
                </c:pt>
                <c:pt idx="1">
                  <c:v>3993</c:v>
                </c:pt>
                <c:pt idx="2">
                  <c:v>5559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Data!$B$64</c:f>
              <c:strCache>
                <c:ptCount val="1"/>
                <c:pt idx="0">
                  <c:v>55 to 59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Data!$H$64:$J$64</c:f>
              <c:numCache>
                <c:ptCount val="3"/>
                <c:pt idx="0">
                  <c:v>2686.4</c:v>
                </c:pt>
                <c:pt idx="1">
                  <c:v>3954</c:v>
                </c:pt>
                <c:pt idx="2">
                  <c:v>6423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Data!$B$65</c:f>
              <c:strCache>
                <c:ptCount val="1"/>
                <c:pt idx="0">
                  <c:v>60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Data!$H$65:$J$65</c:f>
              <c:numCache>
                <c:ptCount val="3"/>
                <c:pt idx="0">
                  <c:v>2860.6</c:v>
                </c:pt>
                <c:pt idx="1">
                  <c:v>3659</c:v>
                </c:pt>
                <c:pt idx="2">
                  <c:v>5094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Data!$B$66</c:f>
              <c:strCache>
                <c:ptCount val="1"/>
                <c:pt idx="0">
                  <c:v>65 to 69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Data!$H$66:$J$66</c:f>
              <c:numCache>
                <c:ptCount val="3"/>
                <c:pt idx="0">
                  <c:v>2564</c:v>
                </c:pt>
                <c:pt idx="1">
                  <c:v>3069</c:v>
                </c:pt>
                <c:pt idx="2">
                  <c:v>3466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Data!$B$67</c:f>
              <c:strCache>
                <c:ptCount val="1"/>
                <c:pt idx="0">
                  <c:v>70 to 74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Data!$H$67:$J$67</c:f>
              <c:numCache>
                <c:ptCount val="3"/>
                <c:pt idx="0">
                  <c:v>2067</c:v>
                </c:pt>
                <c:pt idx="1">
                  <c:v>2679</c:v>
                </c:pt>
                <c:pt idx="2">
                  <c:v>2409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Data!$B$68</c:f>
              <c:strCache>
                <c:ptCount val="1"/>
                <c:pt idx="0">
                  <c:v>75 to 79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Data!$H$68:$J$68</c:f>
              <c:numCache>
                <c:ptCount val="3"/>
                <c:pt idx="0">
                  <c:v>1345.2</c:v>
                </c:pt>
                <c:pt idx="1">
                  <c:v>3198</c:v>
                </c:pt>
                <c:pt idx="2">
                  <c:v>2715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Data!$B$69</c:f>
              <c:strCache>
                <c:ptCount val="1"/>
                <c:pt idx="0">
                  <c:v>80 to 84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Data!$H$69:$J$69</c:f>
              <c:numCache>
                <c:ptCount val="3"/>
                <c:pt idx="0">
                  <c:v>748.2</c:v>
                </c:pt>
                <c:pt idx="1">
                  <c:v>1364</c:v>
                </c:pt>
                <c:pt idx="2">
                  <c:v>1106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Data!$B$70</c:f>
              <c:strCache>
                <c:ptCount val="1"/>
                <c:pt idx="0">
                  <c:v>85 years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Data!$H$70:$J$70</c:f>
              <c:numCache>
                <c:ptCount val="3"/>
                <c:pt idx="0">
                  <c:v>620.8</c:v>
                </c:pt>
                <c:pt idx="1">
                  <c:v>757</c:v>
                </c:pt>
                <c:pt idx="2">
                  <c:v>1351</c:v>
                </c:pt>
              </c:numCache>
            </c:numRef>
          </c:val>
          <c:smooth val="0"/>
        </c:ser>
        <c:marker val="1"/>
        <c:axId val="20898935"/>
        <c:axId val="53872688"/>
      </c:lineChart>
      <c:catAx>
        <c:axId val="2089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8989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Inflow Migration by Age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875"/>
          <c:h val="0.818"/>
        </c:manualLayout>
      </c:layout>
      <c:lineChart>
        <c:grouping val="standard"/>
        <c:varyColors val="0"/>
        <c:ser>
          <c:idx val="2"/>
          <c:order val="0"/>
          <c:tx>
            <c:strRef>
              <c:f>Data!$B$71</c:f>
              <c:strCache>
                <c:ptCount val="1"/>
                <c:pt idx="0">
                  <c:v>5 to 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Data!$H$71:$J$71</c:f>
              <c:numCache>
                <c:ptCount val="3"/>
                <c:pt idx="0">
                  <c:v>7614.6</c:v>
                </c:pt>
                <c:pt idx="1">
                  <c:v>11245</c:v>
                </c:pt>
                <c:pt idx="2">
                  <c:v>11914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Data!$B$72</c:f>
              <c:strCache>
                <c:ptCount val="1"/>
                <c:pt idx="0">
                  <c:v>10 to 14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Data!$H$72:$J$72</c:f>
              <c:numCache>
                <c:ptCount val="3"/>
                <c:pt idx="0">
                  <c:v>5963.4</c:v>
                </c:pt>
                <c:pt idx="1">
                  <c:v>9184</c:v>
                </c:pt>
                <c:pt idx="2">
                  <c:v>9143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Data!$B$73</c:f>
              <c:strCache>
                <c:ptCount val="1"/>
                <c:pt idx="0">
                  <c:v>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Data!$H$73:$J$73</c:f>
              <c:numCache>
                <c:ptCount val="3"/>
                <c:pt idx="0">
                  <c:v>5499.4</c:v>
                </c:pt>
                <c:pt idx="1">
                  <c:v>9217</c:v>
                </c:pt>
                <c:pt idx="2">
                  <c:v>10096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Data!$B$74</c:f>
              <c:strCache>
                <c:ptCount val="1"/>
                <c:pt idx="0">
                  <c:v>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Data!$H$74:$J$74</c:f>
              <c:numCache>
                <c:ptCount val="3"/>
                <c:pt idx="0">
                  <c:v>8415.4</c:v>
                </c:pt>
                <c:pt idx="1">
                  <c:v>21437</c:v>
                </c:pt>
                <c:pt idx="2">
                  <c:v>15760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Data!$B$75</c:f>
              <c:strCache>
                <c:ptCount val="1"/>
                <c:pt idx="0">
                  <c:v>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Data!$H$75:$J$75</c:f>
              <c:numCache>
                <c:ptCount val="3"/>
                <c:pt idx="0">
                  <c:v>8274.8</c:v>
                </c:pt>
                <c:pt idx="1">
                  <c:v>22328</c:v>
                </c:pt>
                <c:pt idx="2">
                  <c:v>15896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Data!$B$76</c:f>
              <c:strCache>
                <c:ptCount val="1"/>
                <c:pt idx="0">
                  <c:v>30 to 34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Data!$H$76:$J$76</c:f>
              <c:numCache>
                <c:ptCount val="3"/>
                <c:pt idx="0">
                  <c:v>7476.6</c:v>
                </c:pt>
                <c:pt idx="1">
                  <c:v>13013</c:v>
                </c:pt>
                <c:pt idx="2">
                  <c:v>13870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Data!$B$77</c:f>
              <c:strCache>
                <c:ptCount val="1"/>
                <c:pt idx="0">
                  <c:v>35 to 39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Data!$H$77:$J$77</c:f>
              <c:numCache>
                <c:ptCount val="3"/>
                <c:pt idx="0">
                  <c:v>6852.6</c:v>
                </c:pt>
                <c:pt idx="1">
                  <c:v>11329</c:v>
                </c:pt>
                <c:pt idx="2">
                  <c:v>8698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Data!$B$78</c:f>
              <c:strCache>
                <c:ptCount val="1"/>
                <c:pt idx="0">
                  <c:v>40 to 44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Data!$H$78:$J$78</c:f>
              <c:numCache>
                <c:ptCount val="3"/>
                <c:pt idx="0">
                  <c:v>5110.8</c:v>
                </c:pt>
                <c:pt idx="1">
                  <c:v>7771</c:v>
                </c:pt>
                <c:pt idx="2">
                  <c:v>5770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Data!$B$79</c:f>
              <c:strCache>
                <c:ptCount val="1"/>
                <c:pt idx="0">
                  <c:v>45 to 49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Data!$H$79:$J$79</c:f>
              <c:numCache>
                <c:ptCount val="3"/>
                <c:pt idx="0">
                  <c:v>3569.8</c:v>
                </c:pt>
                <c:pt idx="1">
                  <c:v>3525</c:v>
                </c:pt>
                <c:pt idx="2">
                  <c:v>6369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Data!$B$80</c:f>
              <c:strCache>
                <c:ptCount val="1"/>
                <c:pt idx="0">
                  <c:v>50 to 54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Data!$H$80:$J$80</c:f>
              <c:numCache>
                <c:ptCount val="3"/>
                <c:pt idx="0">
                  <c:v>2616.6</c:v>
                </c:pt>
                <c:pt idx="1">
                  <c:v>2616</c:v>
                </c:pt>
                <c:pt idx="2">
                  <c:v>4179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Data!$B$81</c:f>
              <c:strCache>
                <c:ptCount val="1"/>
                <c:pt idx="0">
                  <c:v>55 to 59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Data!$H$81:$J$81</c:f>
              <c:numCache>
                <c:ptCount val="3"/>
                <c:pt idx="0">
                  <c:v>1937.2</c:v>
                </c:pt>
                <c:pt idx="1">
                  <c:v>2910</c:v>
                </c:pt>
                <c:pt idx="2">
                  <c:v>3275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Data!$B$82</c:f>
              <c:strCache>
                <c:ptCount val="1"/>
                <c:pt idx="0">
                  <c:v>60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Data!$H$82:$J$82</c:f>
              <c:numCache>
                <c:ptCount val="3"/>
                <c:pt idx="0">
                  <c:v>1550.4</c:v>
                </c:pt>
                <c:pt idx="1">
                  <c:v>4947</c:v>
                </c:pt>
                <c:pt idx="2">
                  <c:v>3042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Data!$B$83</c:f>
              <c:strCache>
                <c:ptCount val="1"/>
                <c:pt idx="0">
                  <c:v>65 to 69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Data!$H$83:$J$83</c:f>
              <c:numCache>
                <c:ptCount val="3"/>
                <c:pt idx="0">
                  <c:v>1277.8</c:v>
                </c:pt>
                <c:pt idx="1">
                  <c:v>1755</c:v>
                </c:pt>
                <c:pt idx="2">
                  <c:v>1972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Data!$B$84</c:f>
              <c:strCache>
                <c:ptCount val="1"/>
                <c:pt idx="0">
                  <c:v>70 to 74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Data!$H$84:$J$84</c:f>
              <c:numCache>
                <c:ptCount val="3"/>
                <c:pt idx="0">
                  <c:v>928.6</c:v>
                </c:pt>
                <c:pt idx="1">
                  <c:v>574</c:v>
                </c:pt>
                <c:pt idx="2">
                  <c:v>1197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Data!$B$85</c:f>
              <c:strCache>
                <c:ptCount val="1"/>
                <c:pt idx="0">
                  <c:v>75 to 79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Data!$H$85:$J$85</c:f>
              <c:numCache>
                <c:ptCount val="3"/>
                <c:pt idx="0">
                  <c:v>693.2</c:v>
                </c:pt>
                <c:pt idx="1">
                  <c:v>219</c:v>
                </c:pt>
                <c:pt idx="2">
                  <c:v>1288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Data!$B$86</c:f>
              <c:strCache>
                <c:ptCount val="1"/>
                <c:pt idx="0">
                  <c:v>80 to 84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Data!$H$86:$J$86</c:f>
              <c:numCache>
                <c:ptCount val="3"/>
                <c:pt idx="0">
                  <c:v>509.6</c:v>
                </c:pt>
                <c:pt idx="1">
                  <c:v>212</c:v>
                </c:pt>
                <c:pt idx="2">
                  <c:v>619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Data!$B$87</c:f>
              <c:strCache>
                <c:ptCount val="1"/>
                <c:pt idx="0">
                  <c:v>85 years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Data!$H$87:$J$87</c:f>
              <c:numCache>
                <c:ptCount val="3"/>
                <c:pt idx="0">
                  <c:v>465.8</c:v>
                </c:pt>
                <c:pt idx="1">
                  <c:v>1698</c:v>
                </c:pt>
                <c:pt idx="2">
                  <c:v>614</c:v>
                </c:pt>
              </c:numCache>
            </c:numRef>
          </c:val>
          <c:smooth val="0"/>
        </c:ser>
        <c:marker val="1"/>
        <c:axId val="15092145"/>
        <c:axId val="1611578"/>
      </c:lineChart>
      <c:catAx>
        <c:axId val="1509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0921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Inflow Migration by Age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8875"/>
          <c:h val="0.81925"/>
        </c:manualLayout>
      </c:layout>
      <c:lineChart>
        <c:grouping val="standard"/>
        <c:varyColors val="0"/>
        <c:ser>
          <c:idx val="2"/>
          <c:order val="0"/>
          <c:tx>
            <c:strRef>
              <c:f>Data!$B$88</c:f>
              <c:strCache>
                <c:ptCount val="1"/>
                <c:pt idx="0">
                  <c:v>5 to 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Data!$H$88:$J$88</c:f>
              <c:numCache>
                <c:ptCount val="3"/>
                <c:pt idx="0">
                  <c:v>7210.8</c:v>
                </c:pt>
                <c:pt idx="1">
                  <c:v>9239</c:v>
                </c:pt>
                <c:pt idx="2">
                  <c:v>10601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Data!$B$89</c:f>
              <c:strCache>
                <c:ptCount val="1"/>
                <c:pt idx="0">
                  <c:v>10 to 14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Data!$H$89:$J$89</c:f>
              <c:numCache>
                <c:ptCount val="3"/>
                <c:pt idx="0">
                  <c:v>5776.2</c:v>
                </c:pt>
                <c:pt idx="1">
                  <c:v>6669</c:v>
                </c:pt>
                <c:pt idx="2">
                  <c:v>8013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Data!$B$90</c:f>
              <c:strCache>
                <c:ptCount val="1"/>
                <c:pt idx="0">
                  <c:v>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Data!$H$90:$J$90</c:f>
              <c:numCache>
                <c:ptCount val="3"/>
                <c:pt idx="0">
                  <c:v>8969.2</c:v>
                </c:pt>
                <c:pt idx="1">
                  <c:v>7415</c:v>
                </c:pt>
                <c:pt idx="2">
                  <c:v>10283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Data!$B$91</c:f>
              <c:strCache>
                <c:ptCount val="1"/>
                <c:pt idx="0">
                  <c:v>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Data!$H$91:$J$91</c:f>
              <c:numCache>
                <c:ptCount val="3"/>
                <c:pt idx="0">
                  <c:v>21015</c:v>
                </c:pt>
                <c:pt idx="1">
                  <c:v>15438</c:v>
                </c:pt>
                <c:pt idx="2">
                  <c:v>27221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Data!$B$92</c:f>
              <c:strCache>
                <c:ptCount val="1"/>
                <c:pt idx="0">
                  <c:v>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Data!$H$92:$J$92</c:f>
              <c:numCache>
                <c:ptCount val="3"/>
                <c:pt idx="0">
                  <c:v>15570.4</c:v>
                </c:pt>
                <c:pt idx="1">
                  <c:v>16256</c:v>
                </c:pt>
                <c:pt idx="2">
                  <c:v>20416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Data!$B$93</c:f>
              <c:strCache>
                <c:ptCount val="1"/>
                <c:pt idx="0">
                  <c:v>30 to 34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Data!$H$93:$J$93</c:f>
              <c:numCache>
                <c:ptCount val="3"/>
                <c:pt idx="0">
                  <c:v>11828.8</c:v>
                </c:pt>
                <c:pt idx="1">
                  <c:v>19022</c:v>
                </c:pt>
                <c:pt idx="2">
                  <c:v>12868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Data!$B$94</c:f>
              <c:strCache>
                <c:ptCount val="1"/>
                <c:pt idx="0">
                  <c:v>35 to 39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Data!$H$94:$J$94</c:f>
              <c:numCache>
                <c:ptCount val="3"/>
                <c:pt idx="0">
                  <c:v>9791.6</c:v>
                </c:pt>
                <c:pt idx="1">
                  <c:v>10776</c:v>
                </c:pt>
                <c:pt idx="2">
                  <c:v>10694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Data!$B$95</c:f>
              <c:strCache>
                <c:ptCount val="1"/>
                <c:pt idx="0">
                  <c:v>40 to 44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Data!$H$95:$J$95</c:f>
              <c:numCache>
                <c:ptCount val="3"/>
                <c:pt idx="0">
                  <c:v>6862.6</c:v>
                </c:pt>
                <c:pt idx="1">
                  <c:v>9891</c:v>
                </c:pt>
                <c:pt idx="2">
                  <c:v>7057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Data!$B$96</c:f>
              <c:strCache>
                <c:ptCount val="1"/>
                <c:pt idx="0">
                  <c:v>45 to 49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Data!$H$96:$J$96</c:f>
              <c:numCache>
                <c:ptCount val="3"/>
                <c:pt idx="0">
                  <c:v>4900.2</c:v>
                </c:pt>
                <c:pt idx="1">
                  <c:v>5590</c:v>
                </c:pt>
                <c:pt idx="2">
                  <c:v>5242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Data!$B$97</c:f>
              <c:strCache>
                <c:ptCount val="1"/>
                <c:pt idx="0">
                  <c:v>50 to 54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Data!$H$97:$J$97</c:f>
              <c:numCache>
                <c:ptCount val="3"/>
                <c:pt idx="0">
                  <c:v>3792.2</c:v>
                </c:pt>
                <c:pt idx="1">
                  <c:v>6346</c:v>
                </c:pt>
                <c:pt idx="2">
                  <c:v>5066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Data!$B$98</c:f>
              <c:strCache>
                <c:ptCount val="1"/>
                <c:pt idx="0">
                  <c:v>55 to 59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Data!$H$98:$J$98</c:f>
              <c:numCache>
                <c:ptCount val="3"/>
                <c:pt idx="0">
                  <c:v>2658.4</c:v>
                </c:pt>
                <c:pt idx="1">
                  <c:v>3909</c:v>
                </c:pt>
                <c:pt idx="2">
                  <c:v>3193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Data!$B$99</c:f>
              <c:strCache>
                <c:ptCount val="1"/>
                <c:pt idx="0">
                  <c:v>60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Data!$H$99:$J$99</c:f>
              <c:numCache>
                <c:ptCount val="3"/>
                <c:pt idx="0">
                  <c:v>2158</c:v>
                </c:pt>
                <c:pt idx="1">
                  <c:v>5269</c:v>
                </c:pt>
                <c:pt idx="2">
                  <c:v>1987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Data!$B$100</c:f>
              <c:strCache>
                <c:ptCount val="1"/>
                <c:pt idx="0">
                  <c:v>65 to 69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Data!$H$100:$J$100</c:f>
              <c:numCache>
                <c:ptCount val="3"/>
                <c:pt idx="0">
                  <c:v>1839.4</c:v>
                </c:pt>
                <c:pt idx="1">
                  <c:v>1605</c:v>
                </c:pt>
                <c:pt idx="2">
                  <c:v>1794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Data!$B$101</c:f>
              <c:strCache>
                <c:ptCount val="1"/>
                <c:pt idx="0">
                  <c:v>70 to 74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Data!$H$101:$J$101</c:f>
              <c:numCache>
                <c:ptCount val="3"/>
                <c:pt idx="0">
                  <c:v>1490.2</c:v>
                </c:pt>
                <c:pt idx="1">
                  <c:v>2014</c:v>
                </c:pt>
                <c:pt idx="2">
                  <c:v>1161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Data!$B$102</c:f>
              <c:strCache>
                <c:ptCount val="1"/>
                <c:pt idx="0">
                  <c:v>75 to 79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Data!$H$102:$J$102</c:f>
              <c:numCache>
                <c:ptCount val="3"/>
                <c:pt idx="0">
                  <c:v>1212</c:v>
                </c:pt>
                <c:pt idx="1">
                  <c:v>2686</c:v>
                </c:pt>
                <c:pt idx="2">
                  <c:v>928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Data!$B$103</c:f>
              <c:strCache>
                <c:ptCount val="1"/>
                <c:pt idx="0">
                  <c:v>80 to 84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Data!$H$103:$J$103</c:f>
              <c:numCache>
                <c:ptCount val="3"/>
                <c:pt idx="0">
                  <c:v>843.2</c:v>
                </c:pt>
                <c:pt idx="1">
                  <c:v>406</c:v>
                </c:pt>
                <c:pt idx="2">
                  <c:v>1245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Data!$B$104</c:f>
              <c:strCache>
                <c:ptCount val="1"/>
                <c:pt idx="0">
                  <c:v>85 years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Data!$H$104:$J$104</c:f>
              <c:numCache>
                <c:ptCount val="3"/>
                <c:pt idx="0">
                  <c:v>709.8</c:v>
                </c:pt>
                <c:pt idx="1">
                  <c:v>1542</c:v>
                </c:pt>
                <c:pt idx="2">
                  <c:v>1021</c:v>
                </c:pt>
              </c:numCache>
            </c:numRef>
          </c:val>
          <c:smooth val="0"/>
        </c:ser>
        <c:marker val="1"/>
        <c:axId val="14504203"/>
        <c:axId val="63428964"/>
      </c:lineChart>
      <c:catAx>
        <c:axId val="1450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5042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Inflow Migration by Age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5"/>
          <c:w val="0.98875"/>
          <c:h val="0.817"/>
        </c:manualLayout>
      </c:layout>
      <c:lineChart>
        <c:grouping val="standard"/>
        <c:varyColors val="0"/>
        <c:ser>
          <c:idx val="2"/>
          <c:order val="0"/>
          <c:tx>
            <c:strRef>
              <c:f>Data!$B$105</c:f>
              <c:strCache>
                <c:ptCount val="1"/>
                <c:pt idx="0">
                  <c:v>5 to 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Data!$H$105:$J$105</c:f>
              <c:numCache>
                <c:ptCount val="3"/>
                <c:pt idx="0">
                  <c:v>2575</c:v>
                </c:pt>
                <c:pt idx="1">
                  <c:v>1680</c:v>
                </c:pt>
                <c:pt idx="2">
                  <c:v>4239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Data!$B$106</c:f>
              <c:strCache>
                <c:ptCount val="1"/>
                <c:pt idx="0">
                  <c:v>10 to 14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Data!$H$106:$J$106</c:f>
              <c:numCache>
                <c:ptCount val="3"/>
                <c:pt idx="0">
                  <c:v>1953</c:v>
                </c:pt>
                <c:pt idx="1">
                  <c:v>1385</c:v>
                </c:pt>
                <c:pt idx="2">
                  <c:v>3766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Data!$B$107</c:f>
              <c:strCache>
                <c:ptCount val="1"/>
                <c:pt idx="0">
                  <c:v>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Data!$H$107:$J$107</c:f>
              <c:numCache>
                <c:ptCount val="3"/>
                <c:pt idx="0">
                  <c:v>1963.8</c:v>
                </c:pt>
                <c:pt idx="1">
                  <c:v>965</c:v>
                </c:pt>
                <c:pt idx="2">
                  <c:v>3192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Data!$B$108</c:f>
              <c:strCache>
                <c:ptCount val="1"/>
                <c:pt idx="0">
                  <c:v>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Data!$H$108:$J$108</c:f>
              <c:numCache>
                <c:ptCount val="3"/>
                <c:pt idx="0">
                  <c:v>2573.2</c:v>
                </c:pt>
                <c:pt idx="1">
                  <c:v>8137</c:v>
                </c:pt>
                <c:pt idx="2">
                  <c:v>5653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Data!$B$109</c:f>
              <c:strCache>
                <c:ptCount val="1"/>
                <c:pt idx="0">
                  <c:v>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Data!$H$109:$J$109</c:f>
              <c:numCache>
                <c:ptCount val="3"/>
                <c:pt idx="0">
                  <c:v>2954.6</c:v>
                </c:pt>
                <c:pt idx="1">
                  <c:v>4814</c:v>
                </c:pt>
                <c:pt idx="2">
                  <c:v>5243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Data!$B$110</c:f>
              <c:strCache>
                <c:ptCount val="1"/>
                <c:pt idx="0">
                  <c:v>30 to 34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Data!$H$110:$J$110</c:f>
              <c:numCache>
                <c:ptCount val="3"/>
                <c:pt idx="0">
                  <c:v>3122.6</c:v>
                </c:pt>
                <c:pt idx="1">
                  <c:v>3481</c:v>
                </c:pt>
                <c:pt idx="2">
                  <c:v>3439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Data!$B$111</c:f>
              <c:strCache>
                <c:ptCount val="1"/>
                <c:pt idx="0">
                  <c:v>35 to 39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Data!$H$111:$J$111</c:f>
              <c:numCache>
                <c:ptCount val="3"/>
                <c:pt idx="0">
                  <c:v>3228.8</c:v>
                </c:pt>
                <c:pt idx="1">
                  <c:v>4517</c:v>
                </c:pt>
                <c:pt idx="2">
                  <c:v>3085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Data!$B$112</c:f>
              <c:strCache>
                <c:ptCount val="1"/>
                <c:pt idx="0">
                  <c:v>40 to 44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Data!$H$112:$J$112</c:f>
              <c:numCache>
                <c:ptCount val="3"/>
                <c:pt idx="0">
                  <c:v>2431.6</c:v>
                </c:pt>
                <c:pt idx="1">
                  <c:v>671</c:v>
                </c:pt>
                <c:pt idx="2">
                  <c:v>2601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Data!$B$113</c:f>
              <c:strCache>
                <c:ptCount val="1"/>
                <c:pt idx="0">
                  <c:v>45 to 49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Data!$H$113:$J$113</c:f>
              <c:numCache>
                <c:ptCount val="3"/>
                <c:pt idx="0">
                  <c:v>1588.6</c:v>
                </c:pt>
                <c:pt idx="1">
                  <c:v>1201</c:v>
                </c:pt>
                <c:pt idx="2">
                  <c:v>2102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Data!$B$114</c:f>
              <c:strCache>
                <c:ptCount val="1"/>
                <c:pt idx="0">
                  <c:v>50 to 54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Data!$H$114:$J$114</c:f>
              <c:numCache>
                <c:ptCount val="3"/>
                <c:pt idx="0">
                  <c:v>1267</c:v>
                </c:pt>
                <c:pt idx="1">
                  <c:v>1984</c:v>
                </c:pt>
                <c:pt idx="2">
                  <c:v>1120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Data!$B$115</c:f>
              <c:strCache>
                <c:ptCount val="1"/>
                <c:pt idx="0">
                  <c:v>55 to 59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Data!$H$115:$J$115</c:f>
              <c:numCache>
                <c:ptCount val="3"/>
                <c:pt idx="0">
                  <c:v>924</c:v>
                </c:pt>
                <c:pt idx="1">
                  <c:v>402</c:v>
                </c:pt>
                <c:pt idx="2">
                  <c:v>1359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Data!$B$116</c:f>
              <c:strCache>
                <c:ptCount val="1"/>
                <c:pt idx="0">
                  <c:v>60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Data!$H$116:$J$116</c:f>
              <c:numCache>
                <c:ptCount val="3"/>
                <c:pt idx="0">
                  <c:v>660.2</c:v>
                </c:pt>
                <c:pt idx="1">
                  <c:v>791</c:v>
                </c:pt>
                <c:pt idx="2">
                  <c:v>582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Data!$B$117</c:f>
              <c:strCache>
                <c:ptCount val="1"/>
                <c:pt idx="0">
                  <c:v>65 to 69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Data!$H$117:$J$117</c:f>
              <c:numCache>
                <c:ptCount val="3"/>
                <c:pt idx="0">
                  <c:v>537.2</c:v>
                </c:pt>
                <c:pt idx="1">
                  <c:v>953</c:v>
                </c:pt>
                <c:pt idx="2">
                  <c:v>634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Data!$B$118</c:f>
              <c:strCache>
                <c:ptCount val="1"/>
                <c:pt idx="0">
                  <c:v>70 to 74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Data!$H$118:$J$118</c:f>
              <c:numCache>
                <c:ptCount val="3"/>
                <c:pt idx="0">
                  <c:v>433.8</c:v>
                </c:pt>
                <c:pt idx="1">
                  <c:v>687</c:v>
                </c:pt>
                <c:pt idx="2">
                  <c:v>544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Data!$B$119</c:f>
              <c:strCache>
                <c:ptCount val="1"/>
                <c:pt idx="0">
                  <c:v>75 to 79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Data!$H$119:$J$119</c:f>
              <c:numCache>
                <c:ptCount val="3"/>
                <c:pt idx="0">
                  <c:v>359.8</c:v>
                </c:pt>
                <c:pt idx="1">
                  <c:v>612</c:v>
                </c:pt>
                <c:pt idx="2">
                  <c:v>389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Data!$B$120</c:f>
              <c:strCache>
                <c:ptCount val="1"/>
                <c:pt idx="0">
                  <c:v>80 to 84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Data!$H$120:$J$120</c:f>
              <c:numCache>
                <c:ptCount val="3"/>
                <c:pt idx="0">
                  <c:v>261.6</c:v>
                </c:pt>
                <c:pt idx="1">
                  <c:v>674</c:v>
                </c:pt>
                <c:pt idx="2">
                  <c:v>56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Data!$B$121</c:f>
              <c:strCache>
                <c:ptCount val="1"/>
                <c:pt idx="0">
                  <c:v>85 years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Data!$H$121:$J$121</c:f>
              <c:numCache>
                <c:ptCount val="3"/>
                <c:pt idx="0">
                  <c:v>343.4</c:v>
                </c:pt>
                <c:pt idx="1">
                  <c:v>163</c:v>
                </c:pt>
                <c:pt idx="2">
                  <c:v>349</c:v>
                </c:pt>
              </c:numCache>
            </c:numRef>
          </c:val>
          <c:smooth val="0"/>
        </c:ser>
        <c:marker val="1"/>
        <c:axId val="33989765"/>
        <c:axId val="37472430"/>
      </c:lineChart>
      <c:catAx>
        <c:axId val="33989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9897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28125" style="6" bestFit="1" customWidth="1"/>
    <col min="2" max="2" width="14.8515625" style="6" bestFit="1" customWidth="1"/>
    <col min="3" max="3" width="10.00390625" style="6" bestFit="1" customWidth="1"/>
    <col min="4" max="4" width="13.140625" style="6" bestFit="1" customWidth="1"/>
    <col min="5" max="5" width="10.00390625" style="6" bestFit="1" customWidth="1"/>
    <col min="6" max="6" width="13.140625" style="6" bestFit="1" customWidth="1"/>
    <col min="7" max="7" width="19.421875" style="6" bestFit="1" customWidth="1"/>
    <col min="8" max="8" width="23.00390625" style="6" bestFit="1" customWidth="1"/>
    <col min="9" max="10" width="15.00390625" style="6" bestFit="1" customWidth="1"/>
    <col min="11" max="11" width="5.28125" style="6" bestFit="1" customWidth="1"/>
    <col min="12" max="16384" width="46.57421875" style="6" customWidth="1"/>
  </cols>
  <sheetData>
    <row r="1" spans="1:10" ht="11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14</v>
      </c>
      <c r="H1" s="2" t="s">
        <v>15</v>
      </c>
      <c r="I1" s="9" t="s">
        <v>12</v>
      </c>
      <c r="J1" s="9" t="s">
        <v>13</v>
      </c>
    </row>
    <row r="2" spans="1:10" ht="11.25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14</v>
      </c>
      <c r="H2" s="2" t="s">
        <v>16</v>
      </c>
      <c r="I2" s="9">
        <v>2004</v>
      </c>
      <c r="J2" s="9">
        <v>2005</v>
      </c>
    </row>
    <row r="3" spans="1:10" ht="11.25">
      <c r="A3" s="3" t="s">
        <v>5</v>
      </c>
      <c r="B3" s="3" t="s">
        <v>18</v>
      </c>
      <c r="C3" s="4">
        <v>6109</v>
      </c>
      <c r="D3" s="4">
        <v>699</v>
      </c>
      <c r="E3" s="4">
        <v>5375</v>
      </c>
      <c r="F3" s="4">
        <v>581</v>
      </c>
      <c r="G3" s="7">
        <v>10088</v>
      </c>
      <c r="H3" s="5">
        <f aca="true" t="shared" si="0" ref="H3:H66">G3/5</f>
        <v>2017.6</v>
      </c>
      <c r="I3" s="5">
        <f>C3+D3</f>
        <v>6808</v>
      </c>
      <c r="J3" s="5">
        <f>E3+F3</f>
        <v>5956</v>
      </c>
    </row>
    <row r="4" spans="1:10" ht="11.25">
      <c r="A4" s="3" t="s">
        <v>5</v>
      </c>
      <c r="B4" s="3" t="s">
        <v>19</v>
      </c>
      <c r="C4" s="4">
        <v>2039</v>
      </c>
      <c r="D4" s="4">
        <v>986</v>
      </c>
      <c r="E4" s="4">
        <v>4128</v>
      </c>
      <c r="F4" s="4">
        <v>448</v>
      </c>
      <c r="G4" s="7">
        <v>8334</v>
      </c>
      <c r="H4" s="5">
        <f t="shared" si="0"/>
        <v>1666.8</v>
      </c>
      <c r="I4" s="5">
        <f aca="true" t="shared" si="1" ref="I4:I112">C4+D4</f>
        <v>3025</v>
      </c>
      <c r="J4" s="5">
        <f aca="true" t="shared" si="2" ref="J4:J112">E4+F4</f>
        <v>4576</v>
      </c>
    </row>
    <row r="5" spans="1:10" ht="11.25">
      <c r="A5" s="3" t="s">
        <v>5</v>
      </c>
      <c r="B5" s="3" t="s">
        <v>20</v>
      </c>
      <c r="C5" s="4">
        <v>2362</v>
      </c>
      <c r="D5" s="4">
        <v>0</v>
      </c>
      <c r="E5" s="4">
        <v>3561</v>
      </c>
      <c r="F5" s="4">
        <v>409</v>
      </c>
      <c r="G5" s="7">
        <v>8069</v>
      </c>
      <c r="H5" s="5">
        <f t="shared" si="0"/>
        <v>1613.8</v>
      </c>
      <c r="I5" s="5">
        <f t="shared" si="1"/>
        <v>2362</v>
      </c>
      <c r="J5" s="5">
        <f t="shared" si="2"/>
        <v>3970</v>
      </c>
    </row>
    <row r="6" spans="1:10" ht="11.25">
      <c r="A6" s="3" t="s">
        <v>5</v>
      </c>
      <c r="B6" s="3" t="s">
        <v>21</v>
      </c>
      <c r="C6" s="4">
        <v>5007</v>
      </c>
      <c r="D6" s="4">
        <v>275</v>
      </c>
      <c r="E6" s="4">
        <v>3551</v>
      </c>
      <c r="F6" s="4">
        <v>741</v>
      </c>
      <c r="G6" s="7">
        <v>13454</v>
      </c>
      <c r="H6" s="5">
        <f t="shared" si="0"/>
        <v>2690.8</v>
      </c>
      <c r="I6" s="5">
        <f t="shared" si="1"/>
        <v>5282</v>
      </c>
      <c r="J6" s="5">
        <f t="shared" si="2"/>
        <v>4292</v>
      </c>
    </row>
    <row r="7" spans="1:10" ht="11.25">
      <c r="A7" s="3" t="s">
        <v>5</v>
      </c>
      <c r="B7" s="3" t="s">
        <v>22</v>
      </c>
      <c r="C7" s="4">
        <v>4220</v>
      </c>
      <c r="D7" s="4">
        <v>0</v>
      </c>
      <c r="E7" s="4">
        <v>4865</v>
      </c>
      <c r="F7" s="4">
        <v>1751</v>
      </c>
      <c r="G7" s="7">
        <v>13809</v>
      </c>
      <c r="H7" s="5">
        <f t="shared" si="0"/>
        <v>2761.8</v>
      </c>
      <c r="I7" s="5">
        <f t="shared" si="1"/>
        <v>4220</v>
      </c>
      <c r="J7" s="5">
        <f t="shared" si="2"/>
        <v>6616</v>
      </c>
    </row>
    <row r="8" spans="1:10" ht="11.25">
      <c r="A8" s="3" t="s">
        <v>5</v>
      </c>
      <c r="B8" s="3" t="s">
        <v>23</v>
      </c>
      <c r="C8" s="4">
        <v>2264</v>
      </c>
      <c r="D8" s="4">
        <v>1296</v>
      </c>
      <c r="E8" s="4">
        <v>3562</v>
      </c>
      <c r="F8" s="4">
        <v>563</v>
      </c>
      <c r="G8" s="7">
        <v>12837</v>
      </c>
      <c r="H8" s="5">
        <f t="shared" si="0"/>
        <v>2567.4</v>
      </c>
      <c r="I8" s="5">
        <f t="shared" si="1"/>
        <v>3560</v>
      </c>
      <c r="J8" s="5">
        <f t="shared" si="2"/>
        <v>4125</v>
      </c>
    </row>
    <row r="9" spans="1:10" ht="11.25">
      <c r="A9" s="3" t="s">
        <v>5</v>
      </c>
      <c r="B9" s="3" t="s">
        <v>24</v>
      </c>
      <c r="C9" s="4">
        <v>2911</v>
      </c>
      <c r="D9" s="4">
        <v>230</v>
      </c>
      <c r="E9" s="4">
        <v>3491</v>
      </c>
      <c r="F9" s="4">
        <v>632</v>
      </c>
      <c r="G9" s="7">
        <v>11525</v>
      </c>
      <c r="H9" s="5">
        <f t="shared" si="0"/>
        <v>2305</v>
      </c>
      <c r="I9" s="5">
        <f t="shared" si="1"/>
        <v>3141</v>
      </c>
      <c r="J9" s="5">
        <f t="shared" si="2"/>
        <v>4123</v>
      </c>
    </row>
    <row r="10" spans="1:10" ht="11.25">
      <c r="A10" s="3" t="s">
        <v>5</v>
      </c>
      <c r="B10" s="3" t="s">
        <v>25</v>
      </c>
      <c r="C10" s="4">
        <v>2665</v>
      </c>
      <c r="D10" s="4">
        <v>473</v>
      </c>
      <c r="E10" s="4">
        <v>2654</v>
      </c>
      <c r="F10" s="4">
        <v>319</v>
      </c>
      <c r="G10" s="7">
        <v>8600</v>
      </c>
      <c r="H10" s="5">
        <f t="shared" si="0"/>
        <v>1720</v>
      </c>
      <c r="I10" s="5">
        <f t="shared" si="1"/>
        <v>3138</v>
      </c>
      <c r="J10" s="5">
        <f t="shared" si="2"/>
        <v>2973</v>
      </c>
    </row>
    <row r="11" spans="1:10" ht="11.25">
      <c r="A11" s="3" t="s">
        <v>5</v>
      </c>
      <c r="B11" s="3" t="s">
        <v>26</v>
      </c>
      <c r="C11" s="4">
        <v>1656</v>
      </c>
      <c r="D11" s="4">
        <v>0</v>
      </c>
      <c r="E11" s="4">
        <v>2103</v>
      </c>
      <c r="F11" s="4">
        <v>182</v>
      </c>
      <c r="G11" s="7">
        <v>6067</v>
      </c>
      <c r="H11" s="5">
        <f t="shared" si="0"/>
        <v>1213.4</v>
      </c>
      <c r="I11" s="5">
        <f aca="true" t="shared" si="3" ref="I11:I19">C11+D11</f>
        <v>1656</v>
      </c>
      <c r="J11" s="5">
        <f aca="true" t="shared" si="4" ref="J11:J19">E11+F11</f>
        <v>2285</v>
      </c>
    </row>
    <row r="12" spans="1:10" ht="11.25">
      <c r="A12" s="3" t="s">
        <v>5</v>
      </c>
      <c r="B12" s="3" t="s">
        <v>27</v>
      </c>
      <c r="C12" s="4">
        <v>435</v>
      </c>
      <c r="D12" s="4">
        <v>0</v>
      </c>
      <c r="E12" s="4">
        <v>1360</v>
      </c>
      <c r="F12" s="4">
        <v>184</v>
      </c>
      <c r="G12" s="7">
        <v>4182</v>
      </c>
      <c r="H12" s="5">
        <f t="shared" si="0"/>
        <v>836.4</v>
      </c>
      <c r="I12" s="5">
        <f t="shared" si="3"/>
        <v>435</v>
      </c>
      <c r="J12" s="5">
        <f t="shared" si="4"/>
        <v>1544</v>
      </c>
    </row>
    <row r="13" spans="1:10" ht="11.25">
      <c r="A13" s="3" t="s">
        <v>5</v>
      </c>
      <c r="B13" s="3" t="s">
        <v>28</v>
      </c>
      <c r="C13" s="4">
        <v>722</v>
      </c>
      <c r="D13" s="4">
        <v>808</v>
      </c>
      <c r="E13" s="4">
        <v>595</v>
      </c>
      <c r="F13" s="4">
        <v>377</v>
      </c>
      <c r="G13" s="7">
        <v>3157</v>
      </c>
      <c r="H13" s="5">
        <f t="shared" si="0"/>
        <v>631.4</v>
      </c>
      <c r="I13" s="5">
        <f t="shared" si="3"/>
        <v>1530</v>
      </c>
      <c r="J13" s="5">
        <f t="shared" si="4"/>
        <v>972</v>
      </c>
    </row>
    <row r="14" spans="1:10" ht="11.25">
      <c r="A14" s="3" t="s">
        <v>5</v>
      </c>
      <c r="B14" s="3" t="s">
        <v>29</v>
      </c>
      <c r="C14" s="4">
        <v>631</v>
      </c>
      <c r="D14" s="4">
        <v>0</v>
      </c>
      <c r="E14" s="4">
        <v>526</v>
      </c>
      <c r="F14" s="4">
        <v>248</v>
      </c>
      <c r="G14" s="7">
        <v>2578</v>
      </c>
      <c r="H14" s="5">
        <f t="shared" si="0"/>
        <v>515.6</v>
      </c>
      <c r="I14" s="5">
        <f t="shared" si="3"/>
        <v>631</v>
      </c>
      <c r="J14" s="5">
        <f t="shared" si="4"/>
        <v>774</v>
      </c>
    </row>
    <row r="15" spans="1:10" ht="11.25">
      <c r="A15" s="3" t="s">
        <v>5</v>
      </c>
      <c r="B15" s="3" t="s">
        <v>30</v>
      </c>
      <c r="C15" s="4">
        <v>167</v>
      </c>
      <c r="D15" s="4">
        <v>0</v>
      </c>
      <c r="E15" s="4">
        <v>263</v>
      </c>
      <c r="F15" s="4">
        <v>572</v>
      </c>
      <c r="G15" s="7">
        <v>1816</v>
      </c>
      <c r="H15" s="5">
        <f t="shared" si="0"/>
        <v>363.2</v>
      </c>
      <c r="I15" s="5">
        <f t="shared" si="3"/>
        <v>167</v>
      </c>
      <c r="J15" s="5">
        <f t="shared" si="4"/>
        <v>835</v>
      </c>
    </row>
    <row r="16" spans="1:10" ht="11.25">
      <c r="A16" s="3" t="s">
        <v>5</v>
      </c>
      <c r="B16" s="3" t="s">
        <v>31</v>
      </c>
      <c r="C16" s="4">
        <v>530</v>
      </c>
      <c r="D16" s="4">
        <v>0</v>
      </c>
      <c r="E16" s="4">
        <v>912</v>
      </c>
      <c r="F16" s="4">
        <v>0</v>
      </c>
      <c r="G16" s="7">
        <v>1540</v>
      </c>
      <c r="H16" s="5">
        <f t="shared" si="0"/>
        <v>308</v>
      </c>
      <c r="I16" s="5">
        <f t="shared" si="3"/>
        <v>530</v>
      </c>
      <c r="J16" s="5">
        <f t="shared" si="4"/>
        <v>912</v>
      </c>
    </row>
    <row r="17" spans="1:10" ht="11.25">
      <c r="A17" s="3" t="s">
        <v>5</v>
      </c>
      <c r="B17" s="3" t="s">
        <v>32</v>
      </c>
      <c r="C17" s="4">
        <v>0</v>
      </c>
      <c r="D17" s="4">
        <v>0</v>
      </c>
      <c r="E17" s="4">
        <v>544</v>
      </c>
      <c r="F17" s="4">
        <v>0</v>
      </c>
      <c r="G17" s="7">
        <v>872</v>
      </c>
      <c r="H17" s="5">
        <f t="shared" si="0"/>
        <v>174.4</v>
      </c>
      <c r="I17" s="5">
        <f t="shared" si="3"/>
        <v>0</v>
      </c>
      <c r="J17" s="5">
        <f t="shared" si="4"/>
        <v>544</v>
      </c>
    </row>
    <row r="18" spans="1:10" ht="11.25">
      <c r="A18" s="3" t="s">
        <v>5</v>
      </c>
      <c r="B18" s="3" t="s">
        <v>33</v>
      </c>
      <c r="C18" s="4">
        <v>403</v>
      </c>
      <c r="D18" s="4">
        <v>0</v>
      </c>
      <c r="E18" s="4">
        <v>0</v>
      </c>
      <c r="F18" s="4">
        <v>0</v>
      </c>
      <c r="G18" s="7">
        <v>595</v>
      </c>
      <c r="H18" s="5">
        <f t="shared" si="0"/>
        <v>119</v>
      </c>
      <c r="I18" s="5">
        <f t="shared" si="3"/>
        <v>403</v>
      </c>
      <c r="J18" s="5">
        <f t="shared" si="4"/>
        <v>0</v>
      </c>
    </row>
    <row r="19" spans="1:10" ht="11.25">
      <c r="A19" s="3" t="s">
        <v>5</v>
      </c>
      <c r="B19" s="3" t="s">
        <v>34</v>
      </c>
      <c r="C19" s="4">
        <v>847</v>
      </c>
      <c r="D19" s="4">
        <v>0</v>
      </c>
      <c r="E19" s="4">
        <v>102</v>
      </c>
      <c r="F19" s="4">
        <v>0</v>
      </c>
      <c r="G19" s="7">
        <v>796</v>
      </c>
      <c r="H19" s="5">
        <f t="shared" si="0"/>
        <v>159.2</v>
      </c>
      <c r="I19" s="5">
        <f t="shared" si="3"/>
        <v>847</v>
      </c>
      <c r="J19" s="5">
        <f t="shared" si="4"/>
        <v>102</v>
      </c>
    </row>
    <row r="20" spans="1:10" ht="11.25">
      <c r="A20" s="3" t="s">
        <v>6</v>
      </c>
      <c r="B20" s="3" t="s">
        <v>18</v>
      </c>
      <c r="C20" s="4">
        <v>11276</v>
      </c>
      <c r="D20" s="4">
        <v>3502</v>
      </c>
      <c r="E20" s="4">
        <v>9096</v>
      </c>
      <c r="F20" s="4">
        <v>5240</v>
      </c>
      <c r="G20" s="7">
        <v>71744</v>
      </c>
      <c r="H20" s="5">
        <f t="shared" si="0"/>
        <v>14348.8</v>
      </c>
      <c r="I20" s="5">
        <f t="shared" si="1"/>
        <v>14778</v>
      </c>
      <c r="J20" s="5">
        <f t="shared" si="2"/>
        <v>14336</v>
      </c>
    </row>
    <row r="21" spans="1:10" ht="11.25">
      <c r="A21" s="3" t="s">
        <v>6</v>
      </c>
      <c r="B21" s="3" t="s">
        <v>19</v>
      </c>
      <c r="C21" s="4">
        <v>6465</v>
      </c>
      <c r="D21" s="4">
        <v>4467</v>
      </c>
      <c r="E21" s="4">
        <v>7133</v>
      </c>
      <c r="F21" s="4">
        <v>5461</v>
      </c>
      <c r="G21" s="7">
        <v>60529</v>
      </c>
      <c r="H21" s="5">
        <f t="shared" si="0"/>
        <v>12105.8</v>
      </c>
      <c r="I21" s="5">
        <f t="shared" si="1"/>
        <v>10932</v>
      </c>
      <c r="J21" s="5">
        <f t="shared" si="2"/>
        <v>12594</v>
      </c>
    </row>
    <row r="22" spans="1:10" ht="11.25">
      <c r="A22" s="3" t="s">
        <v>6</v>
      </c>
      <c r="B22" s="3" t="s">
        <v>20</v>
      </c>
      <c r="C22" s="4">
        <v>9545</v>
      </c>
      <c r="D22" s="4">
        <v>10461</v>
      </c>
      <c r="E22" s="4">
        <v>11581</v>
      </c>
      <c r="F22" s="4">
        <v>10750</v>
      </c>
      <c r="G22" s="7">
        <v>96842</v>
      </c>
      <c r="H22" s="5">
        <f t="shared" si="0"/>
        <v>19368.4</v>
      </c>
      <c r="I22" s="5">
        <f t="shared" si="1"/>
        <v>20006</v>
      </c>
      <c r="J22" s="5">
        <f t="shared" si="2"/>
        <v>22331</v>
      </c>
    </row>
    <row r="23" spans="1:10" ht="11.25">
      <c r="A23" s="3" t="s">
        <v>6</v>
      </c>
      <c r="B23" s="3" t="s">
        <v>21</v>
      </c>
      <c r="C23" s="4">
        <v>42251</v>
      </c>
      <c r="D23" s="4">
        <v>7878</v>
      </c>
      <c r="E23" s="4">
        <v>40592</v>
      </c>
      <c r="F23" s="4">
        <v>15663</v>
      </c>
      <c r="G23" s="7">
        <v>175670</v>
      </c>
      <c r="H23" s="5">
        <f t="shared" si="0"/>
        <v>35134</v>
      </c>
      <c r="I23" s="5">
        <f t="shared" si="1"/>
        <v>50129</v>
      </c>
      <c r="J23" s="5">
        <f t="shared" si="2"/>
        <v>56255</v>
      </c>
    </row>
    <row r="24" spans="1:10" ht="11.25">
      <c r="A24" s="3" t="s">
        <v>6</v>
      </c>
      <c r="B24" s="3" t="s">
        <v>22</v>
      </c>
      <c r="C24" s="4">
        <v>37048</v>
      </c>
      <c r="D24" s="4">
        <v>11340</v>
      </c>
      <c r="E24" s="4">
        <v>30158</v>
      </c>
      <c r="F24" s="4">
        <v>11343</v>
      </c>
      <c r="G24" s="7">
        <v>188190</v>
      </c>
      <c r="H24" s="5">
        <f t="shared" si="0"/>
        <v>37638</v>
      </c>
      <c r="I24" s="5">
        <f t="shared" si="1"/>
        <v>48388</v>
      </c>
      <c r="J24" s="5">
        <f t="shared" si="2"/>
        <v>41501</v>
      </c>
    </row>
    <row r="25" spans="1:10" ht="11.25">
      <c r="A25" s="3" t="s">
        <v>6</v>
      </c>
      <c r="B25" s="3" t="s">
        <v>23</v>
      </c>
      <c r="C25" s="4">
        <v>28527</v>
      </c>
      <c r="D25" s="4">
        <v>10425</v>
      </c>
      <c r="E25" s="4">
        <v>18522</v>
      </c>
      <c r="F25" s="4">
        <v>11185</v>
      </c>
      <c r="G25" s="7">
        <v>134001</v>
      </c>
      <c r="H25" s="5">
        <f t="shared" si="0"/>
        <v>26800.2</v>
      </c>
      <c r="I25" s="5">
        <f t="shared" si="1"/>
        <v>38952</v>
      </c>
      <c r="J25" s="5">
        <f t="shared" si="2"/>
        <v>29707</v>
      </c>
    </row>
    <row r="26" spans="1:10" ht="11.25">
      <c r="A26" s="3" t="s">
        <v>6</v>
      </c>
      <c r="B26" s="3" t="s">
        <v>24</v>
      </c>
      <c r="C26" s="4">
        <v>20657</v>
      </c>
      <c r="D26" s="4">
        <v>4835</v>
      </c>
      <c r="E26" s="4">
        <v>14778</v>
      </c>
      <c r="F26" s="4">
        <v>7230</v>
      </c>
      <c r="G26" s="7">
        <v>98493</v>
      </c>
      <c r="H26" s="5">
        <f t="shared" si="0"/>
        <v>19698.6</v>
      </c>
      <c r="I26" s="5">
        <f t="shared" si="1"/>
        <v>25492</v>
      </c>
      <c r="J26" s="5">
        <f t="shared" si="2"/>
        <v>22008</v>
      </c>
    </row>
    <row r="27" spans="1:10" ht="11.25">
      <c r="A27" s="3" t="s">
        <v>6</v>
      </c>
      <c r="B27" s="3" t="s">
        <v>25</v>
      </c>
      <c r="C27" s="4">
        <v>9523</v>
      </c>
      <c r="D27" s="4">
        <v>7809</v>
      </c>
      <c r="E27" s="4">
        <v>11953</v>
      </c>
      <c r="F27" s="4">
        <v>4557</v>
      </c>
      <c r="G27" s="7">
        <v>71717</v>
      </c>
      <c r="H27" s="5">
        <f t="shared" si="0"/>
        <v>14343.4</v>
      </c>
      <c r="I27" s="5">
        <f t="shared" si="1"/>
        <v>17332</v>
      </c>
      <c r="J27" s="5">
        <f t="shared" si="2"/>
        <v>16510</v>
      </c>
    </row>
    <row r="28" spans="1:10" ht="11.25">
      <c r="A28" s="3" t="s">
        <v>6</v>
      </c>
      <c r="B28" s="3" t="s">
        <v>26</v>
      </c>
      <c r="C28" s="4">
        <v>9343</v>
      </c>
      <c r="D28" s="4">
        <v>2656</v>
      </c>
      <c r="E28" s="4">
        <v>10283</v>
      </c>
      <c r="F28" s="4">
        <v>4911</v>
      </c>
      <c r="G28" s="7">
        <v>51664</v>
      </c>
      <c r="H28" s="5">
        <f t="shared" si="0"/>
        <v>10332.8</v>
      </c>
      <c r="I28" s="5">
        <f aca="true" t="shared" si="5" ref="I28:I36">C28+D28</f>
        <v>11999</v>
      </c>
      <c r="J28" s="5">
        <f aca="true" t="shared" si="6" ref="J28:J36">E28+F28</f>
        <v>15194</v>
      </c>
    </row>
    <row r="29" spans="1:10" ht="11.25">
      <c r="A29" s="3" t="s">
        <v>6</v>
      </c>
      <c r="B29" s="3" t="s">
        <v>27</v>
      </c>
      <c r="C29" s="4">
        <v>9521</v>
      </c>
      <c r="D29" s="4">
        <v>3703</v>
      </c>
      <c r="E29" s="4">
        <v>10190</v>
      </c>
      <c r="F29" s="4">
        <v>3624</v>
      </c>
      <c r="G29" s="7">
        <v>37496</v>
      </c>
      <c r="H29" s="5">
        <f t="shared" si="0"/>
        <v>7499.2</v>
      </c>
      <c r="I29" s="5">
        <f t="shared" si="5"/>
        <v>13224</v>
      </c>
      <c r="J29" s="5">
        <f t="shared" si="6"/>
        <v>13814</v>
      </c>
    </row>
    <row r="30" spans="1:10" ht="11.25">
      <c r="A30" s="3" t="s">
        <v>6</v>
      </c>
      <c r="B30" s="3" t="s">
        <v>28</v>
      </c>
      <c r="C30" s="4">
        <v>5507</v>
      </c>
      <c r="D30" s="4">
        <v>2517</v>
      </c>
      <c r="E30" s="4">
        <v>4533</v>
      </c>
      <c r="F30" s="4">
        <v>2682</v>
      </c>
      <c r="G30" s="7">
        <v>25356</v>
      </c>
      <c r="H30" s="5">
        <f t="shared" si="0"/>
        <v>5071.2</v>
      </c>
      <c r="I30" s="5">
        <f t="shared" si="5"/>
        <v>8024</v>
      </c>
      <c r="J30" s="5">
        <f t="shared" si="6"/>
        <v>7215</v>
      </c>
    </row>
    <row r="31" spans="1:10" ht="11.25">
      <c r="A31" s="3" t="s">
        <v>6</v>
      </c>
      <c r="B31" s="3" t="s">
        <v>29</v>
      </c>
      <c r="C31" s="4">
        <v>1178</v>
      </c>
      <c r="D31" s="4">
        <v>3870</v>
      </c>
      <c r="E31" s="4">
        <v>4311</v>
      </c>
      <c r="F31" s="4">
        <v>2267</v>
      </c>
      <c r="G31" s="7">
        <v>19665</v>
      </c>
      <c r="H31" s="5">
        <f t="shared" si="0"/>
        <v>3933</v>
      </c>
      <c r="I31" s="5">
        <f t="shared" si="5"/>
        <v>5048</v>
      </c>
      <c r="J31" s="5">
        <f t="shared" si="6"/>
        <v>6578</v>
      </c>
    </row>
    <row r="32" spans="1:10" ht="11.25">
      <c r="A32" s="3" t="s">
        <v>6</v>
      </c>
      <c r="B32" s="3" t="s">
        <v>30</v>
      </c>
      <c r="C32" s="4">
        <v>3624</v>
      </c>
      <c r="D32" s="4">
        <v>3659</v>
      </c>
      <c r="E32" s="4">
        <v>2037</v>
      </c>
      <c r="F32" s="4">
        <v>1712</v>
      </c>
      <c r="G32" s="7">
        <v>15887</v>
      </c>
      <c r="H32" s="5">
        <f t="shared" si="0"/>
        <v>3177.4</v>
      </c>
      <c r="I32" s="5">
        <f t="shared" si="5"/>
        <v>7283</v>
      </c>
      <c r="J32" s="5">
        <f t="shared" si="6"/>
        <v>3749</v>
      </c>
    </row>
    <row r="33" spans="1:10" ht="11.25">
      <c r="A33" s="3" t="s">
        <v>6</v>
      </c>
      <c r="B33" s="3" t="s">
        <v>31</v>
      </c>
      <c r="C33" s="4">
        <v>1765</v>
      </c>
      <c r="D33" s="4">
        <v>879</v>
      </c>
      <c r="E33" s="4">
        <v>877</v>
      </c>
      <c r="F33" s="4">
        <v>1523</v>
      </c>
      <c r="G33" s="7">
        <v>12131</v>
      </c>
      <c r="H33" s="5">
        <f t="shared" si="0"/>
        <v>2426.2</v>
      </c>
      <c r="I33" s="5">
        <f t="shared" si="5"/>
        <v>2644</v>
      </c>
      <c r="J33" s="5">
        <f t="shared" si="6"/>
        <v>2400</v>
      </c>
    </row>
    <row r="34" spans="1:10" ht="11.25">
      <c r="A34" s="3" t="s">
        <v>6</v>
      </c>
      <c r="B34" s="3" t="s">
        <v>32</v>
      </c>
      <c r="C34" s="4">
        <v>3009</v>
      </c>
      <c r="D34" s="4">
        <v>1581</v>
      </c>
      <c r="E34" s="4">
        <v>1232</v>
      </c>
      <c r="F34" s="4">
        <v>1679</v>
      </c>
      <c r="G34" s="7">
        <v>9938</v>
      </c>
      <c r="H34" s="5">
        <f t="shared" si="0"/>
        <v>1987.6</v>
      </c>
      <c r="I34" s="5">
        <f t="shared" si="5"/>
        <v>4590</v>
      </c>
      <c r="J34" s="5">
        <f t="shared" si="6"/>
        <v>2911</v>
      </c>
    </row>
    <row r="35" spans="1:10" ht="11.25">
      <c r="A35" s="3" t="s">
        <v>6</v>
      </c>
      <c r="B35" s="3" t="s">
        <v>33</v>
      </c>
      <c r="C35" s="4">
        <v>1656</v>
      </c>
      <c r="D35" s="4">
        <v>452</v>
      </c>
      <c r="E35" s="4">
        <v>570</v>
      </c>
      <c r="F35" s="4">
        <v>481</v>
      </c>
      <c r="G35" s="7">
        <v>7040</v>
      </c>
      <c r="H35" s="5">
        <f t="shared" si="0"/>
        <v>1408</v>
      </c>
      <c r="I35" s="5">
        <f t="shared" si="5"/>
        <v>2108</v>
      </c>
      <c r="J35" s="5">
        <f t="shared" si="6"/>
        <v>1051</v>
      </c>
    </row>
    <row r="36" spans="1:10" ht="11.25">
      <c r="A36" s="3" t="s">
        <v>6</v>
      </c>
      <c r="B36" s="3" t="s">
        <v>34</v>
      </c>
      <c r="C36" s="4">
        <v>831</v>
      </c>
      <c r="D36" s="4">
        <v>994</v>
      </c>
      <c r="E36" s="4">
        <v>1357</v>
      </c>
      <c r="F36" s="4">
        <v>498</v>
      </c>
      <c r="G36" s="7">
        <v>7190</v>
      </c>
      <c r="H36" s="5">
        <f t="shared" si="0"/>
        <v>1438</v>
      </c>
      <c r="I36" s="5">
        <f t="shared" si="5"/>
        <v>1825</v>
      </c>
      <c r="J36" s="5">
        <f t="shared" si="6"/>
        <v>1855</v>
      </c>
    </row>
    <row r="37" spans="1:10" ht="11.25">
      <c r="A37" s="3" t="s">
        <v>7</v>
      </c>
      <c r="B37" s="3" t="s">
        <v>18</v>
      </c>
      <c r="C37" s="4">
        <v>4782</v>
      </c>
      <c r="D37" s="4">
        <v>1019</v>
      </c>
      <c r="E37" s="4">
        <v>6914</v>
      </c>
      <c r="F37" s="4">
        <v>1267</v>
      </c>
      <c r="G37" s="7">
        <v>38017</v>
      </c>
      <c r="H37" s="5">
        <f t="shared" si="0"/>
        <v>7603.4</v>
      </c>
      <c r="I37" s="5">
        <f t="shared" si="1"/>
        <v>5801</v>
      </c>
      <c r="J37" s="5">
        <f t="shared" si="2"/>
        <v>8181</v>
      </c>
    </row>
    <row r="38" spans="1:10" ht="11.25">
      <c r="A38" s="3" t="s">
        <v>7</v>
      </c>
      <c r="B38" s="3" t="s">
        <v>19</v>
      </c>
      <c r="C38" s="4">
        <v>6272</v>
      </c>
      <c r="D38" s="4">
        <v>436</v>
      </c>
      <c r="E38" s="4">
        <v>3599</v>
      </c>
      <c r="F38" s="4">
        <v>607</v>
      </c>
      <c r="G38" s="7">
        <v>30478</v>
      </c>
      <c r="H38" s="5">
        <f t="shared" si="0"/>
        <v>6095.6</v>
      </c>
      <c r="I38" s="5">
        <f t="shared" si="1"/>
        <v>6708</v>
      </c>
      <c r="J38" s="5">
        <f t="shared" si="2"/>
        <v>4206</v>
      </c>
    </row>
    <row r="39" spans="1:10" ht="11.25">
      <c r="A39" s="3" t="s">
        <v>7</v>
      </c>
      <c r="B39" s="3" t="s">
        <v>20</v>
      </c>
      <c r="C39" s="4">
        <v>7286</v>
      </c>
      <c r="D39" s="4">
        <v>0</v>
      </c>
      <c r="E39" s="4">
        <v>5689</v>
      </c>
      <c r="F39" s="4">
        <v>2088</v>
      </c>
      <c r="G39" s="7">
        <v>37568</v>
      </c>
      <c r="H39" s="5">
        <f t="shared" si="0"/>
        <v>7513.6</v>
      </c>
      <c r="I39" s="5">
        <f t="shared" si="1"/>
        <v>7286</v>
      </c>
      <c r="J39" s="5">
        <f t="shared" si="2"/>
        <v>7777</v>
      </c>
    </row>
    <row r="40" spans="1:10" ht="11.25">
      <c r="A40" s="3" t="s">
        <v>7</v>
      </c>
      <c r="B40" s="3" t="s">
        <v>21</v>
      </c>
      <c r="C40" s="4">
        <v>20379</v>
      </c>
      <c r="D40" s="4">
        <v>3735</v>
      </c>
      <c r="E40" s="4">
        <v>19534</v>
      </c>
      <c r="F40" s="4">
        <v>2135</v>
      </c>
      <c r="G40" s="7">
        <v>59844</v>
      </c>
      <c r="H40" s="5">
        <f t="shared" si="0"/>
        <v>11968.8</v>
      </c>
      <c r="I40" s="5">
        <f t="shared" si="1"/>
        <v>24114</v>
      </c>
      <c r="J40" s="5">
        <f t="shared" si="2"/>
        <v>21669</v>
      </c>
    </row>
    <row r="41" spans="1:10" ht="11.25">
      <c r="A41" s="3" t="s">
        <v>7</v>
      </c>
      <c r="B41" s="3" t="s">
        <v>22</v>
      </c>
      <c r="C41" s="4">
        <v>14181</v>
      </c>
      <c r="D41" s="4">
        <v>2138</v>
      </c>
      <c r="E41" s="4">
        <v>16849</v>
      </c>
      <c r="F41" s="4">
        <v>3521</v>
      </c>
      <c r="G41" s="7">
        <v>69744</v>
      </c>
      <c r="H41" s="5">
        <f t="shared" si="0"/>
        <v>13948.8</v>
      </c>
      <c r="I41" s="5">
        <f t="shared" si="1"/>
        <v>16319</v>
      </c>
      <c r="J41" s="5">
        <f t="shared" si="2"/>
        <v>20370</v>
      </c>
    </row>
    <row r="42" spans="1:10" ht="11.25">
      <c r="A42" s="3" t="s">
        <v>7</v>
      </c>
      <c r="B42" s="3" t="s">
        <v>23</v>
      </c>
      <c r="C42" s="4">
        <v>11032</v>
      </c>
      <c r="D42" s="4">
        <v>1956</v>
      </c>
      <c r="E42" s="4">
        <v>12103</v>
      </c>
      <c r="F42" s="4">
        <v>2724</v>
      </c>
      <c r="G42" s="7">
        <v>59684</v>
      </c>
      <c r="H42" s="5">
        <f t="shared" si="0"/>
        <v>11936.8</v>
      </c>
      <c r="I42" s="5">
        <f t="shared" si="1"/>
        <v>12988</v>
      </c>
      <c r="J42" s="5">
        <f t="shared" si="2"/>
        <v>14827</v>
      </c>
    </row>
    <row r="43" spans="1:10" ht="11.25">
      <c r="A43" s="3" t="s">
        <v>7</v>
      </c>
      <c r="B43" s="3" t="s">
        <v>24</v>
      </c>
      <c r="C43" s="4">
        <v>7551</v>
      </c>
      <c r="D43" s="4">
        <v>2961</v>
      </c>
      <c r="E43" s="4">
        <v>9475</v>
      </c>
      <c r="F43" s="4">
        <v>2114</v>
      </c>
      <c r="G43" s="7">
        <v>51158</v>
      </c>
      <c r="H43" s="5">
        <f t="shared" si="0"/>
        <v>10231.6</v>
      </c>
      <c r="I43" s="5">
        <f t="shared" si="1"/>
        <v>10512</v>
      </c>
      <c r="J43" s="5">
        <f t="shared" si="2"/>
        <v>11589</v>
      </c>
    </row>
    <row r="44" spans="1:10" ht="11.25">
      <c r="A44" s="3" t="s">
        <v>7</v>
      </c>
      <c r="B44" s="3" t="s">
        <v>25</v>
      </c>
      <c r="C44" s="4">
        <v>8106</v>
      </c>
      <c r="D44" s="4">
        <v>423</v>
      </c>
      <c r="E44" s="4">
        <v>5565</v>
      </c>
      <c r="F44" s="4">
        <v>729</v>
      </c>
      <c r="G44" s="7">
        <v>39058</v>
      </c>
      <c r="H44" s="5">
        <f t="shared" si="0"/>
        <v>7811.6</v>
      </c>
      <c r="I44" s="5">
        <f t="shared" si="1"/>
        <v>8529</v>
      </c>
      <c r="J44" s="5">
        <f t="shared" si="2"/>
        <v>6294</v>
      </c>
    </row>
    <row r="45" spans="1:10" ht="11.25">
      <c r="A45" s="3" t="s">
        <v>7</v>
      </c>
      <c r="B45" s="3" t="s">
        <v>26</v>
      </c>
      <c r="C45" s="4">
        <v>5431</v>
      </c>
      <c r="D45" s="4">
        <v>229</v>
      </c>
      <c r="E45" s="4">
        <v>4044</v>
      </c>
      <c r="F45" s="4">
        <v>1101</v>
      </c>
      <c r="G45" s="7">
        <v>27313</v>
      </c>
      <c r="H45" s="5">
        <f t="shared" si="0"/>
        <v>5462.6</v>
      </c>
      <c r="I45" s="5">
        <f aca="true" t="shared" si="7" ref="I45:I53">C45+D45</f>
        <v>5660</v>
      </c>
      <c r="J45" s="5">
        <f aca="true" t="shared" si="8" ref="J45:J53">E45+F45</f>
        <v>5145</v>
      </c>
    </row>
    <row r="46" spans="1:10" ht="11.25">
      <c r="A46" s="3" t="s">
        <v>7</v>
      </c>
      <c r="B46" s="3" t="s">
        <v>27</v>
      </c>
      <c r="C46" s="4">
        <v>2082</v>
      </c>
      <c r="D46" s="4">
        <v>196</v>
      </c>
      <c r="E46" s="4">
        <v>3951</v>
      </c>
      <c r="F46" s="4">
        <v>666</v>
      </c>
      <c r="G46" s="7">
        <v>19993</v>
      </c>
      <c r="H46" s="5">
        <f t="shared" si="0"/>
        <v>3998.6</v>
      </c>
      <c r="I46" s="5">
        <f t="shared" si="7"/>
        <v>2278</v>
      </c>
      <c r="J46" s="5">
        <f t="shared" si="8"/>
        <v>4617</v>
      </c>
    </row>
    <row r="47" spans="1:10" ht="11.25">
      <c r="A47" s="3" t="s">
        <v>7</v>
      </c>
      <c r="B47" s="3" t="s">
        <v>28</v>
      </c>
      <c r="C47" s="4">
        <v>1992</v>
      </c>
      <c r="D47" s="4">
        <v>0</v>
      </c>
      <c r="E47" s="4">
        <v>3654</v>
      </c>
      <c r="F47" s="4">
        <v>604</v>
      </c>
      <c r="G47" s="7">
        <v>14354</v>
      </c>
      <c r="H47" s="5">
        <f t="shared" si="0"/>
        <v>2870.8</v>
      </c>
      <c r="I47" s="5">
        <f t="shared" si="7"/>
        <v>1992</v>
      </c>
      <c r="J47" s="5">
        <f t="shared" si="8"/>
        <v>4258</v>
      </c>
    </row>
    <row r="48" spans="1:10" ht="11.25">
      <c r="A48" s="3" t="s">
        <v>7</v>
      </c>
      <c r="B48" s="3" t="s">
        <v>29</v>
      </c>
      <c r="C48" s="4">
        <v>3862</v>
      </c>
      <c r="D48" s="4">
        <v>713</v>
      </c>
      <c r="E48" s="4">
        <v>3164</v>
      </c>
      <c r="F48" s="4">
        <v>695</v>
      </c>
      <c r="G48" s="7">
        <v>10702</v>
      </c>
      <c r="H48" s="5">
        <f t="shared" si="0"/>
        <v>2140.4</v>
      </c>
      <c r="I48" s="5">
        <f t="shared" si="7"/>
        <v>4575</v>
      </c>
      <c r="J48" s="5">
        <f t="shared" si="8"/>
        <v>3859</v>
      </c>
    </row>
    <row r="49" spans="1:10" ht="11.25">
      <c r="A49" s="3" t="s">
        <v>7</v>
      </c>
      <c r="B49" s="3" t="s">
        <v>30</v>
      </c>
      <c r="C49" s="4">
        <v>1719</v>
      </c>
      <c r="D49" s="4">
        <v>475</v>
      </c>
      <c r="E49" s="4">
        <v>2792</v>
      </c>
      <c r="F49" s="4">
        <v>414</v>
      </c>
      <c r="G49" s="7">
        <v>8364</v>
      </c>
      <c r="H49" s="5">
        <f t="shared" si="0"/>
        <v>1672.8</v>
      </c>
      <c r="I49" s="5">
        <f t="shared" si="7"/>
        <v>2194</v>
      </c>
      <c r="J49" s="5">
        <f t="shared" si="8"/>
        <v>3206</v>
      </c>
    </row>
    <row r="50" spans="1:10" ht="11.25">
      <c r="A50" s="3" t="s">
        <v>7</v>
      </c>
      <c r="B50" s="3" t="s">
        <v>31</v>
      </c>
      <c r="C50" s="4">
        <v>1780</v>
      </c>
      <c r="D50" s="4">
        <v>229</v>
      </c>
      <c r="E50" s="4">
        <v>1567</v>
      </c>
      <c r="F50" s="4">
        <v>54</v>
      </c>
      <c r="G50" s="7">
        <v>7591</v>
      </c>
      <c r="H50" s="5">
        <f t="shared" si="0"/>
        <v>1518.2</v>
      </c>
      <c r="I50" s="5">
        <f t="shared" si="7"/>
        <v>2009</v>
      </c>
      <c r="J50" s="5">
        <f t="shared" si="8"/>
        <v>1621</v>
      </c>
    </row>
    <row r="51" spans="1:10" ht="11.25">
      <c r="A51" s="3" t="s">
        <v>7</v>
      </c>
      <c r="B51" s="3" t="s">
        <v>32</v>
      </c>
      <c r="C51" s="4">
        <v>690</v>
      </c>
      <c r="D51" s="4">
        <v>161</v>
      </c>
      <c r="E51" s="4">
        <v>1362</v>
      </c>
      <c r="F51" s="4">
        <v>53</v>
      </c>
      <c r="G51" s="7">
        <v>7037</v>
      </c>
      <c r="H51" s="5">
        <f t="shared" si="0"/>
        <v>1407.4</v>
      </c>
      <c r="I51" s="5">
        <f t="shared" si="7"/>
        <v>851</v>
      </c>
      <c r="J51" s="5">
        <f t="shared" si="8"/>
        <v>1415</v>
      </c>
    </row>
    <row r="52" spans="1:10" ht="11.25">
      <c r="A52" s="3" t="s">
        <v>7</v>
      </c>
      <c r="B52" s="3" t="s">
        <v>33</v>
      </c>
      <c r="C52" s="4">
        <v>1091</v>
      </c>
      <c r="D52" s="4">
        <v>0</v>
      </c>
      <c r="E52" s="4">
        <v>1352</v>
      </c>
      <c r="F52" s="4">
        <v>113</v>
      </c>
      <c r="G52" s="7">
        <v>5227</v>
      </c>
      <c r="H52" s="5">
        <f t="shared" si="0"/>
        <v>1045.4</v>
      </c>
      <c r="I52" s="5">
        <f t="shared" si="7"/>
        <v>1091</v>
      </c>
      <c r="J52" s="5">
        <f t="shared" si="8"/>
        <v>1465</v>
      </c>
    </row>
    <row r="53" spans="1:10" ht="11.25">
      <c r="A53" s="3" t="s">
        <v>7</v>
      </c>
      <c r="B53" s="3" t="s">
        <v>34</v>
      </c>
      <c r="C53" s="4">
        <v>402</v>
      </c>
      <c r="D53" s="4">
        <v>172</v>
      </c>
      <c r="E53" s="4">
        <v>1243</v>
      </c>
      <c r="F53" s="4">
        <v>240</v>
      </c>
      <c r="G53" s="7">
        <v>5773</v>
      </c>
      <c r="H53" s="5">
        <f t="shared" si="0"/>
        <v>1154.6</v>
      </c>
      <c r="I53" s="5">
        <f t="shared" si="7"/>
        <v>574</v>
      </c>
      <c r="J53" s="5">
        <f t="shared" si="8"/>
        <v>1483</v>
      </c>
    </row>
    <row r="54" spans="1:10" ht="11.25">
      <c r="A54" s="3" t="s">
        <v>8</v>
      </c>
      <c r="B54" s="3" t="s">
        <v>18</v>
      </c>
      <c r="C54" s="4">
        <v>15330</v>
      </c>
      <c r="D54" s="4">
        <v>0</v>
      </c>
      <c r="E54" s="4">
        <v>11097</v>
      </c>
      <c r="F54" s="4">
        <v>999</v>
      </c>
      <c r="G54" s="7">
        <v>34885</v>
      </c>
      <c r="H54" s="5">
        <f t="shared" si="0"/>
        <v>6977</v>
      </c>
      <c r="I54" s="5">
        <f t="shared" si="1"/>
        <v>15330</v>
      </c>
      <c r="J54" s="5">
        <f t="shared" si="2"/>
        <v>12096</v>
      </c>
    </row>
    <row r="55" spans="1:10" ht="11.25">
      <c r="A55" s="3" t="s">
        <v>8</v>
      </c>
      <c r="B55" s="3" t="s">
        <v>19</v>
      </c>
      <c r="C55" s="4">
        <v>10755</v>
      </c>
      <c r="D55" s="4">
        <v>355</v>
      </c>
      <c r="E55" s="4">
        <v>9059</v>
      </c>
      <c r="F55" s="4">
        <v>405</v>
      </c>
      <c r="G55" s="7">
        <v>28366</v>
      </c>
      <c r="H55" s="5">
        <f t="shared" si="0"/>
        <v>5673.2</v>
      </c>
      <c r="I55" s="5">
        <f t="shared" si="1"/>
        <v>11110</v>
      </c>
      <c r="J55" s="5">
        <f t="shared" si="2"/>
        <v>9464</v>
      </c>
    </row>
    <row r="56" spans="1:10" ht="11.25">
      <c r="A56" s="3" t="s">
        <v>8</v>
      </c>
      <c r="B56" s="3" t="s">
        <v>20</v>
      </c>
      <c r="C56" s="4">
        <v>11130</v>
      </c>
      <c r="D56" s="4">
        <v>987</v>
      </c>
      <c r="E56" s="4">
        <v>7911</v>
      </c>
      <c r="F56" s="4">
        <v>1013</v>
      </c>
      <c r="G56" s="7">
        <v>25939</v>
      </c>
      <c r="H56" s="5">
        <f t="shared" si="0"/>
        <v>5187.8</v>
      </c>
      <c r="I56" s="5">
        <f t="shared" si="1"/>
        <v>12117</v>
      </c>
      <c r="J56" s="5">
        <f t="shared" si="2"/>
        <v>8924</v>
      </c>
    </row>
    <row r="57" spans="1:10" ht="11.25">
      <c r="A57" s="3" t="s">
        <v>8</v>
      </c>
      <c r="B57" s="3" t="s">
        <v>21</v>
      </c>
      <c r="C57" s="4">
        <v>19606</v>
      </c>
      <c r="D57" s="4">
        <v>1204</v>
      </c>
      <c r="E57" s="4">
        <v>16062</v>
      </c>
      <c r="F57" s="4">
        <v>2066</v>
      </c>
      <c r="G57" s="7">
        <v>30030</v>
      </c>
      <c r="H57" s="5">
        <f t="shared" si="0"/>
        <v>6006</v>
      </c>
      <c r="I57" s="5">
        <f t="shared" si="1"/>
        <v>20810</v>
      </c>
      <c r="J57" s="5">
        <f t="shared" si="2"/>
        <v>18128</v>
      </c>
    </row>
    <row r="58" spans="1:10" ht="11.25">
      <c r="A58" s="3" t="s">
        <v>8</v>
      </c>
      <c r="B58" s="3" t="s">
        <v>22</v>
      </c>
      <c r="C58" s="4">
        <v>16192</v>
      </c>
      <c r="D58" s="4">
        <v>0</v>
      </c>
      <c r="E58" s="4">
        <v>25100</v>
      </c>
      <c r="F58" s="4">
        <v>2785</v>
      </c>
      <c r="G58" s="7">
        <v>34684</v>
      </c>
      <c r="H58" s="5">
        <f t="shared" si="0"/>
        <v>6936.8</v>
      </c>
      <c r="I58" s="5">
        <f t="shared" si="1"/>
        <v>16192</v>
      </c>
      <c r="J58" s="5">
        <f t="shared" si="2"/>
        <v>27885</v>
      </c>
    </row>
    <row r="59" spans="1:10" ht="11.25">
      <c r="A59" s="3" t="s">
        <v>8</v>
      </c>
      <c r="B59" s="3" t="s">
        <v>23</v>
      </c>
      <c r="C59" s="4">
        <v>20514</v>
      </c>
      <c r="D59" s="4">
        <v>908</v>
      </c>
      <c r="E59" s="4">
        <v>15382</v>
      </c>
      <c r="F59" s="4">
        <v>1197</v>
      </c>
      <c r="G59" s="7">
        <v>36349</v>
      </c>
      <c r="H59" s="5">
        <f t="shared" si="0"/>
        <v>7269.8</v>
      </c>
      <c r="I59" s="5">
        <f t="shared" si="1"/>
        <v>21422</v>
      </c>
      <c r="J59" s="5">
        <f t="shared" si="2"/>
        <v>16579</v>
      </c>
    </row>
    <row r="60" spans="1:10" ht="11.25">
      <c r="A60" s="3" t="s">
        <v>8</v>
      </c>
      <c r="B60" s="3" t="s">
        <v>24</v>
      </c>
      <c r="C60" s="4">
        <v>9732</v>
      </c>
      <c r="D60" s="4">
        <v>2749</v>
      </c>
      <c r="E60" s="4">
        <v>12313</v>
      </c>
      <c r="F60" s="4">
        <v>796</v>
      </c>
      <c r="G60" s="7">
        <v>32926</v>
      </c>
      <c r="H60" s="5">
        <f t="shared" si="0"/>
        <v>6585.2</v>
      </c>
      <c r="I60" s="5">
        <f t="shared" si="1"/>
        <v>12481</v>
      </c>
      <c r="J60" s="5">
        <f t="shared" si="2"/>
        <v>13109</v>
      </c>
    </row>
    <row r="61" spans="1:10" ht="11.25">
      <c r="A61" s="3" t="s">
        <v>8</v>
      </c>
      <c r="B61" s="3" t="s">
        <v>25</v>
      </c>
      <c r="C61" s="4">
        <v>12388</v>
      </c>
      <c r="D61" s="4">
        <v>192</v>
      </c>
      <c r="E61" s="4">
        <v>8223</v>
      </c>
      <c r="F61" s="4">
        <v>1026</v>
      </c>
      <c r="G61" s="7">
        <v>26381</v>
      </c>
      <c r="H61" s="5">
        <f t="shared" si="0"/>
        <v>5276.2</v>
      </c>
      <c r="I61" s="5">
        <f t="shared" si="1"/>
        <v>12580</v>
      </c>
      <c r="J61" s="5">
        <f t="shared" si="2"/>
        <v>9249</v>
      </c>
    </row>
    <row r="62" spans="1:10" ht="11.25">
      <c r="A62" s="3" t="s">
        <v>8</v>
      </c>
      <c r="B62" s="3" t="s">
        <v>26</v>
      </c>
      <c r="C62" s="4">
        <v>3355</v>
      </c>
      <c r="D62" s="4">
        <v>475</v>
      </c>
      <c r="E62" s="4">
        <v>5309</v>
      </c>
      <c r="F62" s="4">
        <v>716</v>
      </c>
      <c r="G62" s="7">
        <v>19058</v>
      </c>
      <c r="H62" s="5">
        <f t="shared" si="0"/>
        <v>3811.6</v>
      </c>
      <c r="I62" s="5">
        <f aca="true" t="shared" si="9" ref="I62:I70">C62+D62</f>
        <v>3830</v>
      </c>
      <c r="J62" s="5">
        <f aca="true" t="shared" si="10" ref="J62:J70">E62+F62</f>
        <v>6025</v>
      </c>
    </row>
    <row r="63" spans="1:10" ht="11.25">
      <c r="A63" s="3" t="s">
        <v>8</v>
      </c>
      <c r="B63" s="3" t="s">
        <v>27</v>
      </c>
      <c r="C63" s="4">
        <v>3993</v>
      </c>
      <c r="D63" s="4">
        <v>0</v>
      </c>
      <c r="E63" s="4">
        <v>5110</v>
      </c>
      <c r="F63" s="4">
        <v>449</v>
      </c>
      <c r="G63" s="7">
        <v>16268</v>
      </c>
      <c r="H63" s="5">
        <f t="shared" si="0"/>
        <v>3253.6</v>
      </c>
      <c r="I63" s="5">
        <f t="shared" si="9"/>
        <v>3993</v>
      </c>
      <c r="J63" s="5">
        <f t="shared" si="10"/>
        <v>5559</v>
      </c>
    </row>
    <row r="64" spans="1:10" ht="11.25">
      <c r="A64" s="3" t="s">
        <v>8</v>
      </c>
      <c r="B64" s="3" t="s">
        <v>28</v>
      </c>
      <c r="C64" s="4">
        <v>3515</v>
      </c>
      <c r="D64" s="4">
        <v>439</v>
      </c>
      <c r="E64" s="4">
        <v>6200</v>
      </c>
      <c r="F64" s="4">
        <v>223</v>
      </c>
      <c r="G64" s="7">
        <v>13432</v>
      </c>
      <c r="H64" s="5">
        <f t="shared" si="0"/>
        <v>2686.4</v>
      </c>
      <c r="I64" s="5">
        <f t="shared" si="9"/>
        <v>3954</v>
      </c>
      <c r="J64" s="5">
        <f t="shared" si="10"/>
        <v>6423</v>
      </c>
    </row>
    <row r="65" spans="1:10" ht="11.25">
      <c r="A65" s="3" t="s">
        <v>8</v>
      </c>
      <c r="B65" s="3" t="s">
        <v>29</v>
      </c>
      <c r="C65" s="4">
        <v>3659</v>
      </c>
      <c r="D65" s="4">
        <v>0</v>
      </c>
      <c r="E65" s="4">
        <v>4876</v>
      </c>
      <c r="F65" s="4">
        <v>218</v>
      </c>
      <c r="G65" s="7">
        <v>14303</v>
      </c>
      <c r="H65" s="5">
        <f t="shared" si="0"/>
        <v>2860.6</v>
      </c>
      <c r="I65" s="5">
        <f t="shared" si="9"/>
        <v>3659</v>
      </c>
      <c r="J65" s="5">
        <f t="shared" si="10"/>
        <v>5094</v>
      </c>
    </row>
    <row r="66" spans="1:10" ht="11.25">
      <c r="A66" s="3" t="s">
        <v>8</v>
      </c>
      <c r="B66" s="3" t="s">
        <v>30</v>
      </c>
      <c r="C66" s="4">
        <v>2894</v>
      </c>
      <c r="D66" s="4">
        <v>175</v>
      </c>
      <c r="E66" s="4">
        <v>3260</v>
      </c>
      <c r="F66" s="4">
        <v>206</v>
      </c>
      <c r="G66" s="7">
        <v>12820</v>
      </c>
      <c r="H66" s="5">
        <f t="shared" si="0"/>
        <v>2564</v>
      </c>
      <c r="I66" s="5">
        <f t="shared" si="9"/>
        <v>3069</v>
      </c>
      <c r="J66" s="5">
        <f t="shared" si="10"/>
        <v>3466</v>
      </c>
    </row>
    <row r="67" spans="1:10" ht="11.25">
      <c r="A67" s="3" t="s">
        <v>8</v>
      </c>
      <c r="B67" s="3" t="s">
        <v>31</v>
      </c>
      <c r="C67" s="4">
        <v>2192</v>
      </c>
      <c r="D67" s="4">
        <v>487</v>
      </c>
      <c r="E67" s="4">
        <v>1874</v>
      </c>
      <c r="F67" s="4">
        <v>535</v>
      </c>
      <c r="G67" s="7">
        <v>10335</v>
      </c>
      <c r="H67" s="5">
        <f>G67/5</f>
        <v>2067</v>
      </c>
      <c r="I67" s="5">
        <f t="shared" si="9"/>
        <v>2679</v>
      </c>
      <c r="J67" s="5">
        <f t="shared" si="10"/>
        <v>2409</v>
      </c>
    </row>
    <row r="68" spans="1:10" ht="11.25">
      <c r="A68" s="3" t="s">
        <v>8</v>
      </c>
      <c r="B68" s="3" t="s">
        <v>32</v>
      </c>
      <c r="C68" s="4">
        <v>2749</v>
      </c>
      <c r="D68" s="4">
        <v>449</v>
      </c>
      <c r="E68" s="4">
        <v>2539</v>
      </c>
      <c r="F68" s="4">
        <v>176</v>
      </c>
      <c r="G68" s="7">
        <v>6726</v>
      </c>
      <c r="H68" s="5">
        <f>G68/5</f>
        <v>1345.2</v>
      </c>
      <c r="I68" s="5">
        <f t="shared" si="9"/>
        <v>3198</v>
      </c>
      <c r="J68" s="5">
        <f t="shared" si="10"/>
        <v>2715</v>
      </c>
    </row>
    <row r="69" spans="1:10" ht="11.25">
      <c r="A69" s="3" t="s">
        <v>8</v>
      </c>
      <c r="B69" s="3" t="s">
        <v>33</v>
      </c>
      <c r="C69" s="4">
        <v>1364</v>
      </c>
      <c r="D69" s="4">
        <v>0</v>
      </c>
      <c r="E69" s="4">
        <v>804</v>
      </c>
      <c r="F69" s="4">
        <v>302</v>
      </c>
      <c r="G69" s="7">
        <v>3741</v>
      </c>
      <c r="H69" s="5">
        <f>G69/5</f>
        <v>748.2</v>
      </c>
      <c r="I69" s="5">
        <f t="shared" si="9"/>
        <v>1364</v>
      </c>
      <c r="J69" s="5">
        <f t="shared" si="10"/>
        <v>1106</v>
      </c>
    </row>
    <row r="70" spans="1:10" ht="11.25">
      <c r="A70" s="3" t="s">
        <v>8</v>
      </c>
      <c r="B70" s="3" t="s">
        <v>34</v>
      </c>
      <c r="C70" s="4">
        <v>757</v>
      </c>
      <c r="D70" s="4">
        <v>0</v>
      </c>
      <c r="E70" s="4">
        <v>1351</v>
      </c>
      <c r="F70" s="4">
        <v>0</v>
      </c>
      <c r="G70" s="7">
        <v>3104</v>
      </c>
      <c r="H70" s="5">
        <f>G70/5</f>
        <v>620.8</v>
      </c>
      <c r="I70" s="5">
        <f t="shared" si="9"/>
        <v>757</v>
      </c>
      <c r="J70" s="5">
        <f t="shared" si="10"/>
        <v>1351</v>
      </c>
    </row>
    <row r="71" spans="1:10" ht="11.25">
      <c r="A71" s="3" t="s">
        <v>9</v>
      </c>
      <c r="B71" s="3" t="s">
        <v>18</v>
      </c>
      <c r="C71" s="4">
        <v>9621</v>
      </c>
      <c r="D71" s="4">
        <v>1624</v>
      </c>
      <c r="E71" s="4">
        <v>11544</v>
      </c>
      <c r="F71" s="4">
        <v>370</v>
      </c>
      <c r="G71" s="7">
        <v>38073</v>
      </c>
      <c r="H71" s="5">
        <f aca="true" t="shared" si="11" ref="H71:H121">G71/5</f>
        <v>7614.6</v>
      </c>
      <c r="I71" s="5">
        <f t="shared" si="1"/>
        <v>11245</v>
      </c>
      <c r="J71" s="5">
        <f t="shared" si="2"/>
        <v>11914</v>
      </c>
    </row>
    <row r="72" spans="1:10" ht="11.25">
      <c r="A72" s="3" t="s">
        <v>9</v>
      </c>
      <c r="B72" s="3" t="s">
        <v>19</v>
      </c>
      <c r="C72" s="4">
        <v>7570</v>
      </c>
      <c r="D72" s="4">
        <v>1614</v>
      </c>
      <c r="E72" s="4">
        <v>8994</v>
      </c>
      <c r="F72" s="4">
        <v>149</v>
      </c>
      <c r="G72" s="7">
        <v>29817</v>
      </c>
      <c r="H72" s="5">
        <f t="shared" si="11"/>
        <v>5963.4</v>
      </c>
      <c r="I72" s="5">
        <f t="shared" si="1"/>
        <v>9184</v>
      </c>
      <c r="J72" s="5">
        <f t="shared" si="2"/>
        <v>9143</v>
      </c>
    </row>
    <row r="73" spans="1:10" ht="11.25">
      <c r="A73" s="3" t="s">
        <v>9</v>
      </c>
      <c r="B73" s="3" t="s">
        <v>20</v>
      </c>
      <c r="C73" s="4">
        <v>7341</v>
      </c>
      <c r="D73" s="4">
        <v>1876</v>
      </c>
      <c r="E73" s="4">
        <v>9079</v>
      </c>
      <c r="F73" s="4">
        <v>1017</v>
      </c>
      <c r="G73" s="7">
        <v>27497</v>
      </c>
      <c r="H73" s="5">
        <f t="shared" si="11"/>
        <v>5499.4</v>
      </c>
      <c r="I73" s="5">
        <f t="shared" si="1"/>
        <v>9217</v>
      </c>
      <c r="J73" s="5">
        <f t="shared" si="2"/>
        <v>10096</v>
      </c>
    </row>
    <row r="74" spans="1:10" ht="11.25">
      <c r="A74" s="3" t="s">
        <v>9</v>
      </c>
      <c r="B74" s="3" t="s">
        <v>21</v>
      </c>
      <c r="C74" s="4">
        <v>18074</v>
      </c>
      <c r="D74" s="4">
        <v>3363</v>
      </c>
      <c r="E74" s="4">
        <v>14254</v>
      </c>
      <c r="F74" s="4">
        <v>1506</v>
      </c>
      <c r="G74" s="7">
        <v>42077</v>
      </c>
      <c r="H74" s="5">
        <f t="shared" si="11"/>
        <v>8415.4</v>
      </c>
      <c r="I74" s="5">
        <f t="shared" si="1"/>
        <v>21437</v>
      </c>
      <c r="J74" s="5">
        <f t="shared" si="2"/>
        <v>15760</v>
      </c>
    </row>
    <row r="75" spans="1:10" ht="11.25">
      <c r="A75" s="3" t="s">
        <v>9</v>
      </c>
      <c r="B75" s="3" t="s">
        <v>22</v>
      </c>
      <c r="C75" s="4">
        <v>17077</v>
      </c>
      <c r="D75" s="4">
        <v>5251</v>
      </c>
      <c r="E75" s="4">
        <v>14785</v>
      </c>
      <c r="F75" s="4">
        <v>1111</v>
      </c>
      <c r="G75" s="7">
        <v>41374</v>
      </c>
      <c r="H75" s="5">
        <f t="shared" si="11"/>
        <v>8274.8</v>
      </c>
      <c r="I75" s="5">
        <f t="shared" si="1"/>
        <v>22328</v>
      </c>
      <c r="J75" s="5">
        <f t="shared" si="2"/>
        <v>15896</v>
      </c>
    </row>
    <row r="76" spans="1:10" ht="11.25">
      <c r="A76" s="3" t="s">
        <v>9</v>
      </c>
      <c r="B76" s="3" t="s">
        <v>23</v>
      </c>
      <c r="C76" s="4">
        <v>12832</v>
      </c>
      <c r="D76" s="4">
        <v>181</v>
      </c>
      <c r="E76" s="4">
        <v>12804</v>
      </c>
      <c r="F76" s="4">
        <v>1066</v>
      </c>
      <c r="G76" s="7">
        <v>37383</v>
      </c>
      <c r="H76" s="5">
        <f t="shared" si="11"/>
        <v>7476.6</v>
      </c>
      <c r="I76" s="5">
        <f t="shared" si="1"/>
        <v>13013</v>
      </c>
      <c r="J76" s="5">
        <f t="shared" si="2"/>
        <v>13870</v>
      </c>
    </row>
    <row r="77" spans="1:10" ht="11.25">
      <c r="A77" s="3" t="s">
        <v>9</v>
      </c>
      <c r="B77" s="3" t="s">
        <v>24</v>
      </c>
      <c r="C77" s="4">
        <v>9952</v>
      </c>
      <c r="D77" s="4">
        <v>1377</v>
      </c>
      <c r="E77" s="4">
        <v>8165</v>
      </c>
      <c r="F77" s="4">
        <v>533</v>
      </c>
      <c r="G77" s="7">
        <v>34263</v>
      </c>
      <c r="H77" s="5">
        <f t="shared" si="11"/>
        <v>6852.6</v>
      </c>
      <c r="I77" s="5">
        <f t="shared" si="1"/>
        <v>11329</v>
      </c>
      <c r="J77" s="5">
        <f t="shared" si="2"/>
        <v>8698</v>
      </c>
    </row>
    <row r="78" spans="1:10" ht="11.25">
      <c r="A78" s="3" t="s">
        <v>9</v>
      </c>
      <c r="B78" s="3" t="s">
        <v>25</v>
      </c>
      <c r="C78" s="4">
        <v>7450</v>
      </c>
      <c r="D78" s="4">
        <v>321</v>
      </c>
      <c r="E78" s="4">
        <v>5667</v>
      </c>
      <c r="F78" s="4">
        <v>103</v>
      </c>
      <c r="G78" s="7">
        <v>25554</v>
      </c>
      <c r="H78" s="5">
        <f t="shared" si="11"/>
        <v>5110.8</v>
      </c>
      <c r="I78" s="5">
        <f t="shared" si="1"/>
        <v>7771</v>
      </c>
      <c r="J78" s="5">
        <f t="shared" si="2"/>
        <v>5770</v>
      </c>
    </row>
    <row r="79" spans="1:10" ht="11.25">
      <c r="A79" s="3" t="s">
        <v>9</v>
      </c>
      <c r="B79" s="3" t="s">
        <v>26</v>
      </c>
      <c r="C79" s="4">
        <v>2637</v>
      </c>
      <c r="D79" s="4">
        <v>888</v>
      </c>
      <c r="E79" s="4">
        <v>5823</v>
      </c>
      <c r="F79" s="4">
        <v>546</v>
      </c>
      <c r="G79" s="7">
        <v>17849</v>
      </c>
      <c r="H79" s="5">
        <f t="shared" si="11"/>
        <v>3569.8</v>
      </c>
      <c r="I79" s="5">
        <f aca="true" t="shared" si="12" ref="I79:I87">C79+D79</f>
        <v>3525</v>
      </c>
      <c r="J79" s="5">
        <f aca="true" t="shared" si="13" ref="J79:J87">E79+F79</f>
        <v>6369</v>
      </c>
    </row>
    <row r="80" spans="1:10" ht="11.25">
      <c r="A80" s="3" t="s">
        <v>9</v>
      </c>
      <c r="B80" s="3" t="s">
        <v>27</v>
      </c>
      <c r="C80" s="4">
        <v>2616</v>
      </c>
      <c r="D80" s="4">
        <v>0</v>
      </c>
      <c r="E80" s="4">
        <v>3996</v>
      </c>
      <c r="F80" s="4">
        <v>183</v>
      </c>
      <c r="G80" s="7">
        <v>13083</v>
      </c>
      <c r="H80" s="5">
        <f t="shared" si="11"/>
        <v>2616.6</v>
      </c>
      <c r="I80" s="5">
        <f t="shared" si="12"/>
        <v>2616</v>
      </c>
      <c r="J80" s="5">
        <f t="shared" si="13"/>
        <v>4179</v>
      </c>
    </row>
    <row r="81" spans="1:10" ht="11.25">
      <c r="A81" s="3" t="s">
        <v>9</v>
      </c>
      <c r="B81" s="3" t="s">
        <v>28</v>
      </c>
      <c r="C81" s="4">
        <v>2065</v>
      </c>
      <c r="D81" s="4">
        <v>845</v>
      </c>
      <c r="E81" s="4">
        <v>3063</v>
      </c>
      <c r="F81" s="4">
        <v>212</v>
      </c>
      <c r="G81" s="7">
        <v>9686</v>
      </c>
      <c r="H81" s="5">
        <f t="shared" si="11"/>
        <v>1937.2</v>
      </c>
      <c r="I81" s="5">
        <f t="shared" si="12"/>
        <v>2910</v>
      </c>
      <c r="J81" s="5">
        <f t="shared" si="13"/>
        <v>3275</v>
      </c>
    </row>
    <row r="82" spans="1:10" ht="11.25">
      <c r="A82" s="3" t="s">
        <v>9</v>
      </c>
      <c r="B82" s="3" t="s">
        <v>29</v>
      </c>
      <c r="C82" s="4">
        <v>4569</v>
      </c>
      <c r="D82" s="4">
        <v>378</v>
      </c>
      <c r="E82" s="4">
        <v>3042</v>
      </c>
      <c r="F82" s="4">
        <v>0</v>
      </c>
      <c r="G82" s="7">
        <v>7752</v>
      </c>
      <c r="H82" s="5">
        <f t="shared" si="11"/>
        <v>1550.4</v>
      </c>
      <c r="I82" s="5">
        <f t="shared" si="12"/>
        <v>4947</v>
      </c>
      <c r="J82" s="5">
        <f t="shared" si="13"/>
        <v>3042</v>
      </c>
    </row>
    <row r="83" spans="1:10" ht="11.25">
      <c r="A83" s="3" t="s">
        <v>9</v>
      </c>
      <c r="B83" s="3" t="s">
        <v>30</v>
      </c>
      <c r="C83" s="4">
        <v>1755</v>
      </c>
      <c r="D83" s="4">
        <v>0</v>
      </c>
      <c r="E83" s="4">
        <v>1633</v>
      </c>
      <c r="F83" s="4">
        <v>339</v>
      </c>
      <c r="G83" s="7">
        <v>6389</v>
      </c>
      <c r="H83" s="5">
        <f t="shared" si="11"/>
        <v>1277.8</v>
      </c>
      <c r="I83" s="5">
        <f t="shared" si="12"/>
        <v>1755</v>
      </c>
      <c r="J83" s="5">
        <f t="shared" si="13"/>
        <v>1972</v>
      </c>
    </row>
    <row r="84" spans="1:10" ht="11.25">
      <c r="A84" s="3" t="s">
        <v>9</v>
      </c>
      <c r="B84" s="3" t="s">
        <v>31</v>
      </c>
      <c r="C84" s="4">
        <v>574</v>
      </c>
      <c r="D84" s="4">
        <v>0</v>
      </c>
      <c r="E84" s="4">
        <v>1092</v>
      </c>
      <c r="F84" s="4">
        <v>105</v>
      </c>
      <c r="G84" s="7">
        <v>4643</v>
      </c>
      <c r="H84" s="5">
        <f t="shared" si="11"/>
        <v>928.6</v>
      </c>
      <c r="I84" s="5">
        <f t="shared" si="12"/>
        <v>574</v>
      </c>
      <c r="J84" s="5">
        <f t="shared" si="13"/>
        <v>1197</v>
      </c>
    </row>
    <row r="85" spans="1:10" ht="11.25">
      <c r="A85" s="3" t="s">
        <v>9</v>
      </c>
      <c r="B85" s="3" t="s">
        <v>32</v>
      </c>
      <c r="C85" s="4">
        <v>219</v>
      </c>
      <c r="D85" s="4">
        <v>0</v>
      </c>
      <c r="E85" s="4">
        <v>900</v>
      </c>
      <c r="F85" s="4">
        <v>388</v>
      </c>
      <c r="G85" s="7">
        <v>3466</v>
      </c>
      <c r="H85" s="5">
        <f t="shared" si="11"/>
        <v>693.2</v>
      </c>
      <c r="I85" s="5">
        <f t="shared" si="12"/>
        <v>219</v>
      </c>
      <c r="J85" s="5">
        <f t="shared" si="13"/>
        <v>1288</v>
      </c>
    </row>
    <row r="86" spans="1:10" ht="11.25">
      <c r="A86" s="3" t="s">
        <v>9</v>
      </c>
      <c r="B86" s="3" t="s">
        <v>33</v>
      </c>
      <c r="C86" s="4">
        <v>212</v>
      </c>
      <c r="D86" s="4">
        <v>0</v>
      </c>
      <c r="E86" s="4">
        <v>619</v>
      </c>
      <c r="F86" s="4">
        <v>0</v>
      </c>
      <c r="G86" s="7">
        <v>2548</v>
      </c>
      <c r="H86" s="5">
        <f t="shared" si="11"/>
        <v>509.6</v>
      </c>
      <c r="I86" s="5">
        <f t="shared" si="12"/>
        <v>212</v>
      </c>
      <c r="J86" s="5">
        <f t="shared" si="13"/>
        <v>619</v>
      </c>
    </row>
    <row r="87" spans="1:10" ht="11.25">
      <c r="A87" s="3" t="s">
        <v>9</v>
      </c>
      <c r="B87" s="3" t="s">
        <v>34</v>
      </c>
      <c r="C87" s="4">
        <v>1039</v>
      </c>
      <c r="D87" s="4">
        <v>659</v>
      </c>
      <c r="E87" s="4">
        <v>614</v>
      </c>
      <c r="F87" s="4">
        <v>0</v>
      </c>
      <c r="G87" s="7">
        <v>2329</v>
      </c>
      <c r="H87" s="5">
        <f t="shared" si="11"/>
        <v>465.8</v>
      </c>
      <c r="I87" s="5">
        <f t="shared" si="12"/>
        <v>1698</v>
      </c>
      <c r="J87" s="5">
        <f t="shared" si="13"/>
        <v>614</v>
      </c>
    </row>
    <row r="88" spans="1:10" ht="11.25">
      <c r="A88" s="3" t="s">
        <v>10</v>
      </c>
      <c r="B88" s="3" t="s">
        <v>18</v>
      </c>
      <c r="C88" s="4">
        <v>6132</v>
      </c>
      <c r="D88" s="4">
        <v>3107</v>
      </c>
      <c r="E88" s="4">
        <v>8324</v>
      </c>
      <c r="F88" s="4">
        <v>2277</v>
      </c>
      <c r="G88" s="7">
        <v>36054</v>
      </c>
      <c r="H88" s="5">
        <f t="shared" si="11"/>
        <v>7210.8</v>
      </c>
      <c r="I88" s="5">
        <f t="shared" si="1"/>
        <v>9239</v>
      </c>
      <c r="J88" s="5">
        <f t="shared" si="2"/>
        <v>10601</v>
      </c>
    </row>
    <row r="89" spans="1:10" ht="11.25">
      <c r="A89" s="3" t="s">
        <v>10</v>
      </c>
      <c r="B89" s="3" t="s">
        <v>19</v>
      </c>
      <c r="C89" s="4">
        <v>5826</v>
      </c>
      <c r="D89" s="4">
        <v>843</v>
      </c>
      <c r="E89" s="4">
        <v>5057</v>
      </c>
      <c r="F89" s="4">
        <v>2956</v>
      </c>
      <c r="G89" s="7">
        <v>28881</v>
      </c>
      <c r="H89" s="5">
        <f t="shared" si="11"/>
        <v>5776.2</v>
      </c>
      <c r="I89" s="5">
        <f t="shared" si="1"/>
        <v>6669</v>
      </c>
      <c r="J89" s="5">
        <f t="shared" si="2"/>
        <v>8013</v>
      </c>
    </row>
    <row r="90" spans="1:10" ht="11.25">
      <c r="A90" s="3" t="s">
        <v>10</v>
      </c>
      <c r="B90" s="3" t="s">
        <v>20</v>
      </c>
      <c r="C90" s="4">
        <v>6453</v>
      </c>
      <c r="D90" s="4">
        <v>962</v>
      </c>
      <c r="E90" s="4">
        <v>7969</v>
      </c>
      <c r="F90" s="4">
        <v>2314</v>
      </c>
      <c r="G90" s="7">
        <v>44846</v>
      </c>
      <c r="H90" s="5">
        <f t="shared" si="11"/>
        <v>8969.2</v>
      </c>
      <c r="I90" s="5">
        <f t="shared" si="1"/>
        <v>7415</v>
      </c>
      <c r="J90" s="5">
        <f t="shared" si="2"/>
        <v>10283</v>
      </c>
    </row>
    <row r="91" spans="1:10" ht="11.25">
      <c r="A91" s="3" t="s">
        <v>10</v>
      </c>
      <c r="B91" s="3" t="s">
        <v>21</v>
      </c>
      <c r="C91" s="4">
        <v>12110</v>
      </c>
      <c r="D91" s="4">
        <v>3328</v>
      </c>
      <c r="E91" s="4">
        <v>21606</v>
      </c>
      <c r="F91" s="4">
        <v>5615</v>
      </c>
      <c r="G91" s="7">
        <v>105075</v>
      </c>
      <c r="H91" s="5">
        <f t="shared" si="11"/>
        <v>21015</v>
      </c>
      <c r="I91" s="5">
        <f t="shared" si="1"/>
        <v>15438</v>
      </c>
      <c r="J91" s="5">
        <f t="shared" si="2"/>
        <v>27221</v>
      </c>
    </row>
    <row r="92" spans="1:10" ht="11.25">
      <c r="A92" s="3" t="s">
        <v>10</v>
      </c>
      <c r="B92" s="3" t="s">
        <v>22</v>
      </c>
      <c r="C92" s="4">
        <v>10035</v>
      </c>
      <c r="D92" s="4">
        <v>6221</v>
      </c>
      <c r="E92" s="4">
        <v>15051</v>
      </c>
      <c r="F92" s="4">
        <v>5365</v>
      </c>
      <c r="G92" s="7">
        <v>77852</v>
      </c>
      <c r="H92" s="5">
        <f t="shared" si="11"/>
        <v>15570.4</v>
      </c>
      <c r="I92" s="5">
        <f t="shared" si="1"/>
        <v>16256</v>
      </c>
      <c r="J92" s="5">
        <f t="shared" si="2"/>
        <v>20416</v>
      </c>
    </row>
    <row r="93" spans="1:10" ht="11.25">
      <c r="A93" s="3" t="s">
        <v>10</v>
      </c>
      <c r="B93" s="3" t="s">
        <v>23</v>
      </c>
      <c r="C93" s="4">
        <v>17093</v>
      </c>
      <c r="D93" s="4">
        <v>1929</v>
      </c>
      <c r="E93" s="4">
        <v>10210</v>
      </c>
      <c r="F93" s="4">
        <v>2658</v>
      </c>
      <c r="G93" s="7">
        <v>59144</v>
      </c>
      <c r="H93" s="5">
        <f t="shared" si="11"/>
        <v>11828.8</v>
      </c>
      <c r="I93" s="5">
        <f t="shared" si="1"/>
        <v>19022</v>
      </c>
      <c r="J93" s="5">
        <f t="shared" si="2"/>
        <v>12868</v>
      </c>
    </row>
    <row r="94" spans="1:10" ht="11.25">
      <c r="A94" s="3" t="s">
        <v>10</v>
      </c>
      <c r="B94" s="3" t="s">
        <v>24</v>
      </c>
      <c r="C94" s="4">
        <v>7739</v>
      </c>
      <c r="D94" s="4">
        <v>3037</v>
      </c>
      <c r="E94" s="4">
        <v>8455</v>
      </c>
      <c r="F94" s="4">
        <v>2239</v>
      </c>
      <c r="G94" s="7">
        <v>48958</v>
      </c>
      <c r="H94" s="5">
        <f t="shared" si="11"/>
        <v>9791.6</v>
      </c>
      <c r="I94" s="5">
        <f t="shared" si="1"/>
        <v>10776</v>
      </c>
      <c r="J94" s="5">
        <f t="shared" si="2"/>
        <v>10694</v>
      </c>
    </row>
    <row r="95" spans="1:10" ht="11.25">
      <c r="A95" s="3" t="s">
        <v>10</v>
      </c>
      <c r="B95" s="3" t="s">
        <v>25</v>
      </c>
      <c r="C95" s="4">
        <v>8935</v>
      </c>
      <c r="D95" s="4">
        <v>956</v>
      </c>
      <c r="E95" s="4">
        <v>6337</v>
      </c>
      <c r="F95" s="4">
        <v>720</v>
      </c>
      <c r="G95" s="7">
        <v>34313</v>
      </c>
      <c r="H95" s="5">
        <f t="shared" si="11"/>
        <v>6862.6</v>
      </c>
      <c r="I95" s="5">
        <f t="shared" si="1"/>
        <v>9891</v>
      </c>
      <c r="J95" s="5">
        <f t="shared" si="2"/>
        <v>7057</v>
      </c>
    </row>
    <row r="96" spans="1:10" ht="11.25">
      <c r="A96" s="3" t="s">
        <v>10</v>
      </c>
      <c r="B96" s="3" t="s">
        <v>26</v>
      </c>
      <c r="C96" s="4">
        <v>5202</v>
      </c>
      <c r="D96" s="4">
        <v>388</v>
      </c>
      <c r="E96" s="4">
        <v>4099</v>
      </c>
      <c r="F96" s="4">
        <v>1143</v>
      </c>
      <c r="G96" s="7">
        <v>24501</v>
      </c>
      <c r="H96" s="5">
        <f t="shared" si="11"/>
        <v>4900.2</v>
      </c>
      <c r="I96" s="5">
        <f aca="true" t="shared" si="14" ref="I96:I104">C96+D96</f>
        <v>5590</v>
      </c>
      <c r="J96" s="5">
        <f aca="true" t="shared" si="15" ref="J96:J104">E96+F96</f>
        <v>5242</v>
      </c>
    </row>
    <row r="97" spans="1:10" ht="11.25">
      <c r="A97" s="3" t="s">
        <v>10</v>
      </c>
      <c r="B97" s="3" t="s">
        <v>27</v>
      </c>
      <c r="C97" s="4">
        <v>3896</v>
      </c>
      <c r="D97" s="4">
        <v>2450</v>
      </c>
      <c r="E97" s="4">
        <v>4218</v>
      </c>
      <c r="F97" s="4">
        <v>848</v>
      </c>
      <c r="G97" s="7">
        <v>18961</v>
      </c>
      <c r="H97" s="5">
        <f t="shared" si="11"/>
        <v>3792.2</v>
      </c>
      <c r="I97" s="5">
        <f t="shared" si="14"/>
        <v>6346</v>
      </c>
      <c r="J97" s="5">
        <f t="shared" si="15"/>
        <v>5066</v>
      </c>
    </row>
    <row r="98" spans="1:10" ht="11.25">
      <c r="A98" s="3" t="s">
        <v>10</v>
      </c>
      <c r="B98" s="3" t="s">
        <v>28</v>
      </c>
      <c r="C98" s="4">
        <v>3269</v>
      </c>
      <c r="D98" s="4">
        <v>640</v>
      </c>
      <c r="E98" s="4">
        <v>2615</v>
      </c>
      <c r="F98" s="4">
        <v>578</v>
      </c>
      <c r="G98" s="7">
        <v>13292</v>
      </c>
      <c r="H98" s="5">
        <f t="shared" si="11"/>
        <v>2658.4</v>
      </c>
      <c r="I98" s="5">
        <f t="shared" si="14"/>
        <v>3909</v>
      </c>
      <c r="J98" s="5">
        <f t="shared" si="15"/>
        <v>3193</v>
      </c>
    </row>
    <row r="99" spans="1:10" ht="11.25">
      <c r="A99" s="3" t="s">
        <v>10</v>
      </c>
      <c r="B99" s="3" t="s">
        <v>29</v>
      </c>
      <c r="C99" s="4">
        <v>3405</v>
      </c>
      <c r="D99" s="4">
        <v>1864</v>
      </c>
      <c r="E99" s="4">
        <v>1732</v>
      </c>
      <c r="F99" s="4">
        <v>255</v>
      </c>
      <c r="G99" s="7">
        <v>10790</v>
      </c>
      <c r="H99" s="5">
        <f t="shared" si="11"/>
        <v>2158</v>
      </c>
      <c r="I99" s="5">
        <f t="shared" si="14"/>
        <v>5269</v>
      </c>
      <c r="J99" s="5">
        <f t="shared" si="15"/>
        <v>1987</v>
      </c>
    </row>
    <row r="100" spans="1:10" ht="11.25">
      <c r="A100" s="3" t="s">
        <v>10</v>
      </c>
      <c r="B100" s="3" t="s">
        <v>30</v>
      </c>
      <c r="C100" s="4">
        <v>1126</v>
      </c>
      <c r="D100" s="4">
        <v>479</v>
      </c>
      <c r="E100" s="4">
        <v>1471</v>
      </c>
      <c r="F100" s="4">
        <v>323</v>
      </c>
      <c r="G100" s="7">
        <v>9197</v>
      </c>
      <c r="H100" s="5">
        <f t="shared" si="11"/>
        <v>1839.4</v>
      </c>
      <c r="I100" s="5">
        <f t="shared" si="14"/>
        <v>1605</v>
      </c>
      <c r="J100" s="5">
        <f t="shared" si="15"/>
        <v>1794</v>
      </c>
    </row>
    <row r="101" spans="1:10" ht="11.25">
      <c r="A101" s="3" t="s">
        <v>10</v>
      </c>
      <c r="B101" s="3" t="s">
        <v>31</v>
      </c>
      <c r="C101" s="4">
        <v>2014</v>
      </c>
      <c r="D101" s="4">
        <v>0</v>
      </c>
      <c r="E101" s="4">
        <v>934</v>
      </c>
      <c r="F101" s="4">
        <v>227</v>
      </c>
      <c r="G101" s="7">
        <v>7451</v>
      </c>
      <c r="H101" s="5">
        <f t="shared" si="11"/>
        <v>1490.2</v>
      </c>
      <c r="I101" s="5">
        <f t="shared" si="14"/>
        <v>2014</v>
      </c>
      <c r="J101" s="5">
        <f t="shared" si="15"/>
        <v>1161</v>
      </c>
    </row>
    <row r="102" spans="1:10" ht="11.25">
      <c r="A102" s="3" t="s">
        <v>10</v>
      </c>
      <c r="B102" s="3" t="s">
        <v>32</v>
      </c>
      <c r="C102" s="4">
        <v>2216</v>
      </c>
      <c r="D102" s="4">
        <v>470</v>
      </c>
      <c r="E102" s="4">
        <v>834</v>
      </c>
      <c r="F102" s="4">
        <v>94</v>
      </c>
      <c r="G102" s="7">
        <v>6060</v>
      </c>
      <c r="H102" s="5">
        <f t="shared" si="11"/>
        <v>1212</v>
      </c>
      <c r="I102" s="5">
        <f t="shared" si="14"/>
        <v>2686</v>
      </c>
      <c r="J102" s="5">
        <f t="shared" si="15"/>
        <v>928</v>
      </c>
    </row>
    <row r="103" spans="1:10" ht="11.25">
      <c r="A103" s="3" t="s">
        <v>10</v>
      </c>
      <c r="B103" s="3" t="s">
        <v>33</v>
      </c>
      <c r="C103" s="4">
        <v>406</v>
      </c>
      <c r="D103" s="4">
        <v>0</v>
      </c>
      <c r="E103" s="4">
        <v>1196</v>
      </c>
      <c r="F103" s="4">
        <v>49</v>
      </c>
      <c r="G103" s="7">
        <v>4216</v>
      </c>
      <c r="H103" s="5">
        <f t="shared" si="11"/>
        <v>843.2</v>
      </c>
      <c r="I103" s="5">
        <f t="shared" si="14"/>
        <v>406</v>
      </c>
      <c r="J103" s="5">
        <f t="shared" si="15"/>
        <v>1245</v>
      </c>
    </row>
    <row r="104" spans="1:10" ht="11.25">
      <c r="A104" s="3" t="s">
        <v>10</v>
      </c>
      <c r="B104" s="3" t="s">
        <v>34</v>
      </c>
      <c r="C104" s="4">
        <v>1391</v>
      </c>
      <c r="D104" s="4">
        <v>151</v>
      </c>
      <c r="E104" s="4">
        <v>757</v>
      </c>
      <c r="F104" s="4">
        <v>264</v>
      </c>
      <c r="G104" s="7">
        <v>3549</v>
      </c>
      <c r="H104" s="5">
        <f t="shared" si="11"/>
        <v>709.8</v>
      </c>
      <c r="I104" s="5">
        <f t="shared" si="14"/>
        <v>1542</v>
      </c>
      <c r="J104" s="5">
        <f t="shared" si="15"/>
        <v>1021</v>
      </c>
    </row>
    <row r="105" spans="1:10" ht="11.25">
      <c r="A105" s="3" t="s">
        <v>11</v>
      </c>
      <c r="B105" s="3" t="s">
        <v>18</v>
      </c>
      <c r="C105" s="4">
        <v>686</v>
      </c>
      <c r="D105" s="4">
        <v>994</v>
      </c>
      <c r="E105" s="4">
        <v>3311</v>
      </c>
      <c r="F105" s="4">
        <v>928</v>
      </c>
      <c r="G105" s="7">
        <v>12875</v>
      </c>
      <c r="H105" s="5">
        <f t="shared" si="11"/>
        <v>2575</v>
      </c>
      <c r="I105" s="5">
        <f t="shared" si="1"/>
        <v>1680</v>
      </c>
      <c r="J105" s="5">
        <f t="shared" si="2"/>
        <v>4239</v>
      </c>
    </row>
    <row r="106" spans="1:10" ht="11.25">
      <c r="A106" s="3" t="s">
        <v>11</v>
      </c>
      <c r="B106" s="3" t="s">
        <v>19</v>
      </c>
      <c r="C106" s="4">
        <v>1385</v>
      </c>
      <c r="D106" s="4">
        <v>0</v>
      </c>
      <c r="E106" s="4">
        <v>3278</v>
      </c>
      <c r="F106" s="4">
        <v>488</v>
      </c>
      <c r="G106" s="7">
        <v>9765</v>
      </c>
      <c r="H106" s="5">
        <f t="shared" si="11"/>
        <v>1953</v>
      </c>
      <c r="I106" s="5">
        <f t="shared" si="1"/>
        <v>1385</v>
      </c>
      <c r="J106" s="5">
        <f t="shared" si="2"/>
        <v>3766</v>
      </c>
    </row>
    <row r="107" spans="1:10" ht="11.25">
      <c r="A107" s="3" t="s">
        <v>11</v>
      </c>
      <c r="B107" s="3" t="s">
        <v>20</v>
      </c>
      <c r="C107" s="4">
        <v>556</v>
      </c>
      <c r="D107" s="4">
        <v>409</v>
      </c>
      <c r="E107" s="4">
        <v>2965</v>
      </c>
      <c r="F107" s="4">
        <v>227</v>
      </c>
      <c r="G107" s="7">
        <v>9819</v>
      </c>
      <c r="H107" s="5">
        <f t="shared" si="11"/>
        <v>1963.8</v>
      </c>
      <c r="I107" s="5">
        <f t="shared" si="1"/>
        <v>965</v>
      </c>
      <c r="J107" s="5">
        <f t="shared" si="2"/>
        <v>3192</v>
      </c>
    </row>
    <row r="108" spans="1:10" ht="11.25">
      <c r="A108" s="3" t="s">
        <v>11</v>
      </c>
      <c r="B108" s="3" t="s">
        <v>21</v>
      </c>
      <c r="C108" s="4">
        <v>6326</v>
      </c>
      <c r="D108" s="4">
        <v>1811</v>
      </c>
      <c r="E108" s="4">
        <v>5000</v>
      </c>
      <c r="F108" s="4">
        <v>653</v>
      </c>
      <c r="G108" s="7">
        <v>12866</v>
      </c>
      <c r="H108" s="5">
        <f t="shared" si="11"/>
        <v>2573.2</v>
      </c>
      <c r="I108" s="5">
        <f t="shared" si="1"/>
        <v>8137</v>
      </c>
      <c r="J108" s="5">
        <f t="shared" si="2"/>
        <v>5653</v>
      </c>
    </row>
    <row r="109" spans="1:10" ht="11.25">
      <c r="A109" s="3" t="s">
        <v>11</v>
      </c>
      <c r="B109" s="3" t="s">
        <v>22</v>
      </c>
      <c r="C109" s="4">
        <v>4113</v>
      </c>
      <c r="D109" s="4">
        <v>701</v>
      </c>
      <c r="E109" s="4">
        <v>4039</v>
      </c>
      <c r="F109" s="4">
        <v>1204</v>
      </c>
      <c r="G109" s="7">
        <v>14773</v>
      </c>
      <c r="H109" s="5">
        <f t="shared" si="11"/>
        <v>2954.6</v>
      </c>
      <c r="I109" s="5">
        <f t="shared" si="1"/>
        <v>4814</v>
      </c>
      <c r="J109" s="5">
        <f t="shared" si="2"/>
        <v>5243</v>
      </c>
    </row>
    <row r="110" spans="1:10" ht="11.25">
      <c r="A110" s="3" t="s">
        <v>11</v>
      </c>
      <c r="B110" s="3" t="s">
        <v>23</v>
      </c>
      <c r="C110" s="4">
        <v>2475</v>
      </c>
      <c r="D110" s="4">
        <v>1006</v>
      </c>
      <c r="E110" s="4">
        <v>3031</v>
      </c>
      <c r="F110" s="4">
        <v>408</v>
      </c>
      <c r="G110" s="7">
        <v>15613</v>
      </c>
      <c r="H110" s="5">
        <f t="shared" si="11"/>
        <v>3122.6</v>
      </c>
      <c r="I110" s="5">
        <f t="shared" si="1"/>
        <v>3481</v>
      </c>
      <c r="J110" s="5">
        <f t="shared" si="2"/>
        <v>3439</v>
      </c>
    </row>
    <row r="111" spans="1:10" ht="11.25">
      <c r="A111" s="3" t="s">
        <v>11</v>
      </c>
      <c r="B111" s="3" t="s">
        <v>24</v>
      </c>
      <c r="C111" s="4">
        <v>3944</v>
      </c>
      <c r="D111" s="4">
        <v>573</v>
      </c>
      <c r="E111" s="4">
        <v>2499</v>
      </c>
      <c r="F111" s="4">
        <v>586</v>
      </c>
      <c r="G111" s="7">
        <v>16144</v>
      </c>
      <c r="H111" s="5">
        <f t="shared" si="11"/>
        <v>3228.8</v>
      </c>
      <c r="I111" s="5">
        <f t="shared" si="1"/>
        <v>4517</v>
      </c>
      <c r="J111" s="5">
        <f t="shared" si="2"/>
        <v>3085</v>
      </c>
    </row>
    <row r="112" spans="1:10" ht="11.25">
      <c r="A112" s="3" t="s">
        <v>11</v>
      </c>
      <c r="B112" s="3" t="s">
        <v>25</v>
      </c>
      <c r="C112" s="4">
        <v>428</v>
      </c>
      <c r="D112" s="4">
        <v>243</v>
      </c>
      <c r="E112" s="4">
        <v>2249</v>
      </c>
      <c r="F112" s="4">
        <v>352</v>
      </c>
      <c r="G112" s="7">
        <v>12158</v>
      </c>
      <c r="H112" s="5">
        <f t="shared" si="11"/>
        <v>2431.6</v>
      </c>
      <c r="I112" s="5">
        <f t="shared" si="1"/>
        <v>671</v>
      </c>
      <c r="J112" s="5">
        <f t="shared" si="2"/>
        <v>2601</v>
      </c>
    </row>
    <row r="113" spans="1:10" ht="11.25">
      <c r="A113" s="3" t="s">
        <v>11</v>
      </c>
      <c r="B113" s="3" t="s">
        <v>26</v>
      </c>
      <c r="C113" s="4">
        <v>824</v>
      </c>
      <c r="D113" s="4">
        <v>377</v>
      </c>
      <c r="E113" s="4">
        <v>1930</v>
      </c>
      <c r="F113" s="4">
        <v>172</v>
      </c>
      <c r="G113" s="7">
        <v>7943</v>
      </c>
      <c r="H113" s="5">
        <f t="shared" si="11"/>
        <v>1588.6</v>
      </c>
      <c r="I113" s="5">
        <f aca="true" t="shared" si="16" ref="I113:I121">C113+D113</f>
        <v>1201</v>
      </c>
      <c r="J113" s="5">
        <f aca="true" t="shared" si="17" ref="J113:J121">E113+F113</f>
        <v>2102</v>
      </c>
    </row>
    <row r="114" spans="1:10" ht="11.25">
      <c r="A114" s="3" t="s">
        <v>11</v>
      </c>
      <c r="B114" s="3" t="s">
        <v>27</v>
      </c>
      <c r="C114" s="4">
        <v>1840</v>
      </c>
      <c r="D114" s="4">
        <v>144</v>
      </c>
      <c r="E114" s="4">
        <v>1014</v>
      </c>
      <c r="F114" s="4">
        <v>106</v>
      </c>
      <c r="G114" s="7">
        <v>6335</v>
      </c>
      <c r="H114" s="5">
        <f t="shared" si="11"/>
        <v>1267</v>
      </c>
      <c r="I114" s="5">
        <f t="shared" si="16"/>
        <v>1984</v>
      </c>
      <c r="J114" s="5">
        <f t="shared" si="17"/>
        <v>1120</v>
      </c>
    </row>
    <row r="115" spans="1:10" ht="11.25">
      <c r="A115" s="3" t="s">
        <v>11</v>
      </c>
      <c r="B115" s="3" t="s">
        <v>28</v>
      </c>
      <c r="C115" s="4">
        <v>402</v>
      </c>
      <c r="D115" s="4">
        <v>0</v>
      </c>
      <c r="E115" s="4">
        <v>1219</v>
      </c>
      <c r="F115" s="4">
        <v>140</v>
      </c>
      <c r="G115" s="7">
        <v>4620</v>
      </c>
      <c r="H115" s="5">
        <f t="shared" si="11"/>
        <v>924</v>
      </c>
      <c r="I115" s="5">
        <f t="shared" si="16"/>
        <v>402</v>
      </c>
      <c r="J115" s="5">
        <f t="shared" si="17"/>
        <v>1359</v>
      </c>
    </row>
    <row r="116" spans="1:10" ht="11.25">
      <c r="A116" s="3" t="s">
        <v>11</v>
      </c>
      <c r="B116" s="3" t="s">
        <v>29</v>
      </c>
      <c r="C116" s="4">
        <v>791</v>
      </c>
      <c r="D116" s="4">
        <v>0</v>
      </c>
      <c r="E116" s="4">
        <v>582</v>
      </c>
      <c r="F116" s="4">
        <v>0</v>
      </c>
      <c r="G116" s="7">
        <v>3301</v>
      </c>
      <c r="H116" s="5">
        <f t="shared" si="11"/>
        <v>660.2</v>
      </c>
      <c r="I116" s="5">
        <f t="shared" si="16"/>
        <v>791</v>
      </c>
      <c r="J116" s="5">
        <f t="shared" si="17"/>
        <v>582</v>
      </c>
    </row>
    <row r="117" spans="1:10" ht="11.25">
      <c r="A117" s="3" t="s">
        <v>11</v>
      </c>
      <c r="B117" s="3" t="s">
        <v>30</v>
      </c>
      <c r="C117" s="4">
        <v>953</v>
      </c>
      <c r="D117" s="4">
        <v>0</v>
      </c>
      <c r="E117" s="4">
        <v>588</v>
      </c>
      <c r="F117" s="4">
        <v>46</v>
      </c>
      <c r="G117" s="7">
        <v>2686</v>
      </c>
      <c r="H117" s="5">
        <f t="shared" si="11"/>
        <v>537.2</v>
      </c>
      <c r="I117" s="5">
        <f t="shared" si="16"/>
        <v>953</v>
      </c>
      <c r="J117" s="5">
        <f t="shared" si="17"/>
        <v>634</v>
      </c>
    </row>
    <row r="118" spans="1:10" ht="11.25">
      <c r="A118" s="3" t="s">
        <v>11</v>
      </c>
      <c r="B118" s="3" t="s">
        <v>31</v>
      </c>
      <c r="C118" s="4">
        <v>375</v>
      </c>
      <c r="D118" s="4">
        <v>312</v>
      </c>
      <c r="E118" s="4">
        <v>472</v>
      </c>
      <c r="F118" s="4">
        <v>72</v>
      </c>
      <c r="G118" s="7">
        <v>2169</v>
      </c>
      <c r="H118" s="5">
        <f t="shared" si="11"/>
        <v>433.8</v>
      </c>
      <c r="I118" s="5">
        <f t="shared" si="16"/>
        <v>687</v>
      </c>
      <c r="J118" s="5">
        <f t="shared" si="17"/>
        <v>544</v>
      </c>
    </row>
    <row r="119" spans="1:10" ht="11.25">
      <c r="A119" s="3" t="s">
        <v>11</v>
      </c>
      <c r="B119" s="3" t="s">
        <v>32</v>
      </c>
      <c r="C119" s="4">
        <v>612</v>
      </c>
      <c r="D119" s="4">
        <v>0</v>
      </c>
      <c r="E119" s="4">
        <v>389</v>
      </c>
      <c r="F119" s="4">
        <v>0</v>
      </c>
      <c r="G119" s="7">
        <v>1799</v>
      </c>
      <c r="H119" s="5">
        <f t="shared" si="11"/>
        <v>359.8</v>
      </c>
      <c r="I119" s="5">
        <f t="shared" si="16"/>
        <v>612</v>
      </c>
      <c r="J119" s="5">
        <f t="shared" si="17"/>
        <v>389</v>
      </c>
    </row>
    <row r="120" spans="1:10" ht="11.25">
      <c r="A120" s="3" t="s">
        <v>11</v>
      </c>
      <c r="B120" s="3" t="s">
        <v>33</v>
      </c>
      <c r="C120" s="4">
        <v>674</v>
      </c>
      <c r="D120" s="4">
        <v>0</v>
      </c>
      <c r="E120" s="4">
        <v>56</v>
      </c>
      <c r="F120" s="4">
        <v>0</v>
      </c>
      <c r="G120" s="7">
        <v>1308</v>
      </c>
      <c r="H120" s="5">
        <f t="shared" si="11"/>
        <v>261.6</v>
      </c>
      <c r="I120" s="5">
        <f t="shared" si="16"/>
        <v>674</v>
      </c>
      <c r="J120" s="5">
        <f t="shared" si="17"/>
        <v>56</v>
      </c>
    </row>
    <row r="121" spans="1:10" ht="11.25">
      <c r="A121" s="3" t="s">
        <v>11</v>
      </c>
      <c r="B121" s="3" t="s">
        <v>34</v>
      </c>
      <c r="C121" s="4">
        <v>0</v>
      </c>
      <c r="D121" s="4">
        <v>163</v>
      </c>
      <c r="E121" s="4">
        <v>295</v>
      </c>
      <c r="F121" s="4">
        <v>54</v>
      </c>
      <c r="G121" s="7">
        <v>1717</v>
      </c>
      <c r="H121" s="5">
        <f t="shared" si="11"/>
        <v>343.4</v>
      </c>
      <c r="I121" s="5">
        <f t="shared" si="16"/>
        <v>163</v>
      </c>
      <c r="J121" s="5">
        <f t="shared" si="17"/>
        <v>349</v>
      </c>
    </row>
    <row r="123" ht="11.25">
      <c r="A123" s="8" t="s">
        <v>35</v>
      </c>
    </row>
    <row r="124" ht="11.25">
      <c r="A124" s="6" t="s">
        <v>36</v>
      </c>
    </row>
  </sheetData>
  <printOptions/>
  <pageMargins left="0.75" right="0.75" top="1" bottom="1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2008-06-04T19:51:00Z</cp:lastPrinted>
  <dcterms:created xsi:type="dcterms:W3CDTF">2007-08-09T14:54:51Z</dcterms:created>
  <dcterms:modified xsi:type="dcterms:W3CDTF">2008-06-04T19:52:49Z</dcterms:modified>
  <cp:category/>
  <cp:version/>
  <cp:contentType/>
  <cp:contentStatus/>
</cp:coreProperties>
</file>