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8860" windowHeight="13950" tabRatio="568" firstSheet="1" activeTab="4"/>
  </bookViews>
  <sheets>
    <sheet name="H3FlatfileDefault&amp;UserDefined" sheetId="1" r:id="rId1"/>
    <sheet name="1stStageFormat" sheetId="2" r:id="rId2"/>
    <sheet name="2ndStageFormat-Loads" sheetId="3" r:id="rId3"/>
    <sheet name="3rdStage-LoadsSigFigs" sheetId="4" r:id="rId4"/>
    <sheet name="4thStage-Final" sheetId="5" r:id="rId5"/>
    <sheet name="MRLchart" sheetId="6" r:id="rId6"/>
  </sheets>
  <definedNames>
    <definedName name="_xlnm.Print_Area" localSheetId="4">'4thStage-Final'!$A$1:$BP$65</definedName>
  </definedNames>
  <calcPr calcId="125725"/>
</workbook>
</file>

<file path=xl/calcChain.xml><?xml version="1.0" encoding="utf-8"?>
<calcChain xmlns="http://schemas.openxmlformats.org/spreadsheetml/2006/main">
  <c r="U47" i="3"/>
  <c r="U46"/>
  <c r="U45"/>
  <c r="U32"/>
  <c r="U31"/>
  <c r="U30"/>
  <c r="U19"/>
  <c r="U18"/>
  <c r="U17"/>
  <c r="U16"/>
  <c r="U5"/>
  <c r="R47"/>
  <c r="R46"/>
  <c r="R45"/>
  <c r="R32"/>
  <c r="R31"/>
  <c r="R30"/>
  <c r="R19"/>
  <c r="R18"/>
  <c r="R17"/>
  <c r="R16"/>
  <c r="R5"/>
  <c r="T47"/>
  <c r="T46"/>
  <c r="T45"/>
  <c r="T32"/>
  <c r="T31"/>
  <c r="T30"/>
  <c r="T19"/>
  <c r="T18"/>
  <c r="T17"/>
  <c r="T16"/>
  <c r="T5"/>
  <c r="Q47"/>
  <c r="Q46"/>
  <c r="Q45"/>
  <c r="Q32"/>
  <c r="Q31"/>
  <c r="Q30"/>
  <c r="Q19"/>
  <c r="Q18"/>
  <c r="Q17"/>
  <c r="Q16"/>
  <c r="Q5"/>
  <c r="BH47"/>
  <c r="BE47"/>
  <c r="BE44"/>
  <c r="BE32"/>
  <c r="BE31"/>
  <c r="BE19"/>
  <c r="BE5"/>
  <c r="BB47"/>
  <c r="BB46"/>
  <c r="BB45"/>
  <c r="BB43"/>
  <c r="BB42"/>
  <c r="BB41"/>
  <c r="BB40"/>
  <c r="BB39"/>
  <c r="BB38"/>
  <c r="BB37"/>
  <c r="BB36"/>
  <c r="BB35"/>
  <c r="BB34"/>
  <c r="BB33"/>
  <c r="BB32"/>
  <c r="BB31"/>
  <c r="BB30"/>
  <c r="BB29"/>
  <c r="BB28"/>
  <c r="BB27"/>
  <c r="BB26"/>
  <c r="BB25"/>
  <c r="BB24"/>
  <c r="BB23"/>
  <c r="BB22"/>
  <c r="BB21"/>
  <c r="BB20"/>
  <c r="BB19"/>
  <c r="BB18"/>
  <c r="BB17"/>
  <c r="BB16"/>
  <c r="BB15"/>
  <c r="BB14"/>
  <c r="BB13"/>
  <c r="BB12"/>
  <c r="BB11"/>
  <c r="BB10"/>
  <c r="BB9"/>
  <c r="BB8"/>
  <c r="BB7"/>
  <c r="BB6"/>
  <c r="BB5"/>
  <c r="AY47"/>
  <c r="AY46"/>
  <c r="AY45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AY13"/>
  <c r="AY12"/>
  <c r="AY11"/>
  <c r="AY10"/>
  <c r="AY9"/>
  <c r="AY8"/>
  <c r="AY7"/>
  <c r="AY6"/>
  <c r="AY5"/>
  <c r="AV47"/>
  <c r="AV46"/>
  <c r="AV45"/>
  <c r="AV43"/>
  <c r="AV42"/>
  <c r="AV41"/>
  <c r="AV40"/>
  <c r="AV39"/>
  <c r="AV38"/>
  <c r="AV37"/>
  <c r="AV36"/>
  <c r="AV35"/>
  <c r="AV34"/>
  <c r="AV33"/>
  <c r="AV32"/>
  <c r="AV31"/>
  <c r="AV30"/>
  <c r="AV29"/>
  <c r="AV28"/>
  <c r="AV27"/>
  <c r="AV26"/>
  <c r="AV25"/>
  <c r="AV24"/>
  <c r="AV23"/>
  <c r="AV22"/>
  <c r="AV21"/>
  <c r="AV20"/>
  <c r="AV19"/>
  <c r="AV18"/>
  <c r="AV17"/>
  <c r="AV16"/>
  <c r="AV15"/>
  <c r="AV14"/>
  <c r="AV13"/>
  <c r="AV12"/>
  <c r="AV11"/>
  <c r="AV10"/>
  <c r="AV9"/>
  <c r="AV8"/>
  <c r="AV7"/>
  <c r="AV6"/>
  <c r="AV5"/>
  <c r="AS47"/>
  <c r="AS46"/>
  <c r="AS45"/>
  <c r="AS43"/>
  <c r="AS42"/>
  <c r="AS41"/>
  <c r="AS40"/>
  <c r="AS39"/>
  <c r="AS38"/>
  <c r="AS36"/>
  <c r="AS35"/>
  <c r="AS34"/>
  <c r="AS33"/>
  <c r="AS32"/>
  <c r="AS31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P47"/>
  <c r="AP46"/>
  <c r="AP45"/>
  <c r="AP43"/>
  <c r="AP42"/>
  <c r="AP41"/>
  <c r="AP40"/>
  <c r="AP39"/>
  <c r="AP38"/>
  <c r="AP37"/>
  <c r="AP36"/>
  <c r="AP35"/>
  <c r="AP34"/>
  <c r="AP33"/>
  <c r="AP32"/>
  <c r="AP31"/>
  <c r="AP30"/>
  <c r="AP29"/>
  <c r="AP28"/>
  <c r="AP27"/>
  <c r="AP26"/>
  <c r="AP25"/>
  <c r="AP24"/>
  <c r="AP23"/>
  <c r="AP22"/>
  <c r="AP21"/>
  <c r="AP20"/>
  <c r="AP19"/>
  <c r="AP18"/>
  <c r="AP17"/>
  <c r="AP16"/>
  <c r="AP15"/>
  <c r="AP14"/>
  <c r="AP13"/>
  <c r="AP12"/>
  <c r="AP11"/>
  <c r="AP10"/>
  <c r="AP9"/>
  <c r="AP8"/>
  <c r="AP7"/>
  <c r="AP6"/>
  <c r="AP5"/>
  <c r="AM47"/>
  <c r="AM46"/>
  <c r="AM45"/>
  <c r="AM32"/>
  <c r="AM31"/>
  <c r="AM30"/>
  <c r="AM19"/>
  <c r="AM18"/>
  <c r="AM17"/>
  <c r="AM16"/>
  <c r="AM5"/>
  <c r="AJ47"/>
  <c r="AJ46"/>
  <c r="AJ45"/>
  <c r="AJ32"/>
  <c r="AJ31"/>
  <c r="AJ30"/>
  <c r="AJ19"/>
  <c r="AJ18"/>
  <c r="AJ17"/>
  <c r="AJ16"/>
  <c r="AJ5"/>
  <c r="AG47"/>
  <c r="AG46"/>
  <c r="AG45"/>
  <c r="AG32"/>
  <c r="AG31"/>
  <c r="AG30"/>
  <c r="AG19"/>
  <c r="AG18"/>
  <c r="AG17"/>
  <c r="AG16"/>
  <c r="AG5"/>
  <c r="AD47"/>
  <c r="AD46"/>
  <c r="AD45"/>
  <c r="AD32"/>
  <c r="AD31"/>
  <c r="AD30"/>
  <c r="AD19"/>
  <c r="AD18"/>
  <c r="AD17"/>
  <c r="AD16"/>
  <c r="AD5"/>
  <c r="AA47"/>
  <c r="AA46"/>
  <c r="AA45"/>
  <c r="AA32"/>
  <c r="AA31"/>
  <c r="AA30"/>
  <c r="AA19"/>
  <c r="AA18"/>
  <c r="AA17"/>
  <c r="AA16"/>
  <c r="AA5"/>
  <c r="X47"/>
  <c r="X46"/>
  <c r="X45"/>
  <c r="X32"/>
  <c r="X31"/>
  <c r="X30"/>
  <c r="X19"/>
  <c r="X18"/>
  <c r="X17"/>
  <c r="X16"/>
  <c r="X5"/>
  <c r="O47"/>
  <c r="O46"/>
  <c r="O32"/>
  <c r="O31"/>
  <c r="O30"/>
  <c r="O19"/>
  <c r="O18"/>
  <c r="O17"/>
  <c r="O5"/>
  <c r="L47"/>
  <c r="L46"/>
  <c r="L45"/>
  <c r="L32"/>
  <c r="L31"/>
  <c r="L30"/>
  <c r="L19"/>
  <c r="L18"/>
  <c r="L17"/>
  <c r="L16"/>
  <c r="L5"/>
</calcChain>
</file>

<file path=xl/sharedStrings.xml><?xml version="1.0" encoding="utf-8"?>
<sst xmlns="http://schemas.openxmlformats.org/spreadsheetml/2006/main" count="4895" uniqueCount="673">
  <si>
    <t>#  RDB file created by NWIS qwflatout program on sun1dhihnl at 07/15/2008 15:17:50</t>
  </si>
  <si>
    <t>#</t>
  </si>
  <si>
    <t># STAID  Station number</t>
  </si>
  <si>
    <t># DATES  Date as yyyymmdd</t>
  </si>
  <si>
    <t># TIMES  Sample start time</t>
  </si>
  <si>
    <t># SAMPL  Record number</t>
  </si>
  <si>
    <t># STYPE  Sample type code</t>
  </si>
  <si>
    <t># P00060 Discharge, cubic feet per second</t>
  </si>
  <si>
    <t># P00061 Discharge, instantaneous, cubic feet per second</t>
  </si>
  <si>
    <t># P00403 pH, water, unfiltered, laboratory, standard units</t>
  </si>
  <si>
    <t># P90095 Specific conductance, water, unfiltered, laboratory, microsiemens per centimeter at 25 degrees Celsius</t>
  </si>
  <si>
    <t># P00010 Temperature, water, degrees Celsius</t>
  </si>
  <si>
    <t># P70300 Residue on evaporation, dried at 180 degrees Celsius, water, filtered, milligrams per liter</t>
  </si>
  <si>
    <t># P00530 Residue, total nonfilterable, milligrams per liter</t>
  </si>
  <si>
    <t># P00625 Ammonia plus organic nitrogen, water, unfiltered, milligrams per liter as nitrogen</t>
  </si>
  <si>
    <t># P00608 Ammonia, water, filtered, milligrams per liter as nitrogen</t>
  </si>
  <si>
    <t># P00631 Nitrate plus nitrite, water, filtered, milligrams per liter as nitrogen</t>
  </si>
  <si>
    <t># P00666 Phosphorus, water, filtered, milligrams per liter</t>
  </si>
  <si>
    <t># P00665 Phosphorus, water, unfiltered, milligrams per liter</t>
  </si>
  <si>
    <t># P00310 Biochemical oxygen demand, water, unfiltered, 5 days at 20 degrees Celsius, milligrams per liter</t>
  </si>
  <si>
    <t># P00340 Chemical oxygen demand, high level, water, unfiltered, milligrams per liter</t>
  </si>
  <si>
    <t># P31615 Fecal coliform, EC broth method, water, most probable number per 100 milliliters</t>
  </si>
  <si>
    <t># P01027 Cadmium, water, unfiltered, micrograms per liter</t>
  </si>
  <si>
    <t># P01034 Chromium, water, unfiltered, recoverable, micrograms per liter</t>
  </si>
  <si>
    <t># P01042 Copper, water, unfiltered, recoverable, micrograms per liter</t>
  </si>
  <si>
    <t># P01051 Lead, water, unfiltered, recoverable, micrograms per liter</t>
  </si>
  <si>
    <t># P01092 Zinc, water, unfiltered, recoverable, micrograms per liter</t>
  </si>
  <si>
    <t># P00556 Oil and grease, water, unfiltered, freon extraction, gravimetric, recoverable, milligrams per liter</t>
  </si>
  <si>
    <t># P00552 Oil and grease, water, unfiltered, hexane extraction, recoverable, milligrams per liter</t>
  </si>
  <si>
    <t># P45501 Petroleum hydrocarbons, water, unfiltered, freon extraction, infrared chromatography, recoverable, milligrams per liter</t>
  </si>
  <si>
    <t># P62172 Petroleum hydrocarbons, water, unfiltered, silica gel treated-hexane extractable, recoverable, milligrams per liter</t>
  </si>
  <si>
    <t>STAID</t>
  </si>
  <si>
    <t>DATES</t>
  </si>
  <si>
    <t>TIMES</t>
  </si>
  <si>
    <t>SAMPL</t>
  </si>
  <si>
    <t>STYPE</t>
  </si>
  <si>
    <t>R00060</t>
  </si>
  <si>
    <t>P00060</t>
  </si>
  <si>
    <t>R00061</t>
  </si>
  <si>
    <t>P00061</t>
  </si>
  <si>
    <t>R00403</t>
  </si>
  <si>
    <t>P00403</t>
  </si>
  <si>
    <t>R90095</t>
  </si>
  <si>
    <t>P90095</t>
  </si>
  <si>
    <t>R00010</t>
  </si>
  <si>
    <t>P00010</t>
  </si>
  <si>
    <t>R70300</t>
  </si>
  <si>
    <t>P70300</t>
  </si>
  <si>
    <t>R00530</t>
  </si>
  <si>
    <t>P00530</t>
  </si>
  <si>
    <t>R00625</t>
  </si>
  <si>
    <t>P00625</t>
  </si>
  <si>
    <t>R00608</t>
  </si>
  <si>
    <t>P00608</t>
  </si>
  <si>
    <t>R00631</t>
  </si>
  <si>
    <t>P00631</t>
  </si>
  <si>
    <t>R00666</t>
  </si>
  <si>
    <t>P00666</t>
  </si>
  <si>
    <t>R00665</t>
  </si>
  <si>
    <t>P00665</t>
  </si>
  <si>
    <t>R00310</t>
  </si>
  <si>
    <t>P00310</t>
  </si>
  <si>
    <t>R00340</t>
  </si>
  <si>
    <t>P00340</t>
  </si>
  <si>
    <t>R31615</t>
  </si>
  <si>
    <t>P31615</t>
  </si>
  <si>
    <t>R01027</t>
  </si>
  <si>
    <t>P01027</t>
  </si>
  <si>
    <t>R01034</t>
  </si>
  <si>
    <t>P01034</t>
  </si>
  <si>
    <t>R01042</t>
  </si>
  <si>
    <t>P01042</t>
  </si>
  <si>
    <t>R01051</t>
  </si>
  <si>
    <t>P01051</t>
  </si>
  <si>
    <t>R01092</t>
  </si>
  <si>
    <t>P01092</t>
  </si>
  <si>
    <t>R00556</t>
  </si>
  <si>
    <t>P00556</t>
  </si>
  <si>
    <t>R00552</t>
  </si>
  <si>
    <t>P00552</t>
  </si>
  <si>
    <t>R45501</t>
  </si>
  <si>
    <t>P45501</t>
  </si>
  <si>
    <t>R62172</t>
  </si>
  <si>
    <t>P62172</t>
  </si>
  <si>
    <t>20S</t>
  </si>
  <si>
    <t>10D</t>
  </si>
  <si>
    <t>10S</t>
  </si>
  <si>
    <t>6S</t>
  </si>
  <si>
    <t>9N</t>
  </si>
  <si>
    <t>16226200</t>
  </si>
  <si>
    <t>H</t>
  </si>
  <si>
    <t>&lt;</t>
  </si>
  <si>
    <t>E</t>
  </si>
  <si>
    <t>16226400</t>
  </si>
  <si>
    <t>16227100</t>
  </si>
  <si>
    <t>212353157533001</t>
  </si>
  <si>
    <t>M</t>
  </si>
  <si>
    <t>DEFAULT OUTPUT FROM DATABASE 01, ENVIRONMENTAL SAMPLES</t>
  </si>
  <si>
    <t>USER DEFINED OUTPUT FROM DATABASE 01, ENVIRONMENTAL SAMPLES</t>
  </si>
  <si>
    <t>16225900</t>
  </si>
  <si>
    <t>Station name</t>
  </si>
  <si>
    <t>Date</t>
  </si>
  <si>
    <t>Time</t>
  </si>
  <si>
    <t>Sample type</t>
  </si>
  <si>
    <t>Discharge 
(cfs)</t>
  </si>
  <si>
    <t>pH, lab 
(Std. Units)</t>
  </si>
  <si>
    <t>Specific conductance,lab 
(µS/cm @ 25º C)</t>
  </si>
  <si>
    <t>Temperature, field
(ºC)</t>
  </si>
  <si>
    <t>Total suspended solids (TSS)
(mg/L)</t>
  </si>
  <si>
    <t>Total dissolved solids (TDS)
(mg/L)</t>
  </si>
  <si>
    <r>
      <t>Total nitrogen</t>
    </r>
    <r>
      <rPr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
(mg/L as N)</t>
    </r>
  </si>
  <si>
    <r>
      <t>Organic nitrogen</t>
    </r>
    <r>
      <rPr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
(mg/L as N)</t>
    </r>
  </si>
  <si>
    <t>Nitrogen ammonia
dissolved
(mg/L as N)</t>
  </si>
  <si>
    <t>Nitrogen, total organic + ammonia
(mg/L as N)</t>
  </si>
  <si>
    <t>Nitrogen, nitrite
+ nitrate dissolved
(mg/L as N)</t>
  </si>
  <si>
    <t>Phosphorus
dissolved
(mg/L as P)</t>
  </si>
  <si>
    <t>Total phosphorus
(mg/L as P)</t>
  </si>
  <si>
    <t>Chemical oxygen demand
(mg/L)</t>
  </si>
  <si>
    <t>Total cadmium
(µg/L as CD)</t>
  </si>
  <si>
    <t>Chromium, water, unfiltered, recoverable (µg/L as Cr)</t>
  </si>
  <si>
    <t>Total copper 
(µg/L as CU)</t>
  </si>
  <si>
    <t>Total lead 
(µg/L as PB)</t>
  </si>
  <si>
    <t>Total zinc
(µg/L as ZN)</t>
  </si>
  <si>
    <t>Oil and grease
(mg/L)</t>
  </si>
  <si>
    <t>Total petroleum hydrocarbons
(mg/L)</t>
  </si>
  <si>
    <t>Biological oxygen 
demand
(mg/L)</t>
  </si>
  <si>
    <t>Fecal coliform
(MPN/100ml)</t>
  </si>
  <si>
    <t>Remark</t>
  </si>
  <si>
    <t>Conc.</t>
  </si>
  <si>
    <t>Load</t>
  </si>
  <si>
    <t>0729</t>
  </si>
  <si>
    <t>0735</t>
  </si>
  <si>
    <t>0745</t>
  </si>
  <si>
    <t>0759</t>
  </si>
  <si>
    <t>0820</t>
  </si>
  <si>
    <t>0841</t>
  </si>
  <si>
    <t>0912</t>
  </si>
  <si>
    <t>0949</t>
  </si>
  <si>
    <t>0755</t>
  </si>
  <si>
    <t>0632</t>
  </si>
  <si>
    <t>0802</t>
  </si>
  <si>
    <t>0806</t>
  </si>
  <si>
    <t>0810</t>
  </si>
  <si>
    <t>0840</t>
  </si>
  <si>
    <t>0925</t>
  </si>
  <si>
    <t>0743</t>
  </si>
  <si>
    <t>0239</t>
  </si>
  <si>
    <t>0242</t>
  </si>
  <si>
    <t>0257</t>
  </si>
  <si>
    <t>0307</t>
  </si>
  <si>
    <t>0359</t>
  </si>
  <si>
    <t>0549</t>
  </si>
  <si>
    <t>0728</t>
  </si>
  <si>
    <t>0510</t>
  </si>
  <si>
    <t>0235</t>
  </si>
  <si>
    <t>19.0</t>
  </si>
  <si>
    <t>Grab</t>
  </si>
  <si>
    <t>Composite</t>
  </si>
  <si>
    <t>17:28</t>
  </si>
  <si>
    <t>07:29</t>
  </si>
  <si>
    <t>07:35</t>
  </si>
  <si>
    <t>07:45</t>
  </si>
  <si>
    <t>07:59</t>
  </si>
  <si>
    <t>08:20</t>
  </si>
  <si>
    <t>08:41</t>
  </si>
  <si>
    <t>09:12</t>
  </si>
  <si>
    <t>09:49</t>
  </si>
  <si>
    <t>10:10</t>
  </si>
  <si>
    <t>10:17</t>
  </si>
  <si>
    <t>07:55</t>
  </si>
  <si>
    <t>06:32</t>
  </si>
  <si>
    <t>13:15</t>
  </si>
  <si>
    <t>18:27</t>
  </si>
  <si>
    <t>08:02</t>
  </si>
  <si>
    <t>08:06</t>
  </si>
  <si>
    <t>08:10</t>
  </si>
  <si>
    <t>08:40</t>
  </si>
  <si>
    <t>09:25</t>
  </si>
  <si>
    <t>10:25</t>
  </si>
  <si>
    <t>11:10</t>
  </si>
  <si>
    <t>11:55</t>
  </si>
  <si>
    <t>12:11</t>
  </si>
  <si>
    <t>12:41</t>
  </si>
  <si>
    <t>07:43</t>
  </si>
  <si>
    <t>17:48</t>
  </si>
  <si>
    <t>16:44</t>
  </si>
  <si>
    <t>02:39</t>
  </si>
  <si>
    <t>02:42</t>
  </si>
  <si>
    <t>02:57</t>
  </si>
  <si>
    <t>03:07</t>
  </si>
  <si>
    <t>03:59</t>
  </si>
  <si>
    <t>05:49</t>
  </si>
  <si>
    <t>07:28</t>
  </si>
  <si>
    <t>10:07</t>
  </si>
  <si>
    <t>11:03</t>
  </si>
  <si>
    <t>12:10</t>
  </si>
  <si>
    <t>05:10</t>
  </si>
  <si>
    <t>02:35</t>
  </si>
  <si>
    <t>16:32</t>
  </si>
  <si>
    <t>Bridge 8</t>
  </si>
  <si>
    <t>Xeriscape</t>
  </si>
  <si>
    <t>Quarantine</t>
  </si>
  <si>
    <t>Stadium</t>
  </si>
  <si>
    <t>Storm drain</t>
  </si>
  <si>
    <t>December 11, 2008</t>
  </si>
  <si>
    <t>parameter</t>
  </si>
  <si>
    <t>conc units</t>
  </si>
  <si>
    <t>load units</t>
  </si>
  <si>
    <t>mrl</t>
  </si>
  <si>
    <t>sig fig</t>
  </si>
  <si>
    <t>load conv</t>
  </si>
  <si>
    <t>COD</t>
  </si>
  <si>
    <t>mg/L</t>
  </si>
  <si>
    <t>lbs/day</t>
  </si>
  <si>
    <t>xx</t>
  </si>
  <si>
    <t>TSS</t>
  </si>
  <si>
    <t>TDS</t>
  </si>
  <si>
    <t>Kjeldahl Nitrogen, total</t>
  </si>
  <si>
    <t xml:space="preserve">.xx </t>
  </si>
  <si>
    <t>Ammonia dissolved</t>
  </si>
  <si>
    <t>Nitrogen, nitrite, dissolved</t>
  </si>
  <si>
    <t xml:space="preserve">.xxx </t>
  </si>
  <si>
    <t>P00613</t>
  </si>
  <si>
    <t>NOT USED</t>
  </si>
  <si>
    <t>Total Nitrate + Nitrite</t>
  </si>
  <si>
    <t>.xx</t>
  </si>
  <si>
    <t>Total Nitrogen **</t>
  </si>
  <si>
    <t xml:space="preserve"> --</t>
  </si>
  <si>
    <t>--</t>
  </si>
  <si>
    <t>Organic Nitrogen***</t>
  </si>
  <si>
    <t>Total Phosphorus</t>
  </si>
  <si>
    <t>Dissolved Phosphorous</t>
  </si>
  <si>
    <t>Total Cadmium</t>
  </si>
  <si>
    <t>ug/L</t>
  </si>
  <si>
    <t>Total Chromium</t>
  </si>
  <si>
    <t>Total Copper</t>
  </si>
  <si>
    <t>x.x</t>
  </si>
  <si>
    <t>Total Lead</t>
  </si>
  <si>
    <t>Total Nickel</t>
  </si>
  <si>
    <t>P01067</t>
  </si>
  <si>
    <t>Total Zinc</t>
  </si>
  <si>
    <t>Oil and Grease</t>
  </si>
  <si>
    <t>TAL</t>
  </si>
  <si>
    <t>Total Petrol.Hydrocarbons</t>
  </si>
  <si>
    <t>BOD</t>
  </si>
  <si>
    <t>Fecal Coliform</t>
  </si>
  <si>
    <t>*MPN/100 ml</t>
  </si>
  <si>
    <t>billion colonies per day</t>
  </si>
  <si>
    <t>Updated this water year 2009</t>
  </si>
  <si>
    <r>
      <t>Discharge
(ft</t>
    </r>
    <r>
      <rPr>
        <b/>
        <vertAlign val="superscript"/>
        <sz val="9"/>
        <rFont val="Univers"/>
      </rPr>
      <t>3</t>
    </r>
    <r>
      <rPr>
        <b/>
        <sz val="9"/>
        <rFont val="Univers"/>
      </rPr>
      <t>/s)</t>
    </r>
  </si>
  <si>
    <r>
      <t>Total nitrogen</t>
    </r>
    <r>
      <rPr>
        <b/>
        <vertAlign val="superscript"/>
        <sz val="9"/>
        <rFont val="Univers"/>
      </rPr>
      <t>a</t>
    </r>
    <r>
      <rPr>
        <b/>
        <sz val="9"/>
        <rFont val="Univers"/>
      </rPr>
      <t xml:space="preserve">
(mg/L as N)</t>
    </r>
  </si>
  <si>
    <r>
      <t>Organic nitrogen</t>
    </r>
    <r>
      <rPr>
        <b/>
        <vertAlign val="superscript"/>
        <sz val="9"/>
        <rFont val="Univers"/>
      </rPr>
      <t>b</t>
    </r>
    <r>
      <rPr>
        <b/>
        <sz val="9"/>
        <rFont val="Univers"/>
      </rPr>
      <t xml:space="preserve">
(mg/L as N)</t>
    </r>
  </si>
  <si>
    <t>Instant.</t>
  </si>
  <si>
    <t>Avg.</t>
  </si>
  <si>
    <t>ND</t>
  </si>
  <si>
    <t>Median time (hh:mm)</t>
  </si>
  <si>
    <t>Sample
type</t>
  </si>
  <si>
    <r>
      <t>Discharge
(ft</t>
    </r>
    <r>
      <rPr>
        <b/>
        <vertAlign val="superscript"/>
        <sz val="9"/>
        <rFont val="Univers"/>
        <family val="2"/>
      </rPr>
      <t>3</t>
    </r>
    <r>
      <rPr>
        <b/>
        <sz val="9"/>
        <rFont val="Univers"/>
        <family val="2"/>
      </rPr>
      <t>/s)</t>
    </r>
  </si>
  <si>
    <t>pH, lab
reported to
nearest 0.1</t>
  </si>
  <si>
    <t>Specific conductance 
(µS/cm at 25ºC)
reported to nearest whole number</t>
  </si>
  <si>
    <t>Temperature (ºC)
reported to
nearest 0.1 ºC</t>
  </si>
  <si>
    <t>Total suspended solids</t>
  </si>
  <si>
    <t>Total dissolved solids</t>
  </si>
  <si>
    <r>
      <t>Total nitrogen</t>
    </r>
    <r>
      <rPr>
        <b/>
        <vertAlign val="superscript"/>
        <sz val="9"/>
        <rFont val="Univers"/>
        <family val="2"/>
      </rPr>
      <t>a</t>
    </r>
  </si>
  <si>
    <r>
      <t>Organic nitrogen</t>
    </r>
    <r>
      <rPr>
        <b/>
        <vertAlign val="superscript"/>
        <sz val="9"/>
        <rFont val="Univers"/>
        <family val="2"/>
      </rPr>
      <t>b</t>
    </r>
  </si>
  <si>
    <t>Ammonia
dissolved</t>
  </si>
  <si>
    <t xml:space="preserve">Nitrogen, total organic + ammonia </t>
  </si>
  <si>
    <t>Nitrogen, nitrite
+ nitrate dissolved</t>
  </si>
  <si>
    <t>Phosphorus
dissolved</t>
  </si>
  <si>
    <t xml:space="preserve">Total phosphorus </t>
  </si>
  <si>
    <t>Chemical oxygen demand</t>
  </si>
  <si>
    <t>Total cadmium</t>
  </si>
  <si>
    <t>Total chromium</t>
  </si>
  <si>
    <t xml:space="preserve">Total copper </t>
  </si>
  <si>
    <t xml:space="preserve">Total lead </t>
  </si>
  <si>
    <t>Total zinc</t>
  </si>
  <si>
    <t>Conc.
(mg/L)</t>
  </si>
  <si>
    <t>Load
(lbs/day)</t>
  </si>
  <si>
    <t>Conc.
(mg/L as N)</t>
  </si>
  <si>
    <t>Conc
(mg/L)</t>
  </si>
  <si>
    <t>Conc.
(µg/L)</t>
  </si>
  <si>
    <t>Storm of October 25, 2008</t>
  </si>
  <si>
    <t>#18</t>
  </si>
  <si>
    <t>#108</t>
  </si>
  <si>
    <t>#103</t>
  </si>
  <si>
    <t>#99</t>
  </si>
  <si>
    <t>#116</t>
  </si>
  <si>
    <t>#104</t>
  </si>
  <si>
    <t>#90</t>
  </si>
  <si>
    <t>#93</t>
  </si>
  <si>
    <t>#81</t>
  </si>
  <si>
    <t>#122</t>
  </si>
  <si>
    <t>#437</t>
  </si>
  <si>
    <t>#45</t>
  </si>
  <si>
    <t>#77</t>
  </si>
  <si>
    <t>#42</t>
  </si>
  <si>
    <t>#76</t>
  </si>
  <si>
    <t>#78</t>
  </si>
  <si>
    <t>#80</t>
  </si>
  <si>
    <t>#79</t>
  </si>
  <si>
    <t>#73</t>
  </si>
  <si>
    <t>#97</t>
  </si>
  <si>
    <t>#386</t>
  </si>
  <si>
    <t>#33</t>
  </si>
  <si>
    <t>#7.2</t>
  </si>
  <si>
    <t>#4.7</t>
  </si>
  <si>
    <t>#4.4</t>
  </si>
  <si>
    <t>#5.3</t>
  </si>
  <si>
    <t>#8.4</t>
  </si>
  <si>
    <t>#5.6</t>
  </si>
  <si>
    <t>#5.2</t>
  </si>
  <si>
    <t>#5.8</t>
  </si>
  <si>
    <t>#8.9</t>
  </si>
  <si>
    <t>#3.1</t>
  </si>
  <si>
    <t>e</t>
  </si>
  <si>
    <t>e 0.25</t>
  </si>
  <si>
    <t>&lt; 15</t>
  </si>
  <si>
    <t>&lt; 1,500</t>
  </si>
  <si>
    <t>&lt; 3,400</t>
  </si>
  <si>
    <t>&lt; 720</t>
  </si>
  <si>
    <t>0.40</t>
  </si>
  <si>
    <t>8.40</t>
  </si>
  <si>
    <t>6.40</t>
  </si>
  <si>
    <t>20,000</t>
  </si>
  <si>
    <t>84</t>
  </si>
  <si>
    <t>170</t>
  </si>
  <si>
    <t>e 61</t>
  </si>
  <si>
    <t>16</t>
  </si>
  <si>
    <t>8.2</t>
  </si>
  <si>
    <t>e0.873</t>
  </si>
  <si>
    <t>e0.28</t>
  </si>
  <si>
    <t>&lt; 0.33</t>
  </si>
  <si>
    <t>&lt; 0.02</t>
  </si>
  <si>
    <t>e0.017</t>
  </si>
  <si>
    <t>e0.01</t>
  </si>
  <si>
    <t>e0.011</t>
  </si>
  <si>
    <t>e210</t>
  </si>
  <si>
    <t>e63</t>
  </si>
  <si>
    <t>e130</t>
  </si>
  <si>
    <t>46</t>
  </si>
  <si>
    <t>11</t>
  </si>
  <si>
    <t>&lt; 1.9</t>
  </si>
  <si>
    <t>&lt; 47</t>
  </si>
  <si>
    <t>e4.9</t>
  </si>
  <si>
    <t>&lt; 8.3</t>
  </si>
  <si>
    <t>e2.3</t>
  </si>
  <si>
    <t>&lt; 42</t>
  </si>
  <si>
    <t>&lt; 3.6</t>
  </si>
  <si>
    <t>e2.4</t>
  </si>
  <si>
    <t>4.9</t>
  </si>
  <si>
    <t>2.4</t>
  </si>
  <si>
    <t>27</t>
  </si>
  <si>
    <t>220</t>
  </si>
  <si>
    <t>66</t>
  </si>
  <si>
    <t>62</t>
  </si>
  <si>
    <t>130</t>
  </si>
  <si>
    <t>51</t>
  </si>
  <si>
    <t>13</t>
  </si>
  <si>
    <t>6.2</t>
  </si>
  <si>
    <t>e0.04</t>
  </si>
  <si>
    <t>e9.7</t>
  </si>
  <si>
    <t>2.9</t>
  </si>
  <si>
    <t>2.1</t>
  </si>
  <si>
    <t>470</t>
  </si>
  <si>
    <t>34</t>
  </si>
  <si>
    <t>25</t>
  </si>
  <si>
    <t>360</t>
  </si>
  <si>
    <t>21</t>
  </si>
  <si>
    <t>&lt; 0.04</t>
  </si>
  <si>
    <t>&lt; 3.9</t>
  </si>
  <si>
    <t>e0.02</t>
  </si>
  <si>
    <t>e47</t>
  </si>
  <si>
    <t>&lt; 9.7</t>
  </si>
  <si>
    <t>&lt; 17</t>
  </si>
  <si>
    <t>&lt; 9.1</t>
  </si>
  <si>
    <t>e83</t>
  </si>
  <si>
    <t>&lt; 7.1</t>
  </si>
  <si>
    <t>&lt; 0.67</t>
  </si>
  <si>
    <t>e3.9</t>
  </si>
  <si>
    <t>e0.03</t>
  </si>
  <si>
    <t>3,910</t>
  </si>
  <si>
    <t>110</t>
  </si>
  <si>
    <t>e6.8</t>
  </si>
  <si>
    <t>2,830</t>
  </si>
  <si>
    <t>8.9</t>
  </si>
  <si>
    <t>19</t>
  </si>
  <si>
    <t>12</t>
  </si>
  <si>
    <t>1.4</t>
  </si>
  <si>
    <t>1.0</t>
  </si>
  <si>
    <t>e1.4</t>
  </si>
  <si>
    <t>&lt; 10</t>
  </si>
  <si>
    <t>&lt; 970</t>
  </si>
  <si>
    <t>760,000</t>
  </si>
  <si>
    <t>6,000</t>
  </si>
  <si>
    <t>30,000</t>
  </si>
  <si>
    <t>2,000</t>
  </si>
  <si>
    <t>530,000</t>
  </si>
  <si>
    <t>3,000</t>
  </si>
  <si>
    <t>4,000</t>
  </si>
  <si>
    <t>500</t>
  </si>
  <si>
    <t>&lt; 500</t>
  </si>
  <si>
    <t>&lt; 0.06</t>
  </si>
  <si>
    <t>&lt; 0.01</t>
  </si>
  <si>
    <t>e0.05</t>
  </si>
  <si>
    <t>0.05</t>
  </si>
  <si>
    <t>0.04</t>
  </si>
  <si>
    <t xml:space="preserve"> &lt; 0.03</t>
  </si>
  <si>
    <t>&lt; 0.03</t>
  </si>
  <si>
    <t>0.81</t>
  </si>
  <si>
    <t>0.02</t>
  </si>
  <si>
    <t>0.03</t>
  </si>
  <si>
    <t>0.09</t>
  </si>
  <si>
    <t>e0.06</t>
  </si>
  <si>
    <t>0.55</t>
  </si>
  <si>
    <t>0.003</t>
  </si>
  <si>
    <t>0.002</t>
  </si>
  <si>
    <t>&lt; 0.002</t>
  </si>
  <si>
    <t>e0.001</t>
  </si>
  <si>
    <t>0.06</t>
  </si>
  <si>
    <t>&lt;0.06</t>
  </si>
  <si>
    <t>&lt; 0.001</t>
  </si>
  <si>
    <t>&lt;0.001</t>
  </si>
  <si>
    <t>e0.002</t>
  </si>
  <si>
    <t>m</t>
  </si>
  <si>
    <t>0.2</t>
  </si>
  <si>
    <t>10.</t>
  </si>
  <si>
    <t>9.6</t>
  </si>
  <si>
    <t>9.5</t>
  </si>
  <si>
    <t>6.8</t>
  </si>
  <si>
    <t>5.5</t>
  </si>
  <si>
    <t>7.1</t>
  </si>
  <si>
    <t>6.5</t>
  </si>
  <si>
    <t>264</t>
  </si>
  <si>
    <t>2</t>
  </si>
  <si>
    <t>0.7</t>
  </si>
  <si>
    <t>7.8</t>
  </si>
  <si>
    <t>6.3</t>
  </si>
  <si>
    <t>7.2</t>
  </si>
  <si>
    <t>5.1</t>
  </si>
  <si>
    <t>5.2</t>
  </si>
  <si>
    <t>4</t>
  </si>
  <si>
    <t>14</t>
  </si>
  <si>
    <t>0.5</t>
  </si>
  <si>
    <t>0.1</t>
  </si>
  <si>
    <t>1</t>
  </si>
  <si>
    <t>e2.1</t>
  </si>
  <si>
    <t>e0.20</t>
  </si>
  <si>
    <t>12.4</t>
  </si>
  <si>
    <t>13.0</t>
  </si>
  <si>
    <t>9.09</t>
  </si>
  <si>
    <t>9.95</t>
  </si>
  <si>
    <t>7.80</t>
  </si>
  <si>
    <t>5.3</t>
  </si>
  <si>
    <t>4.5</t>
  </si>
  <si>
    <t>3.2</t>
  </si>
  <si>
    <t>6.65</t>
  </si>
  <si>
    <t>202</t>
  </si>
  <si>
    <t>6.6</t>
  </si>
  <si>
    <t>e0.66</t>
  </si>
  <si>
    <t>e2.9</t>
  </si>
  <si>
    <t>10</t>
  </si>
  <si>
    <t>10.9</t>
  </si>
  <si>
    <t>12.2</t>
  </si>
  <si>
    <t>10.7</t>
  </si>
  <si>
    <t>159</t>
  </si>
  <si>
    <t>1.1</t>
  </si>
  <si>
    <t>0.62</t>
  </si>
  <si>
    <t>0.33</t>
  </si>
  <si>
    <t>0.10</t>
  </si>
  <si>
    <t>0.07</t>
  </si>
  <si>
    <t>0.13</t>
  </si>
  <si>
    <t>0.42</t>
  </si>
  <si>
    <t>0.16</t>
  </si>
  <si>
    <t>1.9</t>
  </si>
  <si>
    <t>0.25</t>
  </si>
  <si>
    <t>e3.2</t>
  </si>
  <si>
    <t>e0.57</t>
  </si>
  <si>
    <t>e3.7</t>
  </si>
  <si>
    <t>e0.14</t>
  </si>
  <si>
    <t>e2.2</t>
  </si>
  <si>
    <t>e2.5</t>
  </si>
  <si>
    <t>e0.07</t>
  </si>
  <si>
    <t>0.01</t>
  </si>
  <si>
    <t>2.20</t>
  </si>
  <si>
    <t>2.43</t>
  </si>
  <si>
    <t>1.02</t>
  </si>
  <si>
    <t>0.752</t>
  </si>
  <si>
    <t>0.49</t>
  </si>
  <si>
    <t>0.39</t>
  </si>
  <si>
    <t>0.31</t>
  </si>
  <si>
    <t>0.678</t>
  </si>
  <si>
    <t>0.682</t>
  </si>
  <si>
    <t>22.9</t>
  </si>
  <si>
    <t>0.91</t>
  </si>
  <si>
    <t>0.68</t>
  </si>
  <si>
    <t>0.51</t>
  </si>
  <si>
    <t>1.45</t>
  </si>
  <si>
    <t>1.66</t>
  </si>
  <si>
    <t>0.976</t>
  </si>
  <si>
    <t>21.0</t>
  </si>
  <si>
    <t>0.15</t>
  </si>
  <si>
    <t>0.66</t>
  </si>
  <si>
    <t>17.0</t>
  </si>
  <si>
    <t>9.0</t>
  </si>
  <si>
    <t>15.0</t>
  </si>
  <si>
    <t>0.70</t>
  </si>
  <si>
    <t>0.60</t>
  </si>
  <si>
    <t>0.30</t>
  </si>
  <si>
    <t>1.60</t>
  </si>
  <si>
    <t>2.70</t>
  </si>
  <si>
    <t>18.0</t>
  </si>
  <si>
    <t>36.0</t>
  </si>
  <si>
    <t>85.0</t>
  </si>
  <si>
    <t>0.22</t>
  </si>
  <si>
    <t>31.7</t>
  </si>
  <si>
    <t>32.9</t>
  </si>
  <si>
    <t>17</t>
  </si>
  <si>
    <t>16.0</t>
  </si>
  <si>
    <t>11.7</t>
  </si>
  <si>
    <t>11.1</t>
  </si>
  <si>
    <t>257</t>
  </si>
  <si>
    <t>15</t>
  </si>
  <si>
    <t>28</t>
  </si>
  <si>
    <t>5.9</t>
  </si>
  <si>
    <t>20.9</t>
  </si>
  <si>
    <t>22.5</t>
  </si>
  <si>
    <t>15.2</t>
  </si>
  <si>
    <t>212</t>
  </si>
  <si>
    <t>1.7</t>
  </si>
  <si>
    <t>3.0</t>
  </si>
  <si>
    <t>2.0</t>
  </si>
  <si>
    <t>1.8</t>
  </si>
  <si>
    <t>e3.6</t>
  </si>
  <si>
    <t>e350</t>
  </si>
  <si>
    <t>e1,100</t>
  </si>
  <si>
    <t>e870</t>
  </si>
  <si>
    <t>e4.8</t>
  </si>
  <si>
    <t>e1,200</t>
  </si>
  <si>
    <t>e6.3</t>
  </si>
  <si>
    <t>e110</t>
  </si>
  <si>
    <t>100</t>
  </si>
  <si>
    <t>2,880,000</t>
  </si>
  <si>
    <t>17,000</t>
  </si>
  <si>
    <t>66,000</t>
  </si>
  <si>
    <t>2,420,000</t>
  </si>
  <si>
    <t>1,160</t>
  </si>
  <si>
    <t>1,220</t>
  </si>
  <si>
    <t>3,020</t>
  </si>
  <si>
    <t>8,700</t>
  </si>
  <si>
    <t>&lt; 3,600</t>
  </si>
  <si>
    <t>2,400</t>
  </si>
  <si>
    <t>1,700</t>
  </si>
  <si>
    <t>24,000</t>
  </si>
  <si>
    <t>16,000</t>
  </si>
  <si>
    <t>110,000</t>
  </si>
  <si>
    <t>29,000</t>
  </si>
  <si>
    <t>14,000</t>
  </si>
  <si>
    <t>7,400</t>
  </si>
  <si>
    <t>8.20</t>
  </si>
  <si>
    <t>13,300</t>
  </si>
  <si>
    <t>19,800</t>
  </si>
  <si>
    <t>≤</t>
  </si>
  <si>
    <t>≤19,000</t>
  </si>
  <si>
    <t>≤ 8.2</t>
  </si>
  <si>
    <t>≤ 1.6</t>
  </si>
  <si>
    <t>≤ 660</t>
  </si>
  <si>
    <t>≤ 6.1</t>
  </si>
  <si>
    <t>≤ 0.35</t>
  </si>
  <si>
    <t>≤ 13,000</t>
  </si>
  <si>
    <t>&lt; 62</t>
  </si>
  <si>
    <t>e0.53</t>
  </si>
  <si>
    <t>0.23</t>
  </si>
  <si>
    <t>≤0.37</t>
  </si>
  <si>
    <t>≤ 6.2</t>
  </si>
  <si>
    <t>≤0.28</t>
  </si>
  <si>
    <t>≤ 27</t>
  </si>
  <si>
    <t>6.10</t>
  </si>
  <si>
    <t>19,300</t>
  </si>
  <si>
    <t>665</t>
  </si>
  <si>
    <t>12,700</t>
  </si>
  <si>
    <t>0.20</t>
  </si>
  <si>
    <t>0.54</t>
  </si>
  <si>
    <t>0.0018</t>
  </si>
  <si>
    <t>3</t>
  </si>
  <si>
    <t>200</t>
  </si>
  <si>
    <t>8.3</t>
  </si>
  <si>
    <t>7.6</t>
  </si>
  <si>
    <t>4.1</t>
  </si>
  <si>
    <t>4.6</t>
  </si>
  <si>
    <t>0.57</t>
  </si>
  <si>
    <t>0.72</t>
  </si>
  <si>
    <t>0.32</t>
  </si>
  <si>
    <t>0.29</t>
  </si>
  <si>
    <t>0.47</t>
  </si>
  <si>
    <t>0.38</t>
  </si>
  <si>
    <t>Storm of December 11, 2008</t>
  </si>
  <si>
    <t>Storm of February 3, 2009</t>
  </si>
  <si>
    <r>
      <t>a</t>
    </r>
    <r>
      <rPr>
        <sz val="9"/>
        <rFont val="Times New Roman"/>
        <family val="1"/>
      </rPr>
      <t xml:space="preserve">  Total nitrogen is calculated by adding nitrogen, total organic + ammonia (Kjeldahl), to nitrogen, nitrite + nitrate, dissolved.  If the concentration value of nitrogen,  nitrite + nitrate dissolved, is estimated</t>
    </r>
  </si>
  <si>
    <t xml:space="preserve"> and below the minimum reporting level, the concentration value of total nitrogen is reported as the sum of the values shown for nitrogen, total organic + ammonia and nitrogen, nitrite + nitrate dissolved,</t>
  </si>
  <si>
    <r>
      <t>b</t>
    </r>
    <r>
      <rPr>
        <sz val="9"/>
        <rFont val="Times"/>
        <family val="1"/>
      </rPr>
      <t xml:space="preserve">  Organic nitrogen is calculated by subtracting nitrogen ammonia, dissolved, from total organic + ammonia (Kjeldahl).  If the concentration value of nitrogen ammonia, dissolved is below </t>
    </r>
  </si>
  <si>
    <t>the minimum reporting level, the concentration value for organic nitrogen is reported as less than or equal to the value of total organic + ammonia (Kjeldahl), which</t>
  </si>
  <si>
    <t>represents the maximum possible value for organic nitrogen.  If the concentration value of nitrogen ammonia, dissolved is estimated and below the minimum reporting level,</t>
  </si>
  <si>
    <t xml:space="preserve">the concentration value of organic nitrogen is reported as the difference between the values shown for nitrogen, total organic + ammonia (Kjeldahl), and nitrogen ammonia, </t>
  </si>
  <si>
    <t>dissolved, and noted as estimated.</t>
  </si>
  <si>
    <t xml:space="preserve"> and noted as estimated.</t>
  </si>
  <si>
    <t>7.0</t>
  </si>
  <si>
    <t>8.0</t>
  </si>
  <si>
    <t>3,030</t>
  </si>
  <si>
    <t>e0.063</t>
  </si>
  <si>
    <t>e0.069</t>
  </si>
  <si>
    <t>9.1</t>
  </si>
  <si>
    <t>5.4</t>
  </si>
  <si>
    <t>0.026</t>
  </si>
  <si>
    <t>0.030</t>
  </si>
  <si>
    <t>0.0086</t>
  </si>
  <si>
    <t>0.0059</t>
  </si>
  <si>
    <t>0.013</t>
  </si>
  <si>
    <t>0.072</t>
  </si>
  <si>
    <t>0.016</t>
  </si>
  <si>
    <t>0.014</t>
  </si>
  <si>
    <t>0.67</t>
  </si>
  <si>
    <t>0.011</t>
  </si>
  <si>
    <t>0.092</t>
  </si>
  <si>
    <t>0.052</t>
  </si>
  <si>
    <t>0.90</t>
  </si>
  <si>
    <t>0.059</t>
  </si>
  <si>
    <t>0.064</t>
  </si>
  <si>
    <t>7.5</t>
  </si>
  <si>
    <t>11.3</t>
  </si>
  <si>
    <t>7.7</t>
  </si>
  <si>
    <t>6.0</t>
  </si>
  <si>
    <r>
      <rPr>
        <vertAlign val="superscript"/>
        <sz val="9"/>
        <color theme="1"/>
        <rFont val="Times New Roman"/>
        <family val="1"/>
      </rPr>
      <t>c</t>
    </r>
    <r>
      <rPr>
        <sz val="9"/>
        <color theme="1"/>
        <rFont val="Times New Roman"/>
        <family val="1"/>
      </rPr>
      <t xml:space="preserve"> Oil and grease and Total petroleum hydrocarbons are analyzed at the Test America Laboratory in Arvada, Colorado.</t>
    </r>
  </si>
  <si>
    <r>
      <t xml:space="preserve">Oil and grease </t>
    </r>
    <r>
      <rPr>
        <b/>
        <vertAlign val="superscript"/>
        <sz val="9"/>
        <rFont val="Times New Roman"/>
        <family val="1"/>
      </rPr>
      <t>c</t>
    </r>
  </si>
  <si>
    <r>
      <t xml:space="preserve">Total petroleum hydrocarbons </t>
    </r>
    <r>
      <rPr>
        <b/>
        <vertAlign val="superscript"/>
        <sz val="9"/>
        <rFont val="Univers"/>
      </rPr>
      <t>c</t>
    </r>
  </si>
  <si>
    <t>&lt;0.002</t>
  </si>
  <si>
    <t>0.090</t>
  </si>
  <si>
    <t>0.80</t>
  </si>
  <si>
    <t>0.020</t>
  </si>
  <si>
    <t>&lt; 0.020</t>
  </si>
  <si>
    <t>e0.010</t>
  </si>
  <si>
    <t>2.2</t>
  </si>
  <si>
    <t>e4.1</t>
  </si>
  <si>
    <t>e2.7</t>
  </si>
  <si>
    <t>6.1</t>
  </si>
  <si>
    <t>1.6</t>
  </si>
  <si>
    <t>19,000</t>
  </si>
  <si>
    <t>13,000</t>
  </si>
  <si>
    <t>660</t>
  </si>
  <si>
    <t>620</t>
  </si>
  <si>
    <t>e50</t>
  </si>
  <si>
    <t>e80</t>
  </si>
  <si>
    <t>&lt; 4</t>
  </si>
  <si>
    <t>&lt; 2</t>
  </si>
  <si>
    <t>&lt; 0.7</t>
  </si>
  <si>
    <t>&lt; 20</t>
  </si>
  <si>
    <t>&lt; 9</t>
  </si>
  <si>
    <t>&lt; 7</t>
  </si>
  <si>
    <t>e4</t>
  </si>
  <si>
    <t>e1</t>
  </si>
  <si>
    <t>e7</t>
  </si>
  <si>
    <t>9</t>
  </si>
  <si>
    <t>20</t>
  </si>
  <si>
    <t>750,000</t>
  </si>
  <si>
    <t>520,000</t>
  </si>
  <si>
    <t>&lt;1,000</t>
  </si>
  <si>
    <t>7,000</t>
  </si>
  <si>
    <t>5,000</t>
  </si>
  <si>
    <t xml:space="preserve">[hh:mm, hours and minutes; Instant., value of instantaneous discharge; Avg., value of average discharge for composite samples; Conc., concentration; Load, computed from concentration value and discharge value for each sample, loads associated with grab samples are instantaneous loads, </t>
  </si>
  <si>
    <t>Discrete</t>
  </si>
  <si>
    <r>
      <rPr>
        <b/>
        <sz val="11"/>
        <color theme="1"/>
        <rFont val="Univers 57 Condensed"/>
        <family val="2"/>
      </rPr>
      <t>Table 3.</t>
    </r>
    <r>
      <rPr>
        <sz val="11"/>
        <color theme="1"/>
        <rFont val="Univers 57 Condensed"/>
        <family val="2"/>
      </rPr>
      <t xml:space="preserve"> Physical properties, concentrations, and loads for all samples collected from Halawa Stream drainage basin during the period from July 1, 2008, to June 30, 2009, Oahu, Hawaii</t>
    </r>
  </si>
  <si>
    <r>
      <rPr>
        <b/>
        <sz val="11"/>
        <color theme="1"/>
        <rFont val="Univers 57 Condensed"/>
        <family val="2"/>
      </rPr>
      <t>Table 3.</t>
    </r>
    <r>
      <rPr>
        <sz val="11"/>
        <color theme="1"/>
        <rFont val="Univers 57 Condensed"/>
        <family val="2"/>
      </rPr>
      <t xml:space="preserve"> Physical properties, concentrations, and loads for all samples collected from Halawa Stream drainage basin during the period from July 1, 2008, to June 30, 2009, Oahu, Hawaii--Continued</t>
    </r>
  </si>
  <si>
    <t xml:space="preserve">loads associated with composite samples are average loads; &lt;, actual value is less than the value shown; ≤, actual value is less than or equal to the value shown; #, discharge value from streamflow rating, all others are measured; e, value is estimated;  --, not analyzed or measured; </t>
  </si>
  <si>
    <t>M, presence of material verified but not quantified; N, nitrogen;  µS/cm, microsiemens per centimeter; ºC, degrees Celsius; ft3/s, cubic feet per second; mg/L,milligrams per liter; lbs/day, pounds per day; µg/L,micrograms per liter; ND, not detected]</t>
  </si>
</sst>
</file>

<file path=xl/styles.xml><?xml version="1.0" encoding="utf-8"?>
<styleSheet xmlns="http://schemas.openxmlformats.org/spreadsheetml/2006/main">
  <numFmts count="5">
    <numFmt numFmtId="164" formatCode="[$-409]mmmm\ d\,\ yyyy;@"/>
    <numFmt numFmtId="165" formatCode="0.000"/>
    <numFmt numFmtId="166" formatCode="0.0"/>
    <numFmt numFmtId="167" formatCode="0.000000"/>
    <numFmt numFmtId="168" formatCode="0.00000"/>
  </numFmts>
  <fonts count="2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b/>
      <sz val="9"/>
      <name val="Univers"/>
    </font>
    <font>
      <b/>
      <vertAlign val="superscript"/>
      <sz val="9"/>
      <name val="Univers"/>
    </font>
    <font>
      <b/>
      <sz val="10"/>
      <name val="Univers"/>
    </font>
    <font>
      <sz val="8"/>
      <name val="Times"/>
      <family val="1"/>
    </font>
    <font>
      <b/>
      <sz val="9"/>
      <name val="Univers"/>
      <family val="2"/>
    </font>
    <font>
      <b/>
      <vertAlign val="superscript"/>
      <sz val="9"/>
      <name val="Univers"/>
      <family val="2"/>
    </font>
    <font>
      <b/>
      <sz val="10"/>
      <name val="Univers"/>
      <family val="2"/>
    </font>
    <font>
      <b/>
      <sz val="9"/>
      <name val="Arial"/>
      <family val="2"/>
    </font>
    <font>
      <sz val="9"/>
      <color theme="1"/>
      <name val="Times New Roman"/>
      <family val="1"/>
    </font>
    <font>
      <b/>
      <sz val="9"/>
      <name val="Times New Roman"/>
      <family val="1"/>
    </font>
    <font>
      <sz val="9"/>
      <name val="Times"/>
      <family val="1"/>
    </font>
    <font>
      <vertAlign val="superscript"/>
      <sz val="9"/>
      <name val="Times"/>
      <family val="1"/>
    </font>
    <font>
      <vertAlign val="superscript"/>
      <sz val="9"/>
      <color theme="1"/>
      <name val="Times New Roman"/>
      <family val="1"/>
    </font>
    <font>
      <b/>
      <vertAlign val="superscript"/>
      <sz val="9"/>
      <name val="Times New Roman"/>
      <family val="1"/>
    </font>
    <font>
      <sz val="11"/>
      <color theme="1"/>
      <name val="Univers 57 Condensed"/>
      <family val="2"/>
    </font>
    <font>
      <b/>
      <sz val="11"/>
      <color theme="1"/>
      <name val="Univers 57 Condensed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0" fillId="0" borderId="3" xfId="0" applyBorder="1"/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/>
    <xf numFmtId="49" fontId="5" fillId="0" borderId="0" xfId="0" applyNumberFormat="1" applyFont="1"/>
    <xf numFmtId="0" fontId="6" fillId="2" borderId="0" xfId="0" applyFont="1" applyFill="1"/>
    <xf numFmtId="0" fontId="0" fillId="2" borderId="0" xfId="0" applyFill="1"/>
    <xf numFmtId="0" fontId="7" fillId="0" borderId="0" xfId="0" applyFont="1"/>
    <xf numFmtId="0" fontId="8" fillId="0" borderId="0" xfId="0" applyFont="1" applyBorder="1"/>
    <xf numFmtId="0" fontId="7" fillId="0" borderId="4" xfId="0" applyFont="1" applyBorder="1"/>
    <xf numFmtId="0" fontId="7" fillId="0" borderId="0" xfId="0" applyFont="1" applyFill="1"/>
    <xf numFmtId="2" fontId="8" fillId="0" borderId="0" xfId="0" applyNumberFormat="1" applyFont="1" applyFill="1" applyBorder="1"/>
    <xf numFmtId="0" fontId="7" fillId="0" borderId="4" xfId="0" applyFont="1" applyFill="1" applyBorder="1"/>
    <xf numFmtId="0" fontId="0" fillId="0" borderId="0" xfId="0" applyFill="1"/>
    <xf numFmtId="0" fontId="7" fillId="3" borderId="0" xfId="0" applyFont="1" applyFill="1"/>
    <xf numFmtId="0" fontId="8" fillId="3" borderId="0" xfId="0" applyFont="1" applyFill="1" applyBorder="1"/>
    <xf numFmtId="0" fontId="7" fillId="3" borderId="4" xfId="0" applyFont="1" applyFill="1" applyBorder="1"/>
    <xf numFmtId="0" fontId="0" fillId="3" borderId="0" xfId="0" applyFill="1"/>
    <xf numFmtId="165" fontId="8" fillId="0" borderId="0" xfId="0" applyNumberFormat="1" applyFont="1" applyFill="1" applyBorder="1"/>
    <xf numFmtId="0" fontId="7" fillId="4" borderId="0" xfId="0" applyFont="1" applyFill="1"/>
    <xf numFmtId="0" fontId="8" fillId="0" borderId="0" xfId="0" applyFont="1" applyFill="1" applyBorder="1"/>
    <xf numFmtId="0" fontId="7" fillId="4" borderId="4" xfId="0" quotePrefix="1" applyFont="1" applyFill="1" applyBorder="1"/>
    <xf numFmtId="0" fontId="0" fillId="4" borderId="0" xfId="0" applyFill="1"/>
    <xf numFmtId="165" fontId="8" fillId="0" borderId="0" xfId="0" applyNumberFormat="1" applyFont="1" applyBorder="1"/>
    <xf numFmtId="2" fontId="8" fillId="0" borderId="0" xfId="0" applyNumberFormat="1" applyFont="1" applyBorder="1"/>
    <xf numFmtId="166" fontId="8" fillId="0" borderId="0" xfId="0" applyNumberFormat="1" applyFont="1" applyBorder="1"/>
    <xf numFmtId="0" fontId="7" fillId="0" borderId="0" xfId="0" applyFont="1" applyAlignment="1">
      <alignment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11" fillId="0" borderId="0" xfId="0" applyNumberFormat="1" applyFont="1"/>
    <xf numFmtId="49" fontId="9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0" fillId="0" borderId="3" xfId="0" applyBorder="1"/>
    <xf numFmtId="49" fontId="9" fillId="0" borderId="1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 applyProtection="1">
      <alignment horizontal="left" vertical="top"/>
      <protection locked="0"/>
    </xf>
    <xf numFmtId="49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3" fillId="0" borderId="3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wrapText="1"/>
    </xf>
    <xf numFmtId="49" fontId="16" fillId="0" borderId="0" xfId="0" applyNumberFormat="1" applyFont="1"/>
    <xf numFmtId="49" fontId="2" fillId="0" borderId="0" xfId="0" applyNumberFormat="1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17" fillId="0" borderId="0" xfId="0" applyFont="1"/>
    <xf numFmtId="0" fontId="17" fillId="0" borderId="0" xfId="0" applyFont="1" applyBorder="1"/>
    <xf numFmtId="164" fontId="17" fillId="0" borderId="0" xfId="0" applyNumberFormat="1" applyFont="1"/>
    <xf numFmtId="49" fontId="17" fillId="0" borderId="0" xfId="0" applyNumberFormat="1" applyFont="1"/>
    <xf numFmtId="49" fontId="17" fillId="0" borderId="0" xfId="0" applyNumberFormat="1" applyFont="1" applyAlignment="1">
      <alignment horizontal="center"/>
    </xf>
    <xf numFmtId="0" fontId="17" fillId="0" borderId="0" xfId="0" applyNumberFormat="1" applyFont="1"/>
    <xf numFmtId="49" fontId="17" fillId="0" borderId="0" xfId="0" applyNumberFormat="1" applyFont="1" applyAlignment="1">
      <alignment horizontal="right"/>
    </xf>
    <xf numFmtId="0" fontId="18" fillId="2" borderId="0" xfId="0" applyFont="1" applyFill="1"/>
    <xf numFmtId="0" fontId="17" fillId="2" borderId="0" xfId="0" applyFont="1" applyFill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165" fontId="2" fillId="0" borderId="4" xfId="0" applyNumberFormat="1" applyFont="1" applyBorder="1"/>
    <xf numFmtId="0" fontId="2" fillId="0" borderId="0" xfId="0" applyFont="1" applyFill="1"/>
    <xf numFmtId="2" fontId="2" fillId="0" borderId="0" xfId="0" applyNumberFormat="1" applyFont="1" applyFill="1" applyBorder="1"/>
    <xf numFmtId="0" fontId="2" fillId="0" borderId="4" xfId="0" applyFont="1" applyFill="1" applyBorder="1"/>
    <xf numFmtId="0" fontId="17" fillId="0" borderId="0" xfId="0" applyFont="1" applyFill="1"/>
    <xf numFmtId="0" fontId="2" fillId="3" borderId="0" xfId="0" applyFont="1" applyFill="1"/>
    <xf numFmtId="0" fontId="2" fillId="3" borderId="0" xfId="0" applyFont="1" applyFill="1" applyBorder="1"/>
    <xf numFmtId="0" fontId="2" fillId="3" borderId="4" xfId="0" applyFont="1" applyFill="1" applyBorder="1"/>
    <xf numFmtId="165" fontId="2" fillId="3" borderId="4" xfId="0" applyNumberFormat="1" applyFont="1" applyFill="1" applyBorder="1"/>
    <xf numFmtId="0" fontId="17" fillId="3" borderId="0" xfId="0" applyFont="1" applyFill="1"/>
    <xf numFmtId="165" fontId="2" fillId="0" borderId="0" xfId="0" applyNumberFormat="1" applyFont="1" applyFill="1" applyBorder="1"/>
    <xf numFmtId="0" fontId="2" fillId="4" borderId="0" xfId="0" applyFont="1" applyFill="1"/>
    <xf numFmtId="0" fontId="2" fillId="0" borderId="0" xfId="0" applyFont="1" applyFill="1" applyBorder="1"/>
    <xf numFmtId="0" fontId="2" fillId="4" borderId="4" xfId="0" quotePrefix="1" applyFont="1" applyFill="1" applyBorder="1"/>
    <xf numFmtId="0" fontId="17" fillId="4" borderId="0" xfId="0" applyFont="1" applyFill="1"/>
    <xf numFmtId="165" fontId="2" fillId="0" borderId="0" xfId="0" applyNumberFormat="1" applyFont="1" applyBorder="1"/>
    <xf numFmtId="2" fontId="2" fillId="0" borderId="0" xfId="0" applyNumberFormat="1" applyFont="1" applyBorder="1"/>
    <xf numFmtId="167" fontId="2" fillId="0" borderId="4" xfId="0" applyNumberFormat="1" applyFont="1" applyBorder="1"/>
    <xf numFmtId="166" fontId="2" fillId="0" borderId="0" xfId="0" applyNumberFormat="1" applyFont="1" applyBorder="1"/>
    <xf numFmtId="0" fontId="17" fillId="0" borderId="0" xfId="0" applyFont="1" applyAlignment="1">
      <alignment horizontal="left"/>
    </xf>
    <xf numFmtId="0" fontId="2" fillId="0" borderId="0" xfId="0" applyFont="1" applyAlignment="1">
      <alignment wrapText="1"/>
    </xf>
    <xf numFmtId="168" fontId="2" fillId="0" borderId="4" xfId="0" applyNumberFormat="1" applyFont="1" applyBorder="1"/>
    <xf numFmtId="164" fontId="17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9" fillId="0" borderId="0" xfId="0" applyFont="1"/>
    <xf numFmtId="49" fontId="20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/>
    </xf>
    <xf numFmtId="0" fontId="0" fillId="0" borderId="3" xfId="0" applyBorder="1"/>
    <xf numFmtId="49" fontId="5" fillId="0" borderId="3" xfId="0" applyNumberFormat="1" applyFont="1" applyBorder="1"/>
    <xf numFmtId="49" fontId="5" fillId="0" borderId="3" xfId="0" applyNumberFormat="1" applyFont="1" applyBorder="1" applyAlignment="1">
      <alignment horizontal="center"/>
    </xf>
    <xf numFmtId="0" fontId="23" fillId="0" borderId="0" xfId="0" applyFont="1"/>
    <xf numFmtId="164" fontId="5" fillId="0" borderId="0" xfId="0" applyNumberFormat="1" applyFont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Alignme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3" xfId="0" applyBorder="1"/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17" fillId="0" borderId="3" xfId="0" applyFont="1" applyBorder="1"/>
    <xf numFmtId="49" fontId="9" fillId="0" borderId="1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11" fillId="0" borderId="3" xfId="0" applyNumberFormat="1" applyFont="1" applyBorder="1"/>
    <xf numFmtId="49" fontId="9" fillId="0" borderId="2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Alignment="1"/>
    <xf numFmtId="49" fontId="13" fillId="0" borderId="2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25"/>
  <sheetViews>
    <sheetView topLeftCell="AC40" zoomScaleNormal="100" workbookViewId="0">
      <selection activeCell="AV29" sqref="AV29"/>
    </sheetView>
  </sheetViews>
  <sheetFormatPr defaultRowHeight="15"/>
  <cols>
    <col min="1" max="1" width="16.85546875" customWidth="1"/>
  </cols>
  <sheetData>
    <row r="1" spans="1:1">
      <c r="A1" s="1" t="s">
        <v>0</v>
      </c>
    </row>
    <row r="2" spans="1:1">
      <c r="A2" s="1" t="s">
        <v>1</v>
      </c>
    </row>
    <row r="3" spans="1:1">
      <c r="A3" s="1" t="s">
        <v>2</v>
      </c>
    </row>
    <row r="4" spans="1:1">
      <c r="A4" s="1" t="s">
        <v>3</v>
      </c>
    </row>
    <row r="5" spans="1:1">
      <c r="A5" s="1" t="s">
        <v>4</v>
      </c>
    </row>
    <row r="6" spans="1:1">
      <c r="A6" s="1" t="s">
        <v>5</v>
      </c>
    </row>
    <row r="7" spans="1:1">
      <c r="A7" s="1" t="s">
        <v>6</v>
      </c>
    </row>
    <row r="8" spans="1:1">
      <c r="A8" s="1" t="s">
        <v>7</v>
      </c>
    </row>
    <row r="9" spans="1:1">
      <c r="A9" s="1" t="s">
        <v>8</v>
      </c>
    </row>
    <row r="10" spans="1:1">
      <c r="A10" s="1" t="s">
        <v>9</v>
      </c>
    </row>
    <row r="11" spans="1:1">
      <c r="A11" s="1" t="s">
        <v>10</v>
      </c>
    </row>
    <row r="12" spans="1:1">
      <c r="A12" s="1" t="s">
        <v>11</v>
      </c>
    </row>
    <row r="13" spans="1:1">
      <c r="A13" s="1" t="s">
        <v>12</v>
      </c>
    </row>
    <row r="14" spans="1:1">
      <c r="A14" s="1" t="s">
        <v>13</v>
      </c>
    </row>
    <row r="15" spans="1:1">
      <c r="A15" s="1" t="s">
        <v>14</v>
      </c>
    </row>
    <row r="16" spans="1:1">
      <c r="A16" s="1" t="s">
        <v>15</v>
      </c>
    </row>
    <row r="17" spans="1:1">
      <c r="A17" s="1" t="s">
        <v>16</v>
      </c>
    </row>
    <row r="18" spans="1:1">
      <c r="A18" s="1" t="s">
        <v>17</v>
      </c>
    </row>
    <row r="19" spans="1:1">
      <c r="A19" s="1" t="s">
        <v>18</v>
      </c>
    </row>
    <row r="20" spans="1:1">
      <c r="A20" s="1" t="s">
        <v>19</v>
      </c>
    </row>
    <row r="21" spans="1:1">
      <c r="A21" s="1" t="s">
        <v>20</v>
      </c>
    </row>
    <row r="22" spans="1:1">
      <c r="A22" s="1" t="s">
        <v>21</v>
      </c>
    </row>
    <row r="23" spans="1:1">
      <c r="A23" s="1" t="s">
        <v>22</v>
      </c>
    </row>
    <row r="24" spans="1:1">
      <c r="A24" s="1" t="s">
        <v>23</v>
      </c>
    </row>
    <row r="25" spans="1:1">
      <c r="A25" s="1" t="s">
        <v>24</v>
      </c>
    </row>
    <row r="26" spans="1:1">
      <c r="A26" s="1" t="s">
        <v>25</v>
      </c>
    </row>
    <row r="27" spans="1:1">
      <c r="A27" s="1" t="s">
        <v>26</v>
      </c>
    </row>
    <row r="28" spans="1:1">
      <c r="A28" s="1" t="s">
        <v>27</v>
      </c>
    </row>
    <row r="29" spans="1:1">
      <c r="A29" s="1" t="s">
        <v>28</v>
      </c>
    </row>
    <row r="30" spans="1:1">
      <c r="A30" s="1" t="s">
        <v>29</v>
      </c>
    </row>
    <row r="31" spans="1:1">
      <c r="A31" s="1" t="s">
        <v>30</v>
      </c>
    </row>
    <row r="32" spans="1:1">
      <c r="A32" s="1"/>
    </row>
    <row r="33" spans="1:53">
      <c r="A33" s="2" t="s">
        <v>97</v>
      </c>
    </row>
    <row r="34" spans="1:53">
      <c r="A34" s="1" t="s">
        <v>31</v>
      </c>
      <c r="B34" t="s">
        <v>32</v>
      </c>
      <c r="C34" t="s">
        <v>33</v>
      </c>
      <c r="D34" t="s">
        <v>34</v>
      </c>
      <c r="E34" t="s">
        <v>35</v>
      </c>
      <c r="F34" t="s">
        <v>36</v>
      </c>
      <c r="G34" t="s">
        <v>37</v>
      </c>
      <c r="H34" t="s">
        <v>38</v>
      </c>
      <c r="I34" t="s">
        <v>39</v>
      </c>
      <c r="J34" t="s">
        <v>40</v>
      </c>
      <c r="K34" t="s">
        <v>41</v>
      </c>
      <c r="L34" t="s">
        <v>42</v>
      </c>
      <c r="M34" t="s">
        <v>43</v>
      </c>
      <c r="N34" t="s">
        <v>44</v>
      </c>
      <c r="O34" t="s">
        <v>45</v>
      </c>
      <c r="P34" t="s">
        <v>46</v>
      </c>
      <c r="Q34" t="s">
        <v>47</v>
      </c>
      <c r="R34" t="s">
        <v>48</v>
      </c>
      <c r="S34" t="s">
        <v>49</v>
      </c>
      <c r="T34" t="s">
        <v>50</v>
      </c>
      <c r="U34" t="s">
        <v>51</v>
      </c>
      <c r="V34" t="s">
        <v>52</v>
      </c>
      <c r="W34" t="s">
        <v>53</v>
      </c>
      <c r="X34" t="s">
        <v>54</v>
      </c>
      <c r="Y34" t="s">
        <v>55</v>
      </c>
      <c r="Z34" t="s">
        <v>56</v>
      </c>
      <c r="AA34" t="s">
        <v>57</v>
      </c>
      <c r="AB34" t="s">
        <v>58</v>
      </c>
      <c r="AC34" t="s">
        <v>59</v>
      </c>
      <c r="AD34" t="s">
        <v>60</v>
      </c>
      <c r="AE34" t="s">
        <v>61</v>
      </c>
      <c r="AF34" t="s">
        <v>62</v>
      </c>
      <c r="AG34" t="s">
        <v>63</v>
      </c>
      <c r="AH34" t="s">
        <v>64</v>
      </c>
      <c r="AI34" t="s">
        <v>65</v>
      </c>
      <c r="AJ34" t="s">
        <v>66</v>
      </c>
      <c r="AK34" t="s">
        <v>67</v>
      </c>
      <c r="AL34" t="s">
        <v>68</v>
      </c>
      <c r="AM34" t="s">
        <v>69</v>
      </c>
      <c r="AN34" t="s">
        <v>70</v>
      </c>
      <c r="AO34" t="s">
        <v>71</v>
      </c>
      <c r="AP34" t="s">
        <v>72</v>
      </c>
      <c r="AQ34" t="s">
        <v>73</v>
      </c>
      <c r="AR34" t="s">
        <v>74</v>
      </c>
      <c r="AS34" t="s">
        <v>75</v>
      </c>
      <c r="AT34" t="s">
        <v>76</v>
      </c>
      <c r="AU34" t="s">
        <v>77</v>
      </c>
      <c r="AV34" t="s">
        <v>78</v>
      </c>
      <c r="AW34" t="s">
        <v>79</v>
      </c>
      <c r="AX34" t="s">
        <v>80</v>
      </c>
      <c r="AY34" t="s">
        <v>81</v>
      </c>
      <c r="AZ34" t="s">
        <v>82</v>
      </c>
      <c r="BA34" t="s">
        <v>83</v>
      </c>
    </row>
    <row r="35" spans="1:53">
      <c r="A35" s="1" t="s">
        <v>84</v>
      </c>
      <c r="B35" t="s">
        <v>85</v>
      </c>
      <c r="C35" t="s">
        <v>86</v>
      </c>
      <c r="D35" t="s">
        <v>86</v>
      </c>
      <c r="E35" t="s">
        <v>86</v>
      </c>
      <c r="F35" t="s">
        <v>87</v>
      </c>
      <c r="G35" t="s">
        <v>88</v>
      </c>
      <c r="H35" t="s">
        <v>87</v>
      </c>
      <c r="I35" t="s">
        <v>88</v>
      </c>
      <c r="J35" t="s">
        <v>87</v>
      </c>
      <c r="K35" t="s">
        <v>88</v>
      </c>
      <c r="L35" t="s">
        <v>87</v>
      </c>
      <c r="M35" t="s">
        <v>88</v>
      </c>
      <c r="N35" t="s">
        <v>87</v>
      </c>
      <c r="O35" t="s">
        <v>88</v>
      </c>
      <c r="P35" t="s">
        <v>87</v>
      </c>
      <c r="Q35" t="s">
        <v>88</v>
      </c>
      <c r="R35" t="s">
        <v>87</v>
      </c>
      <c r="S35" t="s">
        <v>88</v>
      </c>
      <c r="T35" t="s">
        <v>87</v>
      </c>
      <c r="U35" t="s">
        <v>88</v>
      </c>
      <c r="V35" t="s">
        <v>87</v>
      </c>
      <c r="W35" t="s">
        <v>88</v>
      </c>
      <c r="X35" t="s">
        <v>87</v>
      </c>
      <c r="Y35" t="s">
        <v>88</v>
      </c>
      <c r="Z35" t="s">
        <v>87</v>
      </c>
      <c r="AA35" t="s">
        <v>88</v>
      </c>
      <c r="AB35" t="s">
        <v>87</v>
      </c>
      <c r="AC35" t="s">
        <v>88</v>
      </c>
      <c r="AD35" t="s">
        <v>87</v>
      </c>
      <c r="AE35" t="s">
        <v>88</v>
      </c>
      <c r="AF35" t="s">
        <v>87</v>
      </c>
      <c r="AG35" t="s">
        <v>88</v>
      </c>
      <c r="AH35" t="s">
        <v>87</v>
      </c>
      <c r="AI35" t="s">
        <v>88</v>
      </c>
      <c r="AJ35" t="s">
        <v>87</v>
      </c>
      <c r="AK35" t="s">
        <v>88</v>
      </c>
      <c r="AL35" t="s">
        <v>87</v>
      </c>
      <c r="AM35" t="s">
        <v>88</v>
      </c>
      <c r="AN35" t="s">
        <v>87</v>
      </c>
      <c r="AO35" t="s">
        <v>88</v>
      </c>
      <c r="AP35" t="s">
        <v>87</v>
      </c>
      <c r="AQ35" t="s">
        <v>88</v>
      </c>
      <c r="AR35" t="s">
        <v>87</v>
      </c>
      <c r="AS35" t="s">
        <v>88</v>
      </c>
      <c r="AT35" t="s">
        <v>87</v>
      </c>
      <c r="AU35" t="s">
        <v>88</v>
      </c>
      <c r="AV35" t="s">
        <v>87</v>
      </c>
      <c r="AW35" t="s">
        <v>88</v>
      </c>
      <c r="AX35" t="s">
        <v>87</v>
      </c>
      <c r="AY35" t="s">
        <v>88</v>
      </c>
      <c r="AZ35" t="s">
        <v>87</v>
      </c>
      <c r="BA35" t="s">
        <v>88</v>
      </c>
    </row>
    <row r="36" spans="1:53">
      <c r="A36" s="1" t="s">
        <v>99</v>
      </c>
      <c r="B36">
        <v>20090203</v>
      </c>
      <c r="C36">
        <v>1728</v>
      </c>
      <c r="D36">
        <v>900079</v>
      </c>
      <c r="E36">
        <v>9</v>
      </c>
      <c r="I36">
        <v>18</v>
      </c>
      <c r="K36">
        <v>7.6</v>
      </c>
      <c r="M36">
        <v>133</v>
      </c>
      <c r="O36">
        <v>18.7</v>
      </c>
      <c r="Q36">
        <v>76</v>
      </c>
      <c r="R36" t="s">
        <v>91</v>
      </c>
      <c r="S36">
        <v>15</v>
      </c>
      <c r="U36">
        <v>0.28000000000000003</v>
      </c>
      <c r="V36" t="s">
        <v>91</v>
      </c>
      <c r="W36">
        <v>0.02</v>
      </c>
      <c r="Y36">
        <v>0.11</v>
      </c>
      <c r="Z36" t="s">
        <v>91</v>
      </c>
      <c r="AA36">
        <v>0.04</v>
      </c>
      <c r="AB36" t="s">
        <v>92</v>
      </c>
      <c r="AC36">
        <v>0.04</v>
      </c>
      <c r="AF36" t="s">
        <v>91</v>
      </c>
      <c r="AG36">
        <v>10</v>
      </c>
      <c r="AJ36" t="s">
        <v>91</v>
      </c>
      <c r="AK36">
        <v>0.06</v>
      </c>
      <c r="AM36">
        <v>2</v>
      </c>
      <c r="AN36" t="s">
        <v>92</v>
      </c>
      <c r="AO36">
        <v>2.1</v>
      </c>
      <c r="AQ36">
        <v>0.11</v>
      </c>
      <c r="AS36">
        <v>2.2999999999999998</v>
      </c>
      <c r="AV36" t="s">
        <v>92</v>
      </c>
      <c r="AW36">
        <v>3.6</v>
      </c>
    </row>
    <row r="37" spans="1:53">
      <c r="A37" s="1" t="s">
        <v>89</v>
      </c>
      <c r="B37">
        <v>20081025</v>
      </c>
      <c r="C37">
        <v>729</v>
      </c>
      <c r="D37">
        <v>900032</v>
      </c>
      <c r="E37">
        <v>9</v>
      </c>
      <c r="I37">
        <v>108</v>
      </c>
      <c r="K37">
        <v>7.7</v>
      </c>
      <c r="L37" t="s">
        <v>92</v>
      </c>
      <c r="M37">
        <v>78</v>
      </c>
      <c r="AK37">
        <v>0.09</v>
      </c>
      <c r="AM37">
        <v>15</v>
      </c>
      <c r="AO37">
        <v>21.2</v>
      </c>
      <c r="AQ37">
        <v>3.77</v>
      </c>
      <c r="AS37">
        <v>54.5</v>
      </c>
    </row>
    <row r="38" spans="1:53">
      <c r="A38" s="1" t="s">
        <v>89</v>
      </c>
      <c r="B38">
        <v>20081025</v>
      </c>
      <c r="C38">
        <v>735</v>
      </c>
      <c r="D38">
        <v>900033</v>
      </c>
      <c r="E38">
        <v>9</v>
      </c>
      <c r="I38">
        <v>103</v>
      </c>
      <c r="K38">
        <v>7.6</v>
      </c>
      <c r="L38" t="s">
        <v>92</v>
      </c>
      <c r="M38">
        <v>79</v>
      </c>
      <c r="AK38">
        <v>0.08</v>
      </c>
      <c r="AM38">
        <v>19</v>
      </c>
      <c r="AO38">
        <v>23.4</v>
      </c>
      <c r="AQ38">
        <v>4.37</v>
      </c>
      <c r="AS38">
        <v>59.2</v>
      </c>
    </row>
    <row r="39" spans="1:53">
      <c r="A39" s="1" t="s">
        <v>89</v>
      </c>
      <c r="B39">
        <v>20081025</v>
      </c>
      <c r="C39">
        <v>745</v>
      </c>
      <c r="D39">
        <v>900034</v>
      </c>
      <c r="E39">
        <v>9</v>
      </c>
      <c r="I39">
        <v>99</v>
      </c>
      <c r="K39">
        <v>7.6</v>
      </c>
      <c r="L39" t="s">
        <v>92</v>
      </c>
      <c r="M39">
        <v>75</v>
      </c>
      <c r="AJ39" t="s">
        <v>92</v>
      </c>
      <c r="AK39">
        <v>0.05</v>
      </c>
      <c r="AM39">
        <v>18</v>
      </c>
      <c r="AO39">
        <v>17</v>
      </c>
      <c r="AQ39">
        <v>2.12</v>
      </c>
      <c r="AS39">
        <v>30.7</v>
      </c>
    </row>
    <row r="40" spans="1:53">
      <c r="A40" s="1" t="s">
        <v>89</v>
      </c>
      <c r="B40">
        <v>20081025</v>
      </c>
      <c r="C40">
        <v>759</v>
      </c>
      <c r="D40">
        <v>900035</v>
      </c>
      <c r="E40">
        <v>9</v>
      </c>
      <c r="I40">
        <v>116</v>
      </c>
      <c r="K40">
        <v>7.5</v>
      </c>
      <c r="L40" t="s">
        <v>92</v>
      </c>
      <c r="M40">
        <v>67</v>
      </c>
      <c r="AJ40" t="s">
        <v>92</v>
      </c>
      <c r="AK40">
        <v>0.05</v>
      </c>
      <c r="AM40">
        <v>19</v>
      </c>
      <c r="AO40">
        <v>15.9</v>
      </c>
      <c r="AQ40">
        <v>1.63</v>
      </c>
      <c r="AS40">
        <v>25.6</v>
      </c>
    </row>
    <row r="41" spans="1:53">
      <c r="A41" s="1" t="s">
        <v>89</v>
      </c>
      <c r="B41">
        <v>20081025</v>
      </c>
      <c r="C41">
        <v>820</v>
      </c>
      <c r="D41">
        <v>900036</v>
      </c>
      <c r="E41">
        <v>9</v>
      </c>
      <c r="I41">
        <v>104</v>
      </c>
      <c r="K41">
        <v>7.5</v>
      </c>
      <c r="L41" t="s">
        <v>92</v>
      </c>
      <c r="M41">
        <v>59</v>
      </c>
      <c r="AJ41" t="s">
        <v>92</v>
      </c>
      <c r="AK41">
        <v>0.04</v>
      </c>
      <c r="AM41">
        <v>17</v>
      </c>
      <c r="AO41">
        <v>13.9</v>
      </c>
      <c r="AQ41">
        <v>1.34</v>
      </c>
      <c r="AS41">
        <v>20.8</v>
      </c>
    </row>
    <row r="42" spans="1:53">
      <c r="A42" s="1" t="s">
        <v>89</v>
      </c>
      <c r="B42">
        <v>20081025</v>
      </c>
      <c r="C42">
        <v>841</v>
      </c>
      <c r="D42">
        <v>900037</v>
      </c>
      <c r="E42">
        <v>9</v>
      </c>
      <c r="I42">
        <v>90</v>
      </c>
      <c r="K42">
        <v>7.5</v>
      </c>
      <c r="L42" t="s">
        <v>92</v>
      </c>
      <c r="M42">
        <v>55</v>
      </c>
      <c r="AJ42" t="s">
        <v>91</v>
      </c>
      <c r="AK42">
        <v>0.06</v>
      </c>
      <c r="AM42">
        <v>14</v>
      </c>
      <c r="AO42">
        <v>11.2</v>
      </c>
      <c r="AQ42">
        <v>1.01</v>
      </c>
      <c r="AS42">
        <v>15.5</v>
      </c>
    </row>
    <row r="43" spans="1:53">
      <c r="A43" s="1" t="s">
        <v>89</v>
      </c>
      <c r="B43">
        <v>20081025</v>
      </c>
      <c r="C43">
        <v>912</v>
      </c>
      <c r="D43">
        <v>900038</v>
      </c>
      <c r="E43">
        <v>9</v>
      </c>
      <c r="I43">
        <v>93</v>
      </c>
      <c r="K43">
        <v>7.6</v>
      </c>
      <c r="L43" t="s">
        <v>92</v>
      </c>
      <c r="M43">
        <v>54</v>
      </c>
      <c r="AJ43" t="s">
        <v>91</v>
      </c>
      <c r="AK43">
        <v>0.06</v>
      </c>
      <c r="AM43">
        <v>11</v>
      </c>
      <c r="AO43">
        <v>9</v>
      </c>
      <c r="AQ43">
        <v>0.78</v>
      </c>
      <c r="AS43">
        <v>13.1</v>
      </c>
    </row>
    <row r="44" spans="1:53">
      <c r="A44" s="1" t="s">
        <v>89</v>
      </c>
      <c r="B44">
        <v>20081025</v>
      </c>
      <c r="C44">
        <v>949</v>
      </c>
      <c r="D44">
        <v>900039</v>
      </c>
      <c r="E44">
        <v>9</v>
      </c>
      <c r="I44">
        <v>431</v>
      </c>
      <c r="K44">
        <v>7.6</v>
      </c>
      <c r="L44" t="s">
        <v>92</v>
      </c>
      <c r="M44">
        <v>53</v>
      </c>
      <c r="AJ44" t="s">
        <v>91</v>
      </c>
      <c r="AK44">
        <v>0.06</v>
      </c>
      <c r="AM44">
        <v>8</v>
      </c>
      <c r="AO44">
        <v>7.4</v>
      </c>
      <c r="AQ44">
        <v>0.7</v>
      </c>
      <c r="AS44">
        <v>11.9</v>
      </c>
    </row>
    <row r="45" spans="1:53">
      <c r="A45" s="1" t="s">
        <v>89</v>
      </c>
      <c r="B45">
        <v>20081025</v>
      </c>
      <c r="C45">
        <v>1010</v>
      </c>
      <c r="D45">
        <v>900040</v>
      </c>
      <c r="E45">
        <v>9</v>
      </c>
      <c r="I45">
        <v>122</v>
      </c>
      <c r="K45">
        <v>8.5</v>
      </c>
      <c r="L45" t="s">
        <v>92</v>
      </c>
      <c r="M45">
        <v>51</v>
      </c>
      <c r="AJ45" t="s">
        <v>92</v>
      </c>
      <c r="AK45">
        <v>0.04</v>
      </c>
      <c r="AM45">
        <v>11</v>
      </c>
      <c r="AO45">
        <v>10.1</v>
      </c>
      <c r="AQ45">
        <v>1.03</v>
      </c>
      <c r="AS45">
        <v>16.8</v>
      </c>
    </row>
    <row r="46" spans="1:53">
      <c r="A46" s="1" t="s">
        <v>89</v>
      </c>
      <c r="B46">
        <v>20081025</v>
      </c>
      <c r="C46">
        <v>1017</v>
      </c>
      <c r="D46">
        <v>900041</v>
      </c>
      <c r="E46">
        <v>9</v>
      </c>
      <c r="I46">
        <v>116</v>
      </c>
      <c r="K46">
        <v>8</v>
      </c>
      <c r="L46" t="s">
        <v>92</v>
      </c>
      <c r="M46">
        <v>52</v>
      </c>
      <c r="AJ46" t="s">
        <v>92</v>
      </c>
      <c r="AK46">
        <v>0.04</v>
      </c>
      <c r="AM46">
        <v>10</v>
      </c>
      <c r="AO46">
        <v>9.5</v>
      </c>
      <c r="AQ46">
        <v>1.0900000000000001</v>
      </c>
      <c r="AS46">
        <v>18</v>
      </c>
    </row>
    <row r="47" spans="1:53">
      <c r="A47" s="1" t="s">
        <v>89</v>
      </c>
      <c r="B47">
        <v>20081211</v>
      </c>
      <c r="C47">
        <v>755</v>
      </c>
      <c r="D47">
        <v>900065</v>
      </c>
      <c r="E47" t="s">
        <v>90</v>
      </c>
      <c r="G47">
        <v>437</v>
      </c>
      <c r="K47">
        <v>7.5</v>
      </c>
      <c r="L47" t="s">
        <v>92</v>
      </c>
      <c r="M47">
        <v>79</v>
      </c>
      <c r="S47">
        <v>1220</v>
      </c>
      <c r="U47">
        <v>8.1999999999999993</v>
      </c>
      <c r="V47" t="s">
        <v>91</v>
      </c>
      <c r="W47">
        <v>0.02</v>
      </c>
      <c r="Y47">
        <v>0.2</v>
      </c>
      <c r="Z47" t="s">
        <v>92</v>
      </c>
      <c r="AA47">
        <v>0.02</v>
      </c>
      <c r="AC47">
        <v>1.66</v>
      </c>
      <c r="AG47">
        <v>320</v>
      </c>
      <c r="AK47">
        <v>0.34</v>
      </c>
      <c r="AM47">
        <v>112</v>
      </c>
      <c r="AO47">
        <v>85.5</v>
      </c>
      <c r="AQ47">
        <v>9.73</v>
      </c>
      <c r="AS47">
        <v>109</v>
      </c>
    </row>
    <row r="48" spans="1:53">
      <c r="A48" s="1" t="s">
        <v>89</v>
      </c>
      <c r="B48">
        <v>20090203</v>
      </c>
      <c r="C48">
        <v>632</v>
      </c>
      <c r="D48">
        <v>900085</v>
      </c>
      <c r="E48" t="s">
        <v>90</v>
      </c>
      <c r="G48">
        <v>45</v>
      </c>
      <c r="K48">
        <v>7.5</v>
      </c>
      <c r="M48">
        <v>111</v>
      </c>
      <c r="Q48">
        <v>57</v>
      </c>
      <c r="S48">
        <v>72</v>
      </c>
      <c r="U48">
        <v>0.89</v>
      </c>
      <c r="V48" t="s">
        <v>92</v>
      </c>
      <c r="W48">
        <v>1.7000000000000001E-2</v>
      </c>
      <c r="Y48">
        <v>0.14000000000000001</v>
      </c>
      <c r="Z48" t="s">
        <v>91</v>
      </c>
      <c r="AA48">
        <v>0.04</v>
      </c>
      <c r="AC48">
        <v>0.14000000000000001</v>
      </c>
      <c r="AG48">
        <v>30</v>
      </c>
      <c r="AK48">
        <v>0.08</v>
      </c>
      <c r="AM48">
        <v>7</v>
      </c>
      <c r="AO48">
        <v>9.9</v>
      </c>
      <c r="AQ48">
        <v>1.58</v>
      </c>
      <c r="AS48">
        <v>48.9</v>
      </c>
    </row>
    <row r="49" spans="1:49">
      <c r="A49" s="1" t="s">
        <v>89</v>
      </c>
      <c r="B49">
        <v>20090203</v>
      </c>
      <c r="C49">
        <v>1315</v>
      </c>
      <c r="D49">
        <v>900086</v>
      </c>
      <c r="E49" t="s">
        <v>90</v>
      </c>
      <c r="G49">
        <v>77</v>
      </c>
      <c r="K49">
        <v>7.5</v>
      </c>
      <c r="M49">
        <v>114</v>
      </c>
      <c r="Q49">
        <v>71</v>
      </c>
      <c r="S49">
        <v>165</v>
      </c>
      <c r="U49">
        <v>1.6</v>
      </c>
      <c r="V49" t="s">
        <v>91</v>
      </c>
      <c r="W49">
        <v>0.02</v>
      </c>
      <c r="Y49">
        <v>0.11</v>
      </c>
      <c r="Z49" t="s">
        <v>91</v>
      </c>
      <c r="AA49">
        <v>0.04</v>
      </c>
      <c r="AC49">
        <v>0.27</v>
      </c>
      <c r="AG49">
        <v>70</v>
      </c>
      <c r="AK49">
        <v>7.0000000000000007E-2</v>
      </c>
      <c r="AM49">
        <v>15</v>
      </c>
      <c r="AO49">
        <v>15.9</v>
      </c>
      <c r="AQ49">
        <v>2.17</v>
      </c>
      <c r="AS49">
        <v>37.299999999999997</v>
      </c>
    </row>
    <row r="50" spans="1:49">
      <c r="A50" s="1" t="s">
        <v>89</v>
      </c>
      <c r="B50">
        <v>20090203</v>
      </c>
      <c r="C50">
        <v>1827</v>
      </c>
      <c r="D50">
        <v>900084</v>
      </c>
      <c r="E50">
        <v>9</v>
      </c>
      <c r="I50">
        <v>42</v>
      </c>
      <c r="K50">
        <v>7.7</v>
      </c>
      <c r="M50">
        <v>139</v>
      </c>
      <c r="O50">
        <v>18.8</v>
      </c>
      <c r="Q50">
        <v>90</v>
      </c>
      <c r="R50" t="s">
        <v>91</v>
      </c>
      <c r="S50">
        <v>15</v>
      </c>
      <c r="U50">
        <v>0.28999999999999998</v>
      </c>
      <c r="V50" t="s">
        <v>92</v>
      </c>
      <c r="W50">
        <v>0.01</v>
      </c>
      <c r="Y50">
        <v>0.11</v>
      </c>
      <c r="Z50" t="s">
        <v>91</v>
      </c>
      <c r="AA50">
        <v>0.04</v>
      </c>
      <c r="AB50" t="s">
        <v>92</v>
      </c>
      <c r="AC50">
        <v>0.03</v>
      </c>
      <c r="AG50">
        <v>10</v>
      </c>
      <c r="AJ50" t="s">
        <v>91</v>
      </c>
      <c r="AK50">
        <v>0.06</v>
      </c>
      <c r="AM50">
        <v>3</v>
      </c>
      <c r="AN50" t="s">
        <v>92</v>
      </c>
      <c r="AO50">
        <v>2.9</v>
      </c>
      <c r="AQ50">
        <v>0.26</v>
      </c>
      <c r="AS50">
        <v>9.4</v>
      </c>
      <c r="AV50" t="s">
        <v>92</v>
      </c>
      <c r="AW50">
        <v>4.9000000000000004</v>
      </c>
    </row>
    <row r="51" spans="1:49">
      <c r="A51" s="1" t="s">
        <v>93</v>
      </c>
      <c r="B51">
        <v>20081025</v>
      </c>
      <c r="C51">
        <v>802</v>
      </c>
      <c r="D51">
        <v>900042</v>
      </c>
      <c r="E51">
        <v>9</v>
      </c>
      <c r="I51">
        <v>76</v>
      </c>
      <c r="K51">
        <v>7.4</v>
      </c>
      <c r="M51">
        <v>132</v>
      </c>
      <c r="AK51">
        <v>0.22</v>
      </c>
      <c r="AM51">
        <v>19</v>
      </c>
      <c r="AO51">
        <v>25.4</v>
      </c>
      <c r="AQ51">
        <v>4.74</v>
      </c>
      <c r="AS51">
        <v>67.900000000000006</v>
      </c>
    </row>
    <row r="52" spans="1:49">
      <c r="A52" s="1" t="s">
        <v>93</v>
      </c>
      <c r="B52">
        <v>20081025</v>
      </c>
      <c r="C52">
        <v>806</v>
      </c>
      <c r="D52">
        <v>900043</v>
      </c>
      <c r="E52">
        <v>9</v>
      </c>
      <c r="I52">
        <v>78</v>
      </c>
      <c r="K52">
        <v>7.5</v>
      </c>
      <c r="L52" t="s">
        <v>92</v>
      </c>
      <c r="M52">
        <v>95</v>
      </c>
      <c r="AK52">
        <v>0.08</v>
      </c>
      <c r="AM52">
        <v>15</v>
      </c>
      <c r="AO52">
        <v>19.8</v>
      </c>
      <c r="AQ52">
        <v>3.36</v>
      </c>
      <c r="AS52">
        <v>49.6</v>
      </c>
    </row>
    <row r="53" spans="1:49">
      <c r="A53" s="1" t="s">
        <v>93</v>
      </c>
      <c r="B53">
        <v>20081025</v>
      </c>
      <c r="C53">
        <v>810</v>
      </c>
      <c r="D53">
        <v>900044</v>
      </c>
      <c r="E53">
        <v>9</v>
      </c>
      <c r="I53">
        <v>80</v>
      </c>
      <c r="K53">
        <v>7.5</v>
      </c>
      <c r="L53" t="s">
        <v>92</v>
      </c>
      <c r="M53">
        <v>79</v>
      </c>
      <c r="AK53">
        <v>0.08</v>
      </c>
      <c r="AM53">
        <v>15</v>
      </c>
      <c r="AO53">
        <v>17.600000000000001</v>
      </c>
      <c r="AQ53">
        <v>3.19</v>
      </c>
      <c r="AS53">
        <v>39.1</v>
      </c>
    </row>
    <row r="54" spans="1:49">
      <c r="A54" s="1" t="s">
        <v>93</v>
      </c>
      <c r="B54">
        <v>20081025</v>
      </c>
      <c r="C54">
        <v>840</v>
      </c>
      <c r="D54">
        <v>900045</v>
      </c>
      <c r="E54">
        <v>9</v>
      </c>
      <c r="I54">
        <v>79</v>
      </c>
      <c r="K54">
        <v>7.7</v>
      </c>
      <c r="L54" t="s">
        <v>92</v>
      </c>
      <c r="M54">
        <v>69</v>
      </c>
      <c r="AJ54" t="s">
        <v>92</v>
      </c>
      <c r="AK54">
        <v>0.05</v>
      </c>
      <c r="AM54">
        <v>17</v>
      </c>
      <c r="AO54">
        <v>14.7</v>
      </c>
      <c r="AQ54">
        <v>1.58</v>
      </c>
      <c r="AS54">
        <v>23.4</v>
      </c>
    </row>
    <row r="55" spans="1:49">
      <c r="A55" s="1" t="s">
        <v>93</v>
      </c>
      <c r="B55">
        <v>20081025</v>
      </c>
      <c r="C55">
        <v>925</v>
      </c>
      <c r="D55">
        <v>900046</v>
      </c>
      <c r="E55">
        <v>9</v>
      </c>
      <c r="I55">
        <v>73</v>
      </c>
      <c r="K55">
        <v>7.6</v>
      </c>
      <c r="L55" t="s">
        <v>92</v>
      </c>
      <c r="M55">
        <v>61</v>
      </c>
      <c r="AJ55" t="s">
        <v>92</v>
      </c>
      <c r="AK55">
        <v>0.04</v>
      </c>
      <c r="AM55">
        <v>13</v>
      </c>
      <c r="AO55">
        <v>10.3</v>
      </c>
      <c r="AQ55">
        <v>0.98</v>
      </c>
      <c r="AS55">
        <v>14.9</v>
      </c>
    </row>
    <row r="56" spans="1:49">
      <c r="A56" s="1" t="s">
        <v>93</v>
      </c>
      <c r="B56">
        <v>20081025</v>
      </c>
      <c r="C56">
        <v>1025</v>
      </c>
      <c r="D56">
        <v>900047</v>
      </c>
      <c r="E56">
        <v>9</v>
      </c>
      <c r="I56">
        <v>97</v>
      </c>
      <c r="K56">
        <v>7.5</v>
      </c>
      <c r="L56" t="s">
        <v>92</v>
      </c>
      <c r="M56">
        <v>57</v>
      </c>
      <c r="AJ56" t="s">
        <v>91</v>
      </c>
      <c r="AK56">
        <v>0.06</v>
      </c>
      <c r="AM56">
        <v>10</v>
      </c>
      <c r="AO56">
        <v>9.4</v>
      </c>
      <c r="AQ56">
        <v>0.98</v>
      </c>
      <c r="AS56">
        <v>14.8</v>
      </c>
    </row>
    <row r="57" spans="1:49">
      <c r="A57" s="1" t="s">
        <v>93</v>
      </c>
      <c r="B57">
        <v>20081025</v>
      </c>
      <c r="C57">
        <v>1110</v>
      </c>
      <c r="D57">
        <v>900048</v>
      </c>
      <c r="E57">
        <v>9</v>
      </c>
      <c r="I57">
        <v>80</v>
      </c>
      <c r="K57">
        <v>7.5</v>
      </c>
      <c r="L57" t="s">
        <v>92</v>
      </c>
      <c r="M57">
        <v>59</v>
      </c>
      <c r="AJ57" t="s">
        <v>91</v>
      </c>
      <c r="AK57">
        <v>0.06</v>
      </c>
      <c r="AM57">
        <v>9</v>
      </c>
      <c r="AO57">
        <v>10.6</v>
      </c>
      <c r="AQ57">
        <v>1.32</v>
      </c>
      <c r="AS57">
        <v>24</v>
      </c>
    </row>
    <row r="58" spans="1:49">
      <c r="A58" s="1" t="s">
        <v>93</v>
      </c>
      <c r="B58">
        <v>20081025</v>
      </c>
      <c r="C58">
        <v>1155</v>
      </c>
      <c r="D58">
        <v>900049</v>
      </c>
      <c r="E58">
        <v>9</v>
      </c>
      <c r="I58">
        <v>122</v>
      </c>
      <c r="K58">
        <v>7.4</v>
      </c>
      <c r="L58" t="s">
        <v>92</v>
      </c>
      <c r="M58">
        <v>57</v>
      </c>
      <c r="AJ58" t="s">
        <v>92</v>
      </c>
      <c r="AK58">
        <v>0.05</v>
      </c>
      <c r="AM58">
        <v>18</v>
      </c>
      <c r="AO58">
        <v>16.600000000000001</v>
      </c>
      <c r="AQ58">
        <v>2.2000000000000002</v>
      </c>
      <c r="AS58">
        <v>31.7</v>
      </c>
    </row>
    <row r="59" spans="1:49">
      <c r="A59" s="1" t="s">
        <v>93</v>
      </c>
      <c r="B59">
        <v>20081025</v>
      </c>
      <c r="C59">
        <v>1211</v>
      </c>
      <c r="D59">
        <v>900050</v>
      </c>
      <c r="E59">
        <v>9</v>
      </c>
      <c r="I59">
        <v>116</v>
      </c>
      <c r="K59">
        <v>6.5</v>
      </c>
      <c r="L59" t="s">
        <v>92</v>
      </c>
      <c r="M59">
        <v>55</v>
      </c>
      <c r="AK59">
        <v>7.0000000000000007E-2</v>
      </c>
      <c r="AM59">
        <v>22</v>
      </c>
      <c r="AO59">
        <v>19.5</v>
      </c>
      <c r="AQ59">
        <v>2.66</v>
      </c>
      <c r="AS59">
        <v>36</v>
      </c>
    </row>
    <row r="60" spans="1:49">
      <c r="A60" s="1" t="s">
        <v>93</v>
      </c>
      <c r="B60">
        <v>20081025</v>
      </c>
      <c r="C60">
        <v>1241</v>
      </c>
      <c r="D60">
        <v>900051</v>
      </c>
      <c r="E60">
        <v>9</v>
      </c>
      <c r="I60">
        <v>104</v>
      </c>
      <c r="K60">
        <v>6.9</v>
      </c>
      <c r="L60" t="s">
        <v>92</v>
      </c>
      <c r="M60">
        <v>55</v>
      </c>
      <c r="AJ60" t="s">
        <v>92</v>
      </c>
      <c r="AK60">
        <v>0.06</v>
      </c>
      <c r="AM60">
        <v>26</v>
      </c>
      <c r="AO60">
        <v>19</v>
      </c>
      <c r="AQ60">
        <v>1.74</v>
      </c>
      <c r="AS60">
        <v>27.1</v>
      </c>
    </row>
    <row r="61" spans="1:49">
      <c r="A61" s="1" t="s">
        <v>93</v>
      </c>
      <c r="B61">
        <v>20081211</v>
      </c>
      <c r="C61">
        <v>743</v>
      </c>
      <c r="D61">
        <v>900066</v>
      </c>
      <c r="E61" t="s">
        <v>90</v>
      </c>
      <c r="G61">
        <v>386</v>
      </c>
      <c r="K61">
        <v>7.3</v>
      </c>
      <c r="L61" t="s">
        <v>92</v>
      </c>
      <c r="M61">
        <v>89</v>
      </c>
      <c r="Q61">
        <v>50</v>
      </c>
      <c r="S61">
        <v>1160</v>
      </c>
      <c r="U61">
        <v>6.1</v>
      </c>
      <c r="V61" t="s">
        <v>91</v>
      </c>
      <c r="W61">
        <v>0.02</v>
      </c>
      <c r="Y61">
        <v>0.3</v>
      </c>
      <c r="Z61" t="s">
        <v>92</v>
      </c>
      <c r="AA61">
        <v>0.04</v>
      </c>
      <c r="AC61">
        <v>1.36</v>
      </c>
      <c r="AG61">
        <v>250</v>
      </c>
      <c r="AK61">
        <v>0.26</v>
      </c>
      <c r="AM61">
        <v>94</v>
      </c>
      <c r="AO61">
        <v>76.2</v>
      </c>
      <c r="AQ61">
        <v>10.1</v>
      </c>
      <c r="AS61">
        <v>102</v>
      </c>
    </row>
    <row r="62" spans="1:49">
      <c r="A62" s="1" t="s">
        <v>93</v>
      </c>
      <c r="B62">
        <v>20090203</v>
      </c>
      <c r="C62">
        <v>1748</v>
      </c>
      <c r="D62">
        <v>900081</v>
      </c>
      <c r="E62">
        <v>9</v>
      </c>
      <c r="I62">
        <v>33</v>
      </c>
      <c r="K62">
        <v>7.7</v>
      </c>
      <c r="M62">
        <v>141</v>
      </c>
      <c r="O62">
        <v>19</v>
      </c>
      <c r="Q62">
        <v>90</v>
      </c>
      <c r="S62">
        <v>17</v>
      </c>
      <c r="U62">
        <v>0.35</v>
      </c>
      <c r="V62" t="s">
        <v>91</v>
      </c>
      <c r="W62">
        <v>0.02</v>
      </c>
      <c r="Y62">
        <v>0.12</v>
      </c>
      <c r="Z62" t="s">
        <v>91</v>
      </c>
      <c r="AA62">
        <v>0.04</v>
      </c>
      <c r="AC62">
        <v>0.05</v>
      </c>
      <c r="AG62">
        <v>20</v>
      </c>
      <c r="AJ62" t="s">
        <v>91</v>
      </c>
      <c r="AK62">
        <v>0.06</v>
      </c>
      <c r="AM62">
        <v>3</v>
      </c>
      <c r="AN62" t="s">
        <v>92</v>
      </c>
      <c r="AO62">
        <v>3.2</v>
      </c>
      <c r="AQ62">
        <v>0.36</v>
      </c>
      <c r="AS62">
        <v>9.8000000000000007</v>
      </c>
      <c r="AV62" t="s">
        <v>92</v>
      </c>
      <c r="AW62">
        <v>4.9000000000000004</v>
      </c>
    </row>
    <row r="63" spans="1:49">
      <c r="A63" s="1" t="s">
        <v>94</v>
      </c>
      <c r="B63">
        <v>20090203</v>
      </c>
      <c r="C63">
        <v>1644</v>
      </c>
      <c r="D63">
        <v>900082</v>
      </c>
      <c r="E63">
        <v>9</v>
      </c>
      <c r="I63">
        <v>45</v>
      </c>
      <c r="K63">
        <v>7.6</v>
      </c>
      <c r="M63">
        <v>167</v>
      </c>
      <c r="O63">
        <v>19.600000000000001</v>
      </c>
      <c r="Q63">
        <v>97</v>
      </c>
      <c r="S63">
        <v>36</v>
      </c>
      <c r="U63">
        <v>0.54</v>
      </c>
      <c r="V63" t="s">
        <v>92</v>
      </c>
      <c r="W63">
        <v>1.0999999999999999E-2</v>
      </c>
      <c r="Y63">
        <v>0.14000000000000001</v>
      </c>
      <c r="Z63" t="s">
        <v>91</v>
      </c>
      <c r="AA63">
        <v>0.04</v>
      </c>
      <c r="AC63">
        <v>0.08</v>
      </c>
      <c r="AG63">
        <v>20</v>
      </c>
      <c r="AJ63" t="s">
        <v>91</v>
      </c>
      <c r="AK63">
        <v>0.06</v>
      </c>
      <c r="AM63">
        <v>4</v>
      </c>
      <c r="AO63">
        <v>4.7</v>
      </c>
      <c r="AQ63">
        <v>0.6</v>
      </c>
      <c r="AS63">
        <v>13</v>
      </c>
      <c r="AV63" t="s">
        <v>92</v>
      </c>
      <c r="AW63">
        <v>4.8</v>
      </c>
    </row>
    <row r="64" spans="1:49">
      <c r="A64" s="1" t="s">
        <v>95</v>
      </c>
      <c r="B64">
        <v>20081025</v>
      </c>
      <c r="C64">
        <v>239</v>
      </c>
      <c r="D64">
        <v>900021</v>
      </c>
      <c r="E64">
        <v>9</v>
      </c>
      <c r="I64">
        <v>3.8</v>
      </c>
      <c r="K64">
        <v>7</v>
      </c>
      <c r="L64" t="s">
        <v>92</v>
      </c>
      <c r="M64">
        <v>98</v>
      </c>
      <c r="AK64">
        <v>0.08</v>
      </c>
      <c r="AM64">
        <v>5</v>
      </c>
      <c r="AO64">
        <v>15.5</v>
      </c>
      <c r="AQ64">
        <v>3.82</v>
      </c>
      <c r="AS64">
        <v>75.5</v>
      </c>
    </row>
    <row r="65" spans="1:53">
      <c r="A65" s="1" t="s">
        <v>95</v>
      </c>
      <c r="B65">
        <v>20081025</v>
      </c>
      <c r="C65">
        <v>242</v>
      </c>
      <c r="D65">
        <v>900022</v>
      </c>
      <c r="E65">
        <v>9</v>
      </c>
      <c r="I65">
        <v>3</v>
      </c>
      <c r="K65">
        <v>7.3</v>
      </c>
      <c r="L65" t="s">
        <v>92</v>
      </c>
      <c r="M65">
        <v>72</v>
      </c>
      <c r="AK65">
        <v>0.08</v>
      </c>
      <c r="AM65">
        <v>3</v>
      </c>
      <c r="AO65">
        <v>13.1</v>
      </c>
      <c r="AQ65">
        <v>3.69</v>
      </c>
      <c r="AS65">
        <v>79.400000000000006</v>
      </c>
    </row>
    <row r="66" spans="1:53">
      <c r="A66" s="1" t="s">
        <v>95</v>
      </c>
      <c r="B66">
        <v>20081025</v>
      </c>
      <c r="C66">
        <v>257</v>
      </c>
      <c r="D66">
        <v>900023</v>
      </c>
      <c r="E66">
        <v>9</v>
      </c>
      <c r="I66">
        <v>2.8</v>
      </c>
      <c r="K66">
        <v>7.6</v>
      </c>
      <c r="L66" t="s">
        <v>92</v>
      </c>
      <c r="M66">
        <v>61</v>
      </c>
      <c r="AK66">
        <v>0.09</v>
      </c>
      <c r="AM66">
        <v>1</v>
      </c>
      <c r="AO66">
        <v>4.2</v>
      </c>
      <c r="AQ66">
        <v>1.08</v>
      </c>
      <c r="AS66">
        <v>23.1</v>
      </c>
    </row>
    <row r="67" spans="1:53">
      <c r="A67" s="1" t="s">
        <v>95</v>
      </c>
      <c r="B67">
        <v>20081025</v>
      </c>
      <c r="C67">
        <v>307</v>
      </c>
      <c r="D67">
        <v>900024</v>
      </c>
      <c r="E67">
        <v>9</v>
      </c>
      <c r="I67">
        <v>3.8</v>
      </c>
      <c r="K67">
        <v>7.7</v>
      </c>
      <c r="L67" t="s">
        <v>92</v>
      </c>
      <c r="M67">
        <v>59</v>
      </c>
      <c r="AJ67" t="s">
        <v>91</v>
      </c>
      <c r="AK67">
        <v>0.06</v>
      </c>
      <c r="AM67">
        <v>1</v>
      </c>
      <c r="AN67" t="s">
        <v>92</v>
      </c>
      <c r="AO67">
        <v>3.7</v>
      </c>
      <c r="AQ67">
        <v>0.76</v>
      </c>
      <c r="AS67">
        <v>18.600000000000001</v>
      </c>
    </row>
    <row r="68" spans="1:53">
      <c r="A68" s="1" t="s">
        <v>95</v>
      </c>
      <c r="B68">
        <v>20081025</v>
      </c>
      <c r="C68">
        <v>359</v>
      </c>
      <c r="D68">
        <v>900025</v>
      </c>
      <c r="E68">
        <v>9</v>
      </c>
      <c r="I68">
        <v>3.2</v>
      </c>
      <c r="K68">
        <v>7.8</v>
      </c>
      <c r="L68" t="s">
        <v>92</v>
      </c>
      <c r="M68">
        <v>49</v>
      </c>
      <c r="AJ68" t="s">
        <v>91</v>
      </c>
      <c r="AK68">
        <v>0.06</v>
      </c>
      <c r="AL68" t="s">
        <v>96</v>
      </c>
      <c r="AN68" t="s">
        <v>92</v>
      </c>
      <c r="AO68">
        <v>2.2000000000000002</v>
      </c>
      <c r="AQ68">
        <v>0.3</v>
      </c>
      <c r="AS68">
        <v>11.2</v>
      </c>
    </row>
    <row r="69" spans="1:53">
      <c r="A69" s="1" t="s">
        <v>95</v>
      </c>
      <c r="B69">
        <v>20081025</v>
      </c>
      <c r="C69">
        <v>549</v>
      </c>
      <c r="D69">
        <v>900026</v>
      </c>
      <c r="E69">
        <v>9</v>
      </c>
      <c r="I69">
        <v>3</v>
      </c>
      <c r="K69">
        <v>7.8</v>
      </c>
      <c r="L69" t="s">
        <v>92</v>
      </c>
      <c r="M69">
        <v>51</v>
      </c>
      <c r="AJ69" t="s">
        <v>92</v>
      </c>
      <c r="AK69">
        <v>0.05</v>
      </c>
      <c r="AM69">
        <v>2</v>
      </c>
      <c r="AN69" t="s">
        <v>92</v>
      </c>
      <c r="AO69">
        <v>2.5</v>
      </c>
      <c r="AQ69">
        <v>0.34</v>
      </c>
      <c r="AS69">
        <v>11.3</v>
      </c>
    </row>
    <row r="70" spans="1:53">
      <c r="A70" s="1" t="s">
        <v>95</v>
      </c>
      <c r="B70">
        <v>20081025</v>
      </c>
      <c r="C70">
        <v>728</v>
      </c>
      <c r="D70">
        <v>900027</v>
      </c>
      <c r="E70">
        <v>9</v>
      </c>
      <c r="I70">
        <v>2.8</v>
      </c>
      <c r="K70">
        <v>7.8</v>
      </c>
      <c r="L70" t="s">
        <v>92</v>
      </c>
      <c r="M70">
        <v>54</v>
      </c>
      <c r="AJ70" t="s">
        <v>91</v>
      </c>
      <c r="AK70">
        <v>0.06</v>
      </c>
      <c r="AM70">
        <v>2</v>
      </c>
      <c r="AN70" t="s">
        <v>92</v>
      </c>
      <c r="AO70">
        <v>2.9</v>
      </c>
      <c r="AQ70">
        <v>0.25</v>
      </c>
      <c r="AS70">
        <v>12.2</v>
      </c>
    </row>
    <row r="71" spans="1:53">
      <c r="A71" s="1" t="s">
        <v>95</v>
      </c>
      <c r="B71">
        <v>20081025</v>
      </c>
      <c r="C71">
        <v>1007</v>
      </c>
      <c r="D71">
        <v>900028</v>
      </c>
      <c r="E71">
        <v>9</v>
      </c>
      <c r="I71">
        <v>3.2</v>
      </c>
      <c r="K71">
        <v>7.8</v>
      </c>
      <c r="L71" t="s">
        <v>92</v>
      </c>
      <c r="M71">
        <v>49</v>
      </c>
      <c r="AJ71" t="s">
        <v>91</v>
      </c>
      <c r="AK71">
        <v>0.06</v>
      </c>
      <c r="AM71">
        <v>4</v>
      </c>
      <c r="AO71">
        <v>4.7</v>
      </c>
      <c r="AQ71">
        <v>0.45</v>
      </c>
      <c r="AS71">
        <v>13.5</v>
      </c>
    </row>
    <row r="72" spans="1:53">
      <c r="A72" s="1" t="s">
        <v>95</v>
      </c>
      <c r="B72">
        <v>20081025</v>
      </c>
      <c r="C72">
        <v>1025</v>
      </c>
      <c r="D72">
        <v>900029</v>
      </c>
      <c r="E72">
        <v>9</v>
      </c>
      <c r="I72">
        <v>4.2</v>
      </c>
      <c r="K72">
        <v>7.8</v>
      </c>
      <c r="L72" t="s">
        <v>92</v>
      </c>
      <c r="M72">
        <v>45</v>
      </c>
      <c r="AJ72" t="s">
        <v>92</v>
      </c>
      <c r="AK72">
        <v>0.04</v>
      </c>
      <c r="AM72">
        <v>4</v>
      </c>
      <c r="AO72">
        <v>9.3000000000000007</v>
      </c>
      <c r="AQ72">
        <v>1.6</v>
      </c>
      <c r="AS72">
        <v>37.4</v>
      </c>
    </row>
    <row r="73" spans="1:53">
      <c r="A73" s="1" t="s">
        <v>95</v>
      </c>
      <c r="B73">
        <v>20081025</v>
      </c>
      <c r="C73">
        <v>1103</v>
      </c>
      <c r="D73">
        <v>900030</v>
      </c>
      <c r="E73">
        <v>9</v>
      </c>
      <c r="I73">
        <v>3.3</v>
      </c>
      <c r="K73">
        <v>7.8</v>
      </c>
      <c r="L73" t="s">
        <v>92</v>
      </c>
      <c r="M73">
        <v>45</v>
      </c>
      <c r="AJ73" t="s">
        <v>91</v>
      </c>
      <c r="AK73">
        <v>0.06</v>
      </c>
      <c r="AM73">
        <v>4</v>
      </c>
      <c r="AO73">
        <v>5.3</v>
      </c>
      <c r="AQ73">
        <v>0.54</v>
      </c>
      <c r="AS73">
        <v>15.7</v>
      </c>
    </row>
    <row r="74" spans="1:53">
      <c r="A74" s="1" t="s">
        <v>95</v>
      </c>
      <c r="B74">
        <v>20081025</v>
      </c>
      <c r="C74">
        <v>1210</v>
      </c>
      <c r="D74">
        <v>900031</v>
      </c>
      <c r="E74">
        <v>9</v>
      </c>
      <c r="I74">
        <v>3.1</v>
      </c>
      <c r="K74">
        <v>7.9</v>
      </c>
      <c r="L74" t="s">
        <v>92</v>
      </c>
      <c r="M74">
        <v>44</v>
      </c>
      <c r="AJ74" t="s">
        <v>91</v>
      </c>
      <c r="AK74">
        <v>0.06</v>
      </c>
      <c r="AM74">
        <v>4</v>
      </c>
      <c r="AO74">
        <v>4.5</v>
      </c>
      <c r="AQ74">
        <v>0.49</v>
      </c>
      <c r="AS74">
        <v>13.5</v>
      </c>
    </row>
    <row r="75" spans="1:53">
      <c r="A75" s="1" t="s">
        <v>95</v>
      </c>
      <c r="B75">
        <v>20081211</v>
      </c>
      <c r="C75">
        <v>510</v>
      </c>
      <c r="D75">
        <v>900063</v>
      </c>
      <c r="E75">
        <v>9</v>
      </c>
      <c r="I75">
        <v>3.4</v>
      </c>
      <c r="AW75">
        <v>5.5</v>
      </c>
    </row>
    <row r="76" spans="1:53">
      <c r="A76" s="1" t="s">
        <v>95</v>
      </c>
      <c r="B76">
        <v>20081211</v>
      </c>
      <c r="C76">
        <v>735</v>
      </c>
      <c r="D76">
        <v>900064</v>
      </c>
      <c r="E76" t="s">
        <v>90</v>
      </c>
      <c r="G76">
        <v>45</v>
      </c>
      <c r="K76">
        <v>8</v>
      </c>
      <c r="L76" t="s">
        <v>92</v>
      </c>
      <c r="M76">
        <v>42</v>
      </c>
      <c r="R76" t="s">
        <v>91</v>
      </c>
      <c r="S76">
        <v>15</v>
      </c>
      <c r="U76">
        <v>0.21</v>
      </c>
      <c r="W76">
        <v>0.02</v>
      </c>
      <c r="X76" t="s">
        <v>92</v>
      </c>
      <c r="Y76">
        <v>0.04</v>
      </c>
      <c r="Z76" t="s">
        <v>91</v>
      </c>
      <c r="AA76">
        <v>0.04</v>
      </c>
      <c r="AC76">
        <v>0.05</v>
      </c>
      <c r="AG76">
        <v>10</v>
      </c>
      <c r="AK76">
        <v>7.0000000000000007E-2</v>
      </c>
      <c r="AM76">
        <v>5</v>
      </c>
      <c r="AO76">
        <v>7.9</v>
      </c>
      <c r="AQ76">
        <v>2.7</v>
      </c>
      <c r="AS76">
        <v>39.200000000000003</v>
      </c>
    </row>
    <row r="77" spans="1:53">
      <c r="A77" s="1" t="s">
        <v>95</v>
      </c>
      <c r="B77">
        <v>20090203</v>
      </c>
      <c r="C77">
        <v>235</v>
      </c>
      <c r="D77">
        <v>900083</v>
      </c>
      <c r="E77" t="s">
        <v>90</v>
      </c>
      <c r="G77">
        <v>8.9</v>
      </c>
      <c r="K77">
        <v>7.7</v>
      </c>
      <c r="L77" t="s">
        <v>92</v>
      </c>
      <c r="M77">
        <v>88</v>
      </c>
      <c r="Q77">
        <v>49</v>
      </c>
      <c r="R77" t="s">
        <v>91</v>
      </c>
      <c r="S77">
        <v>15</v>
      </c>
      <c r="U77">
        <v>0.28000000000000003</v>
      </c>
      <c r="W77">
        <v>4.5999999999999999E-2</v>
      </c>
      <c r="Y77">
        <v>0.06</v>
      </c>
      <c r="Z77" t="s">
        <v>91</v>
      </c>
      <c r="AA77">
        <v>0.04</v>
      </c>
      <c r="AB77" t="s">
        <v>92</v>
      </c>
      <c r="AC77">
        <v>0.03</v>
      </c>
      <c r="AF77" t="s">
        <v>91</v>
      </c>
      <c r="AG77">
        <v>10</v>
      </c>
      <c r="AJ77" t="s">
        <v>92</v>
      </c>
      <c r="AK77">
        <v>0.04</v>
      </c>
      <c r="AM77">
        <v>2</v>
      </c>
      <c r="AO77">
        <v>6.9</v>
      </c>
      <c r="AQ77">
        <v>1.92</v>
      </c>
      <c r="AS77">
        <v>38.200000000000003</v>
      </c>
    </row>
    <row r="78" spans="1:53">
      <c r="A78" s="1" t="s">
        <v>95</v>
      </c>
      <c r="B78">
        <v>20090203</v>
      </c>
      <c r="C78">
        <v>1632</v>
      </c>
      <c r="D78">
        <v>900080</v>
      </c>
      <c r="E78">
        <v>9</v>
      </c>
      <c r="I78">
        <v>0.7</v>
      </c>
      <c r="K78">
        <v>7.8</v>
      </c>
      <c r="M78">
        <v>188</v>
      </c>
      <c r="Q78">
        <v>105</v>
      </c>
      <c r="S78">
        <v>18</v>
      </c>
      <c r="U78">
        <v>0.37</v>
      </c>
      <c r="V78" t="s">
        <v>91</v>
      </c>
      <c r="W78">
        <v>0.02</v>
      </c>
      <c r="Y78">
        <v>0.12</v>
      </c>
      <c r="Z78" t="s">
        <v>91</v>
      </c>
      <c r="AA78">
        <v>0.04</v>
      </c>
      <c r="AC78">
        <v>0.06</v>
      </c>
      <c r="AG78">
        <v>30</v>
      </c>
      <c r="AK78">
        <v>0.11</v>
      </c>
      <c r="AM78">
        <v>7</v>
      </c>
      <c r="AO78">
        <v>15</v>
      </c>
      <c r="AQ78">
        <v>3.09</v>
      </c>
      <c r="AS78">
        <v>85</v>
      </c>
      <c r="AV78" t="s">
        <v>92</v>
      </c>
      <c r="AW78">
        <v>6.3</v>
      </c>
      <c r="AZ78" t="s">
        <v>92</v>
      </c>
      <c r="BA78">
        <v>6</v>
      </c>
    </row>
    <row r="80" spans="1:53">
      <c r="A80" s="2" t="s">
        <v>98</v>
      </c>
    </row>
    <row r="81" spans="1:53">
      <c r="A81" s="1" t="s">
        <v>31</v>
      </c>
      <c r="B81" t="s">
        <v>32</v>
      </c>
      <c r="C81" t="s">
        <v>33</v>
      </c>
      <c r="D81" t="s">
        <v>34</v>
      </c>
      <c r="E81" t="s">
        <v>35</v>
      </c>
      <c r="F81" t="s">
        <v>36</v>
      </c>
      <c r="G81" t="s">
        <v>37</v>
      </c>
      <c r="H81" t="s">
        <v>38</v>
      </c>
      <c r="I81" t="s">
        <v>39</v>
      </c>
      <c r="J81" t="s">
        <v>40</v>
      </c>
      <c r="K81" t="s">
        <v>41</v>
      </c>
      <c r="L81" t="s">
        <v>42</v>
      </c>
      <c r="M81" t="s">
        <v>43</v>
      </c>
      <c r="N81" t="s">
        <v>44</v>
      </c>
      <c r="O81" t="s">
        <v>45</v>
      </c>
      <c r="P81" t="s">
        <v>46</v>
      </c>
      <c r="Q81" t="s">
        <v>47</v>
      </c>
      <c r="R81" t="s">
        <v>48</v>
      </c>
      <c r="S81" t="s">
        <v>49</v>
      </c>
      <c r="T81" t="s">
        <v>50</v>
      </c>
      <c r="U81" t="s">
        <v>51</v>
      </c>
      <c r="V81" t="s">
        <v>52</v>
      </c>
      <c r="W81" t="s">
        <v>53</v>
      </c>
      <c r="X81" t="s">
        <v>54</v>
      </c>
      <c r="Y81" t="s">
        <v>55</v>
      </c>
      <c r="Z81" t="s">
        <v>56</v>
      </c>
      <c r="AA81" t="s">
        <v>57</v>
      </c>
      <c r="AB81" t="s">
        <v>58</v>
      </c>
      <c r="AC81" t="s">
        <v>59</v>
      </c>
      <c r="AD81" t="s">
        <v>60</v>
      </c>
      <c r="AE81" t="s">
        <v>61</v>
      </c>
      <c r="AF81" t="s">
        <v>62</v>
      </c>
      <c r="AG81" t="s">
        <v>63</v>
      </c>
      <c r="AH81" t="s">
        <v>64</v>
      </c>
      <c r="AI81" t="s">
        <v>65</v>
      </c>
      <c r="AJ81" t="s">
        <v>66</v>
      </c>
      <c r="AK81" t="s">
        <v>67</v>
      </c>
      <c r="AL81" t="s">
        <v>68</v>
      </c>
      <c r="AM81" t="s">
        <v>69</v>
      </c>
      <c r="AN81" t="s">
        <v>70</v>
      </c>
      <c r="AO81" t="s">
        <v>71</v>
      </c>
      <c r="AP81" t="s">
        <v>72</v>
      </c>
      <c r="AQ81" t="s">
        <v>73</v>
      </c>
      <c r="AR81" t="s">
        <v>74</v>
      </c>
      <c r="AS81" t="s">
        <v>75</v>
      </c>
      <c r="AT81" t="s">
        <v>76</v>
      </c>
      <c r="AU81" t="s">
        <v>77</v>
      </c>
      <c r="AV81" t="s">
        <v>78</v>
      </c>
      <c r="AW81" t="s">
        <v>79</v>
      </c>
      <c r="AX81" t="s">
        <v>80</v>
      </c>
      <c r="AY81" t="s">
        <v>81</v>
      </c>
      <c r="AZ81" t="s">
        <v>82</v>
      </c>
      <c r="BA81" t="s">
        <v>83</v>
      </c>
    </row>
    <row r="82" spans="1:53">
      <c r="A82" s="1" t="s">
        <v>84</v>
      </c>
      <c r="B82" t="s">
        <v>85</v>
      </c>
      <c r="C82" t="s">
        <v>86</v>
      </c>
      <c r="D82" t="s">
        <v>86</v>
      </c>
      <c r="E82" t="s">
        <v>86</v>
      </c>
      <c r="F82" t="s">
        <v>87</v>
      </c>
      <c r="G82" t="s">
        <v>88</v>
      </c>
      <c r="H82" t="s">
        <v>87</v>
      </c>
      <c r="I82" t="s">
        <v>88</v>
      </c>
      <c r="J82" t="s">
        <v>87</v>
      </c>
      <c r="K82" t="s">
        <v>88</v>
      </c>
      <c r="L82" t="s">
        <v>87</v>
      </c>
      <c r="M82" t="s">
        <v>88</v>
      </c>
      <c r="N82" t="s">
        <v>87</v>
      </c>
      <c r="O82" t="s">
        <v>88</v>
      </c>
      <c r="P82" t="s">
        <v>87</v>
      </c>
      <c r="Q82" t="s">
        <v>88</v>
      </c>
      <c r="R82" t="s">
        <v>87</v>
      </c>
      <c r="S82" t="s">
        <v>88</v>
      </c>
      <c r="T82" t="s">
        <v>87</v>
      </c>
      <c r="U82" t="s">
        <v>88</v>
      </c>
      <c r="V82" t="s">
        <v>87</v>
      </c>
      <c r="W82" t="s">
        <v>88</v>
      </c>
      <c r="X82" t="s">
        <v>87</v>
      </c>
      <c r="Y82" t="s">
        <v>88</v>
      </c>
      <c r="Z82" t="s">
        <v>87</v>
      </c>
      <c r="AA82" t="s">
        <v>88</v>
      </c>
      <c r="AB82" t="s">
        <v>87</v>
      </c>
      <c r="AC82" t="s">
        <v>88</v>
      </c>
      <c r="AD82" t="s">
        <v>87</v>
      </c>
      <c r="AE82" t="s">
        <v>88</v>
      </c>
      <c r="AF82" t="s">
        <v>87</v>
      </c>
      <c r="AG82" t="s">
        <v>88</v>
      </c>
      <c r="AH82" t="s">
        <v>87</v>
      </c>
      <c r="AI82" t="s">
        <v>88</v>
      </c>
      <c r="AJ82" t="s">
        <v>87</v>
      </c>
      <c r="AK82" t="s">
        <v>88</v>
      </c>
      <c r="AL82" t="s">
        <v>87</v>
      </c>
      <c r="AM82" t="s">
        <v>88</v>
      </c>
      <c r="AN82" t="s">
        <v>87</v>
      </c>
      <c r="AO82" t="s">
        <v>88</v>
      </c>
      <c r="AP82" t="s">
        <v>87</v>
      </c>
      <c r="AQ82" t="s">
        <v>88</v>
      </c>
      <c r="AR82" t="s">
        <v>87</v>
      </c>
      <c r="AS82" t="s">
        <v>88</v>
      </c>
      <c r="AT82" t="s">
        <v>87</v>
      </c>
      <c r="AU82" t="s">
        <v>88</v>
      </c>
      <c r="AV82" t="s">
        <v>87</v>
      </c>
      <c r="AW82" t="s">
        <v>88</v>
      </c>
      <c r="AX82" t="s">
        <v>87</v>
      </c>
      <c r="AY82" t="s">
        <v>88</v>
      </c>
      <c r="AZ82" t="s">
        <v>87</v>
      </c>
      <c r="BA82" t="s">
        <v>88</v>
      </c>
    </row>
    <row r="83" spans="1:53">
      <c r="A83" s="1" t="s">
        <v>99</v>
      </c>
      <c r="B83">
        <v>20090203</v>
      </c>
      <c r="C83">
        <v>1728</v>
      </c>
      <c r="D83">
        <v>900079</v>
      </c>
      <c r="E83">
        <v>9</v>
      </c>
      <c r="I83">
        <v>18</v>
      </c>
      <c r="K83">
        <v>7.6</v>
      </c>
      <c r="M83">
        <v>133</v>
      </c>
      <c r="O83">
        <v>18.7</v>
      </c>
      <c r="Q83">
        <v>75.5</v>
      </c>
      <c r="R83" t="s">
        <v>91</v>
      </c>
      <c r="S83">
        <v>15</v>
      </c>
      <c r="U83">
        <v>0.27500000000000002</v>
      </c>
      <c r="V83" t="s">
        <v>91</v>
      </c>
      <c r="W83">
        <v>0.02</v>
      </c>
      <c r="Y83">
        <v>0.112</v>
      </c>
      <c r="Z83" t="s">
        <v>91</v>
      </c>
      <c r="AA83">
        <v>0.04</v>
      </c>
      <c r="AB83" t="s">
        <v>92</v>
      </c>
      <c r="AC83">
        <v>3.9E-2</v>
      </c>
      <c r="AF83" t="s">
        <v>91</v>
      </c>
      <c r="AG83">
        <v>10</v>
      </c>
      <c r="AJ83" t="s">
        <v>91</v>
      </c>
      <c r="AK83">
        <v>0.06</v>
      </c>
      <c r="AM83">
        <v>2.16</v>
      </c>
      <c r="AN83" t="s">
        <v>92</v>
      </c>
      <c r="AO83">
        <v>2.0910000000000002</v>
      </c>
      <c r="AQ83">
        <v>0.1139</v>
      </c>
      <c r="AS83">
        <v>2.3460000000000001</v>
      </c>
      <c r="AV83" t="s">
        <v>92</v>
      </c>
      <c r="AW83">
        <v>3.6</v>
      </c>
    </row>
    <row r="84" spans="1:53">
      <c r="A84" s="1" t="s">
        <v>89</v>
      </c>
      <c r="B84">
        <v>20081025</v>
      </c>
      <c r="C84">
        <v>729</v>
      </c>
      <c r="D84">
        <v>900032</v>
      </c>
      <c r="E84">
        <v>9</v>
      </c>
      <c r="I84">
        <v>108</v>
      </c>
      <c r="K84">
        <v>7.71</v>
      </c>
      <c r="L84" t="s">
        <v>92</v>
      </c>
      <c r="M84">
        <v>77.599999999999994</v>
      </c>
      <c r="AK84">
        <v>8.5599999999999996E-2</v>
      </c>
      <c r="AM84">
        <v>15</v>
      </c>
      <c r="AO84">
        <v>21.24</v>
      </c>
      <c r="AQ84">
        <v>3.7669999999999999</v>
      </c>
      <c r="AS84">
        <v>54.45</v>
      </c>
    </row>
    <row r="85" spans="1:53">
      <c r="A85" s="1" t="s">
        <v>89</v>
      </c>
      <c r="B85">
        <v>20081025</v>
      </c>
      <c r="C85">
        <v>735</v>
      </c>
      <c r="D85">
        <v>900033</v>
      </c>
      <c r="E85">
        <v>9</v>
      </c>
      <c r="I85">
        <v>103</v>
      </c>
      <c r="K85">
        <v>7.64</v>
      </c>
      <c r="L85" t="s">
        <v>92</v>
      </c>
      <c r="M85">
        <v>79</v>
      </c>
      <c r="AK85">
        <v>7.85E-2</v>
      </c>
      <c r="AM85">
        <v>19.25</v>
      </c>
      <c r="AO85">
        <v>23.37</v>
      </c>
      <c r="AQ85">
        <v>4.3659999999999997</v>
      </c>
      <c r="AS85">
        <v>59.16</v>
      </c>
    </row>
    <row r="86" spans="1:53">
      <c r="A86" s="1" t="s">
        <v>89</v>
      </c>
      <c r="B86">
        <v>20081025</v>
      </c>
      <c r="C86">
        <v>745</v>
      </c>
      <c r="D86">
        <v>900034</v>
      </c>
      <c r="E86">
        <v>9</v>
      </c>
      <c r="I86">
        <v>99</v>
      </c>
      <c r="K86">
        <v>7.57</v>
      </c>
      <c r="L86" t="s">
        <v>92</v>
      </c>
      <c r="M86">
        <v>75.2</v>
      </c>
      <c r="AJ86" t="s">
        <v>92</v>
      </c>
      <c r="AK86">
        <v>4.9099999999999998E-2</v>
      </c>
      <c r="AM86">
        <v>17.98</v>
      </c>
      <c r="AO86">
        <v>17.04</v>
      </c>
      <c r="AQ86">
        <v>2.1219999999999999</v>
      </c>
      <c r="AS86">
        <v>30.72</v>
      </c>
    </row>
    <row r="87" spans="1:53">
      <c r="A87" s="1" t="s">
        <v>89</v>
      </c>
      <c r="B87">
        <v>20081025</v>
      </c>
      <c r="C87">
        <v>759</v>
      </c>
      <c r="D87">
        <v>900035</v>
      </c>
      <c r="E87">
        <v>9</v>
      </c>
      <c r="I87">
        <v>116</v>
      </c>
      <c r="K87">
        <v>7.54</v>
      </c>
      <c r="L87" t="s">
        <v>92</v>
      </c>
      <c r="M87">
        <v>66.599999999999994</v>
      </c>
      <c r="AJ87" t="s">
        <v>92</v>
      </c>
      <c r="AK87">
        <v>5.3400000000000003E-2</v>
      </c>
      <c r="AM87">
        <v>19.09</v>
      </c>
      <c r="AO87">
        <v>15.87</v>
      </c>
      <c r="AQ87">
        <v>1.627</v>
      </c>
      <c r="AS87">
        <v>25.64</v>
      </c>
    </row>
    <row r="88" spans="1:53">
      <c r="A88" s="1" t="s">
        <v>89</v>
      </c>
      <c r="B88">
        <v>20081025</v>
      </c>
      <c r="C88">
        <v>820</v>
      </c>
      <c r="D88">
        <v>900036</v>
      </c>
      <c r="E88">
        <v>9</v>
      </c>
      <c r="I88">
        <v>104</v>
      </c>
      <c r="K88">
        <v>7.54</v>
      </c>
      <c r="L88" t="s">
        <v>92</v>
      </c>
      <c r="M88">
        <v>59.2</v>
      </c>
      <c r="AJ88" t="s">
        <v>92</v>
      </c>
      <c r="AK88">
        <v>4.2000000000000003E-2</v>
      </c>
      <c r="AM88">
        <v>17.41</v>
      </c>
      <c r="AO88">
        <v>13.94</v>
      </c>
      <c r="AQ88">
        <v>1.341</v>
      </c>
      <c r="AS88">
        <v>20.77</v>
      </c>
    </row>
    <row r="89" spans="1:53">
      <c r="A89" s="1" t="s">
        <v>89</v>
      </c>
      <c r="B89">
        <v>20081025</v>
      </c>
      <c r="C89">
        <v>841</v>
      </c>
      <c r="D89">
        <v>900037</v>
      </c>
      <c r="E89">
        <v>9</v>
      </c>
      <c r="I89">
        <v>90</v>
      </c>
      <c r="K89">
        <v>7.53</v>
      </c>
      <c r="L89" t="s">
        <v>92</v>
      </c>
      <c r="M89">
        <v>55.4</v>
      </c>
      <c r="AJ89" t="s">
        <v>91</v>
      </c>
      <c r="AK89">
        <v>0.06</v>
      </c>
      <c r="AM89">
        <v>14.13</v>
      </c>
      <c r="AO89">
        <v>11.25</v>
      </c>
      <c r="AQ89">
        <v>1.0129999999999999</v>
      </c>
      <c r="AS89">
        <v>15.48</v>
      </c>
    </row>
    <row r="90" spans="1:53">
      <c r="A90" s="1" t="s">
        <v>89</v>
      </c>
      <c r="B90">
        <v>20081025</v>
      </c>
      <c r="C90">
        <v>912</v>
      </c>
      <c r="D90">
        <v>900038</v>
      </c>
      <c r="E90">
        <v>9</v>
      </c>
      <c r="I90">
        <v>93</v>
      </c>
      <c r="K90">
        <v>7.58</v>
      </c>
      <c r="L90" t="s">
        <v>92</v>
      </c>
      <c r="M90">
        <v>53.5</v>
      </c>
      <c r="AJ90" t="s">
        <v>91</v>
      </c>
      <c r="AK90">
        <v>0.06</v>
      </c>
      <c r="AM90">
        <v>10.78</v>
      </c>
      <c r="AO90">
        <v>8.9659999999999993</v>
      </c>
      <c r="AQ90">
        <v>0.78120000000000001</v>
      </c>
      <c r="AS90">
        <v>13.09</v>
      </c>
    </row>
    <row r="91" spans="1:53">
      <c r="A91" s="1" t="s">
        <v>89</v>
      </c>
      <c r="B91">
        <v>20081025</v>
      </c>
      <c r="C91">
        <v>949</v>
      </c>
      <c r="D91">
        <v>900039</v>
      </c>
      <c r="E91">
        <v>9</v>
      </c>
      <c r="I91">
        <v>431</v>
      </c>
      <c r="K91">
        <v>7.56</v>
      </c>
      <c r="L91" t="s">
        <v>92</v>
      </c>
      <c r="M91">
        <v>52.7</v>
      </c>
      <c r="AJ91" t="s">
        <v>91</v>
      </c>
      <c r="AK91">
        <v>0.06</v>
      </c>
      <c r="AM91">
        <v>7.8639999999999999</v>
      </c>
      <c r="AO91">
        <v>7.37</v>
      </c>
      <c r="AQ91">
        <v>0.70230000000000004</v>
      </c>
      <c r="AS91">
        <v>11.92</v>
      </c>
    </row>
    <row r="92" spans="1:53">
      <c r="A92" s="1" t="s">
        <v>89</v>
      </c>
      <c r="B92">
        <v>20081025</v>
      </c>
      <c r="C92">
        <v>1010</v>
      </c>
      <c r="D92">
        <v>900040</v>
      </c>
      <c r="E92">
        <v>9</v>
      </c>
      <c r="I92">
        <v>122</v>
      </c>
      <c r="K92">
        <v>8.49</v>
      </c>
      <c r="L92" t="s">
        <v>92</v>
      </c>
      <c r="M92">
        <v>50.7</v>
      </c>
      <c r="AJ92" t="s">
        <v>92</v>
      </c>
      <c r="AK92">
        <v>3.7400000000000003E-2</v>
      </c>
      <c r="AM92">
        <v>10.63</v>
      </c>
      <c r="AO92">
        <v>10.050000000000001</v>
      </c>
      <c r="AQ92">
        <v>1.0269999999999999</v>
      </c>
      <c r="AS92">
        <v>16.82</v>
      </c>
    </row>
    <row r="93" spans="1:53">
      <c r="A93" s="1" t="s">
        <v>89</v>
      </c>
      <c r="B93">
        <v>20081025</v>
      </c>
      <c r="C93">
        <v>1017</v>
      </c>
      <c r="D93">
        <v>900041</v>
      </c>
      <c r="E93">
        <v>9</v>
      </c>
      <c r="I93">
        <v>116</v>
      </c>
      <c r="K93">
        <v>8.0299999999999994</v>
      </c>
      <c r="L93" t="s">
        <v>92</v>
      </c>
      <c r="M93">
        <v>52.3</v>
      </c>
      <c r="AJ93" t="s">
        <v>92</v>
      </c>
      <c r="AK93">
        <v>3.5299999999999998E-2</v>
      </c>
      <c r="AM93">
        <v>9.98</v>
      </c>
      <c r="AO93">
        <v>9.4830000000000005</v>
      </c>
      <c r="AQ93">
        <v>1.0860000000000001</v>
      </c>
      <c r="AS93">
        <v>17.989999999999998</v>
      </c>
    </row>
    <row r="94" spans="1:53">
      <c r="A94" s="1" t="s">
        <v>89</v>
      </c>
      <c r="B94">
        <v>20081211</v>
      </c>
      <c r="C94">
        <v>755</v>
      </c>
      <c r="D94">
        <v>900065</v>
      </c>
      <c r="E94" t="s">
        <v>90</v>
      </c>
      <c r="G94">
        <v>437</v>
      </c>
      <c r="K94">
        <v>7.5</v>
      </c>
      <c r="L94" t="s">
        <v>92</v>
      </c>
      <c r="M94">
        <v>79.099999999999994</v>
      </c>
      <c r="S94">
        <v>1220</v>
      </c>
      <c r="U94">
        <v>8.1660000000000004</v>
      </c>
      <c r="V94" t="s">
        <v>91</v>
      </c>
      <c r="W94">
        <v>0.02</v>
      </c>
      <c r="Y94">
        <v>0.2</v>
      </c>
      <c r="Z94" t="s">
        <v>92</v>
      </c>
      <c r="AA94">
        <v>2.4E-2</v>
      </c>
      <c r="AC94">
        <v>1.6639999999999999</v>
      </c>
      <c r="AG94">
        <v>319.60000000000002</v>
      </c>
      <c r="AK94">
        <v>0.3392</v>
      </c>
      <c r="AM94">
        <v>111.5</v>
      </c>
      <c r="AO94">
        <v>85.48</v>
      </c>
      <c r="AQ94">
        <v>9.7260000000000009</v>
      </c>
      <c r="AS94">
        <v>109</v>
      </c>
    </row>
    <row r="95" spans="1:53">
      <c r="A95" s="1" t="s">
        <v>89</v>
      </c>
      <c r="B95">
        <v>20090203</v>
      </c>
      <c r="C95">
        <v>632</v>
      </c>
      <c r="D95">
        <v>900085</v>
      </c>
      <c r="E95" t="s">
        <v>90</v>
      </c>
      <c r="G95">
        <v>45</v>
      </c>
      <c r="K95">
        <v>7.48</v>
      </c>
      <c r="M95">
        <v>111</v>
      </c>
      <c r="Q95">
        <v>57.48</v>
      </c>
      <c r="S95">
        <v>72</v>
      </c>
      <c r="U95">
        <v>0.88800000000000001</v>
      </c>
      <c r="V95" t="s">
        <v>92</v>
      </c>
      <c r="W95">
        <v>1.6629999999999999E-2</v>
      </c>
      <c r="Y95">
        <v>0.14399999999999999</v>
      </c>
      <c r="Z95" t="s">
        <v>91</v>
      </c>
      <c r="AA95">
        <v>0.04</v>
      </c>
      <c r="AC95">
        <v>0.14000000000000001</v>
      </c>
      <c r="AG95">
        <v>31.8</v>
      </c>
      <c r="AK95">
        <v>8.0100000000000005E-2</v>
      </c>
      <c r="AM95">
        <v>6.57</v>
      </c>
      <c r="AO95">
        <v>9.8979999999999997</v>
      </c>
      <c r="AQ95">
        <v>1.581</v>
      </c>
      <c r="AS95">
        <v>48.87</v>
      </c>
    </row>
    <row r="96" spans="1:53">
      <c r="A96" s="1" t="s">
        <v>89</v>
      </c>
      <c r="B96">
        <v>20090203</v>
      </c>
      <c r="C96">
        <v>1315</v>
      </c>
      <c r="D96">
        <v>900086</v>
      </c>
      <c r="E96" t="s">
        <v>90</v>
      </c>
      <c r="G96">
        <v>77</v>
      </c>
      <c r="K96">
        <v>7.48</v>
      </c>
      <c r="M96">
        <v>113.5</v>
      </c>
      <c r="Q96">
        <v>70.91</v>
      </c>
      <c r="S96">
        <v>165</v>
      </c>
      <c r="U96">
        <v>1.607</v>
      </c>
      <c r="V96" t="s">
        <v>91</v>
      </c>
      <c r="W96">
        <v>0.02</v>
      </c>
      <c r="Y96">
        <v>0.109</v>
      </c>
      <c r="Z96" t="s">
        <v>91</v>
      </c>
      <c r="AA96">
        <v>0.04</v>
      </c>
      <c r="AC96">
        <v>0.27300000000000002</v>
      </c>
      <c r="AG96">
        <v>68.400000000000006</v>
      </c>
      <c r="AK96">
        <v>6.7299999999999999E-2</v>
      </c>
      <c r="AM96">
        <v>15.48</v>
      </c>
      <c r="AO96">
        <v>15.92</v>
      </c>
      <c r="AQ96">
        <v>2.169</v>
      </c>
      <c r="AS96">
        <v>37.26</v>
      </c>
    </row>
    <row r="97" spans="1:49">
      <c r="A97" s="1" t="s">
        <v>89</v>
      </c>
      <c r="B97">
        <v>20090203</v>
      </c>
      <c r="C97">
        <v>1827</v>
      </c>
      <c r="D97">
        <v>900084</v>
      </c>
      <c r="E97">
        <v>9</v>
      </c>
      <c r="I97">
        <v>42</v>
      </c>
      <c r="K97">
        <v>7.7</v>
      </c>
      <c r="M97">
        <v>138.80000000000001</v>
      </c>
      <c r="O97">
        <v>18.8</v>
      </c>
      <c r="Q97">
        <v>89.9</v>
      </c>
      <c r="R97" t="s">
        <v>91</v>
      </c>
      <c r="S97">
        <v>15</v>
      </c>
      <c r="U97">
        <v>0.28799999999999998</v>
      </c>
      <c r="V97" t="s">
        <v>92</v>
      </c>
      <c r="W97">
        <v>1.0410000000000001E-2</v>
      </c>
      <c r="Y97">
        <v>0.113</v>
      </c>
      <c r="Z97" t="s">
        <v>91</v>
      </c>
      <c r="AA97">
        <v>0.04</v>
      </c>
      <c r="AB97" t="s">
        <v>92</v>
      </c>
      <c r="AC97">
        <v>2.5999999999999999E-2</v>
      </c>
      <c r="AG97">
        <v>13.1</v>
      </c>
      <c r="AJ97" t="s">
        <v>91</v>
      </c>
      <c r="AK97">
        <v>0.06</v>
      </c>
      <c r="AM97">
        <v>2.68</v>
      </c>
      <c r="AN97" t="s">
        <v>92</v>
      </c>
      <c r="AO97">
        <v>2.8580000000000001</v>
      </c>
      <c r="AQ97">
        <v>0.26190000000000002</v>
      </c>
      <c r="AS97">
        <v>9.3710000000000004</v>
      </c>
      <c r="AV97" t="s">
        <v>92</v>
      </c>
      <c r="AW97">
        <v>4.9000000000000004</v>
      </c>
    </row>
    <row r="98" spans="1:49">
      <c r="A98" s="1" t="s">
        <v>93</v>
      </c>
      <c r="B98">
        <v>20081025</v>
      </c>
      <c r="C98">
        <v>802</v>
      </c>
      <c r="D98">
        <v>900042</v>
      </c>
      <c r="E98">
        <v>9</v>
      </c>
      <c r="I98">
        <v>76</v>
      </c>
      <c r="K98">
        <v>7.4</v>
      </c>
      <c r="M98">
        <v>131.9</v>
      </c>
      <c r="AK98">
        <v>0.22040000000000001</v>
      </c>
      <c r="AM98">
        <v>18.63</v>
      </c>
      <c r="AO98">
        <v>25.37</v>
      </c>
      <c r="AQ98">
        <v>4.7380000000000004</v>
      </c>
      <c r="AS98">
        <v>67.87</v>
      </c>
    </row>
    <row r="99" spans="1:49">
      <c r="A99" s="1" t="s">
        <v>93</v>
      </c>
      <c r="B99">
        <v>20081025</v>
      </c>
      <c r="C99">
        <v>806</v>
      </c>
      <c r="D99">
        <v>900043</v>
      </c>
      <c r="E99">
        <v>9</v>
      </c>
      <c r="I99">
        <v>78</v>
      </c>
      <c r="K99">
        <v>7.49</v>
      </c>
      <c r="L99" t="s">
        <v>92</v>
      </c>
      <c r="M99">
        <v>95.2</v>
      </c>
      <c r="AK99">
        <v>8.2000000000000003E-2</v>
      </c>
      <c r="AM99">
        <v>15.22</v>
      </c>
      <c r="AO99">
        <v>19.829999999999998</v>
      </c>
      <c r="AQ99">
        <v>3.3610000000000002</v>
      </c>
      <c r="AS99">
        <v>49.64</v>
      </c>
    </row>
    <row r="100" spans="1:49">
      <c r="A100" s="1" t="s">
        <v>93</v>
      </c>
      <c r="B100">
        <v>20081025</v>
      </c>
      <c r="C100">
        <v>810</v>
      </c>
      <c r="D100">
        <v>900044</v>
      </c>
      <c r="E100">
        <v>9</v>
      </c>
      <c r="I100">
        <v>80</v>
      </c>
      <c r="K100">
        <v>7.53</v>
      </c>
      <c r="L100" t="s">
        <v>92</v>
      </c>
      <c r="M100">
        <v>79.2</v>
      </c>
      <c r="AK100">
        <v>8.1799999999999998E-2</v>
      </c>
      <c r="AM100">
        <v>14.84</v>
      </c>
      <c r="AO100">
        <v>17.579999999999998</v>
      </c>
      <c r="AQ100">
        <v>3.194</v>
      </c>
      <c r="AS100">
        <v>39.07</v>
      </c>
    </row>
    <row r="101" spans="1:49">
      <c r="A101" s="1" t="s">
        <v>93</v>
      </c>
      <c r="B101">
        <v>20081025</v>
      </c>
      <c r="C101">
        <v>840</v>
      </c>
      <c r="D101">
        <v>900045</v>
      </c>
      <c r="E101">
        <v>9</v>
      </c>
      <c r="I101">
        <v>79</v>
      </c>
      <c r="K101">
        <v>7.7</v>
      </c>
      <c r="L101" t="s">
        <v>92</v>
      </c>
      <c r="M101">
        <v>68.599999999999994</v>
      </c>
      <c r="AJ101" t="s">
        <v>92</v>
      </c>
      <c r="AK101">
        <v>4.6300000000000001E-2</v>
      </c>
      <c r="AM101">
        <v>17.39</v>
      </c>
      <c r="AO101">
        <v>14.73</v>
      </c>
      <c r="AQ101">
        <v>1.577</v>
      </c>
      <c r="AS101">
        <v>23.36</v>
      </c>
    </row>
    <row r="102" spans="1:49">
      <c r="A102" s="1" t="s">
        <v>93</v>
      </c>
      <c r="B102">
        <v>20081025</v>
      </c>
      <c r="C102">
        <v>925</v>
      </c>
      <c r="D102">
        <v>900046</v>
      </c>
      <c r="E102">
        <v>9</v>
      </c>
      <c r="I102">
        <v>73</v>
      </c>
      <c r="K102">
        <v>7.58</v>
      </c>
      <c r="L102" t="s">
        <v>92</v>
      </c>
      <c r="M102">
        <v>60.8</v>
      </c>
      <c r="AJ102" t="s">
        <v>92</v>
      </c>
      <c r="AK102">
        <v>3.61E-2</v>
      </c>
      <c r="AM102">
        <v>12.54</v>
      </c>
      <c r="AO102">
        <v>10.3</v>
      </c>
      <c r="AQ102">
        <v>0.9829</v>
      </c>
      <c r="AS102">
        <v>14.86</v>
      </c>
    </row>
    <row r="103" spans="1:49">
      <c r="A103" s="1" t="s">
        <v>93</v>
      </c>
      <c r="B103">
        <v>20081025</v>
      </c>
      <c r="C103">
        <v>1025</v>
      </c>
      <c r="D103">
        <v>900047</v>
      </c>
      <c r="E103">
        <v>9</v>
      </c>
      <c r="I103">
        <v>97</v>
      </c>
      <c r="K103">
        <v>7.53</v>
      </c>
      <c r="L103" t="s">
        <v>92</v>
      </c>
      <c r="M103">
        <v>57.3</v>
      </c>
      <c r="AJ103" t="s">
        <v>91</v>
      </c>
      <c r="AK103">
        <v>0.06</v>
      </c>
      <c r="AM103">
        <v>9.6679999999999993</v>
      </c>
      <c r="AO103">
        <v>9.3550000000000004</v>
      </c>
      <c r="AQ103">
        <v>0.98429999999999995</v>
      </c>
      <c r="AS103">
        <v>14.75</v>
      </c>
    </row>
    <row r="104" spans="1:49">
      <c r="A104" s="1" t="s">
        <v>93</v>
      </c>
      <c r="B104">
        <v>20081025</v>
      </c>
      <c r="C104">
        <v>1110</v>
      </c>
      <c r="D104">
        <v>900048</v>
      </c>
      <c r="E104">
        <v>9</v>
      </c>
      <c r="I104">
        <v>80</v>
      </c>
      <c r="K104">
        <v>7.49</v>
      </c>
      <c r="L104" t="s">
        <v>92</v>
      </c>
      <c r="M104">
        <v>58.6</v>
      </c>
      <c r="AJ104" t="s">
        <v>91</v>
      </c>
      <c r="AK104">
        <v>0.06</v>
      </c>
      <c r="AM104">
        <v>9.0950000000000006</v>
      </c>
      <c r="AO104">
        <v>10.55</v>
      </c>
      <c r="AQ104">
        <v>1.3220000000000001</v>
      </c>
      <c r="AS104">
        <v>24</v>
      </c>
    </row>
    <row r="105" spans="1:49">
      <c r="A105" s="1" t="s">
        <v>93</v>
      </c>
      <c r="B105">
        <v>20081025</v>
      </c>
      <c r="C105">
        <v>1155</v>
      </c>
      <c r="D105">
        <v>900049</v>
      </c>
      <c r="E105">
        <v>9</v>
      </c>
      <c r="I105">
        <v>122</v>
      </c>
      <c r="K105">
        <v>7.38</v>
      </c>
      <c r="L105" t="s">
        <v>92</v>
      </c>
      <c r="M105">
        <v>57.1</v>
      </c>
      <c r="AJ105" t="s">
        <v>92</v>
      </c>
      <c r="AK105">
        <v>5.3900000000000003E-2</v>
      </c>
      <c r="AM105">
        <v>17.57</v>
      </c>
      <c r="AO105">
        <v>16.63</v>
      </c>
      <c r="AQ105">
        <v>2.1989999999999998</v>
      </c>
      <c r="AS105">
        <v>31.67</v>
      </c>
    </row>
    <row r="106" spans="1:49">
      <c r="A106" s="1" t="s">
        <v>93</v>
      </c>
      <c r="B106">
        <v>20081025</v>
      </c>
      <c r="C106">
        <v>1211</v>
      </c>
      <c r="D106">
        <v>900050</v>
      </c>
      <c r="E106">
        <v>9</v>
      </c>
      <c r="I106">
        <v>116</v>
      </c>
      <c r="K106">
        <v>6.53</v>
      </c>
      <c r="L106" t="s">
        <v>92</v>
      </c>
      <c r="M106">
        <v>55.4</v>
      </c>
      <c r="AK106">
        <v>6.5799999999999997E-2</v>
      </c>
      <c r="AM106">
        <v>21.85</v>
      </c>
      <c r="AO106">
        <v>19.510000000000002</v>
      </c>
      <c r="AQ106">
        <v>2.6640000000000001</v>
      </c>
      <c r="AS106">
        <v>36.01</v>
      </c>
    </row>
    <row r="107" spans="1:49">
      <c r="A107" s="1" t="s">
        <v>93</v>
      </c>
      <c r="B107">
        <v>20081025</v>
      </c>
      <c r="C107">
        <v>1241</v>
      </c>
      <c r="D107">
        <v>900051</v>
      </c>
      <c r="E107">
        <v>9</v>
      </c>
      <c r="I107">
        <v>104</v>
      </c>
      <c r="K107">
        <v>6.94</v>
      </c>
      <c r="L107" t="s">
        <v>92</v>
      </c>
      <c r="M107">
        <v>55.4</v>
      </c>
      <c r="AJ107" t="s">
        <v>92</v>
      </c>
      <c r="AK107">
        <v>5.7599999999999998E-2</v>
      </c>
      <c r="AM107">
        <v>25.98</v>
      </c>
      <c r="AO107">
        <v>19.04</v>
      </c>
      <c r="AQ107">
        <v>1.744</v>
      </c>
      <c r="AS107">
        <v>27.09</v>
      </c>
    </row>
    <row r="108" spans="1:49">
      <c r="A108" s="1" t="s">
        <v>93</v>
      </c>
      <c r="B108">
        <v>20081211</v>
      </c>
      <c r="C108">
        <v>743</v>
      </c>
      <c r="D108">
        <v>900066</v>
      </c>
      <c r="E108" t="s">
        <v>90</v>
      </c>
      <c r="G108">
        <v>386</v>
      </c>
      <c r="K108">
        <v>7.34</v>
      </c>
      <c r="L108" t="s">
        <v>92</v>
      </c>
      <c r="M108">
        <v>89.2</v>
      </c>
      <c r="Q108">
        <v>49.78</v>
      </c>
      <c r="S108">
        <v>1160</v>
      </c>
      <c r="U108">
        <v>6.09</v>
      </c>
      <c r="V108" t="s">
        <v>91</v>
      </c>
      <c r="W108">
        <v>0.02</v>
      </c>
      <c r="Y108">
        <v>0.29799999999999999</v>
      </c>
      <c r="Z108" t="s">
        <v>92</v>
      </c>
      <c r="AA108">
        <v>3.5999999999999997E-2</v>
      </c>
      <c r="AC108">
        <v>1.359</v>
      </c>
      <c r="AG108">
        <v>252</v>
      </c>
      <c r="AK108">
        <v>0.26240000000000002</v>
      </c>
      <c r="AM108">
        <v>94</v>
      </c>
      <c r="AO108">
        <v>76.16</v>
      </c>
      <c r="AQ108">
        <v>10.08</v>
      </c>
      <c r="AS108">
        <v>101.7</v>
      </c>
    </row>
    <row r="109" spans="1:49">
      <c r="A109" s="1" t="s">
        <v>93</v>
      </c>
      <c r="B109">
        <v>20090203</v>
      </c>
      <c r="C109">
        <v>1748</v>
      </c>
      <c r="D109">
        <v>900081</v>
      </c>
      <c r="E109">
        <v>9</v>
      </c>
      <c r="I109">
        <v>33</v>
      </c>
      <c r="K109">
        <v>7.66</v>
      </c>
      <c r="M109">
        <v>141</v>
      </c>
      <c r="O109">
        <v>19</v>
      </c>
      <c r="Q109">
        <v>89.8</v>
      </c>
      <c r="S109">
        <v>17</v>
      </c>
      <c r="U109">
        <v>0.35299999999999998</v>
      </c>
      <c r="V109" t="s">
        <v>91</v>
      </c>
      <c r="W109">
        <v>0.02</v>
      </c>
      <c r="Y109">
        <v>0.12</v>
      </c>
      <c r="Z109" t="s">
        <v>91</v>
      </c>
      <c r="AA109">
        <v>0.04</v>
      </c>
      <c r="AC109">
        <v>0.05</v>
      </c>
      <c r="AG109">
        <v>15</v>
      </c>
      <c r="AJ109" t="s">
        <v>91</v>
      </c>
      <c r="AK109">
        <v>0.06</v>
      </c>
      <c r="AM109">
        <v>3.1669999999999998</v>
      </c>
      <c r="AN109" t="s">
        <v>92</v>
      </c>
      <c r="AO109">
        <v>3.24</v>
      </c>
      <c r="AQ109">
        <v>0.35560000000000003</v>
      </c>
      <c r="AS109">
        <v>9.7710000000000008</v>
      </c>
      <c r="AV109" t="s">
        <v>92</v>
      </c>
      <c r="AW109">
        <v>4.9000000000000004</v>
      </c>
    </row>
    <row r="110" spans="1:49">
      <c r="A110" s="1" t="s">
        <v>94</v>
      </c>
      <c r="B110">
        <v>20090203</v>
      </c>
      <c r="C110">
        <v>1644</v>
      </c>
      <c r="D110">
        <v>900082</v>
      </c>
      <c r="E110">
        <v>9</v>
      </c>
      <c r="I110">
        <v>45</v>
      </c>
      <c r="K110">
        <v>7.62</v>
      </c>
      <c r="M110">
        <v>166.6</v>
      </c>
      <c r="O110">
        <v>19.600000000000001</v>
      </c>
      <c r="Q110">
        <v>96.99</v>
      </c>
      <c r="S110">
        <v>36</v>
      </c>
      <c r="U110">
        <v>0.53500000000000003</v>
      </c>
      <c r="V110" t="s">
        <v>92</v>
      </c>
      <c r="W110">
        <v>1.115E-2</v>
      </c>
      <c r="Y110">
        <v>0.14099999999999999</v>
      </c>
      <c r="Z110" t="s">
        <v>91</v>
      </c>
      <c r="AA110">
        <v>0.04</v>
      </c>
      <c r="AC110">
        <v>8.4000000000000005E-2</v>
      </c>
      <c r="AG110">
        <v>16.100000000000001</v>
      </c>
      <c r="AJ110" t="s">
        <v>91</v>
      </c>
      <c r="AK110">
        <v>0.06</v>
      </c>
      <c r="AM110">
        <v>4.3419999999999996</v>
      </c>
      <c r="AO110">
        <v>4.74</v>
      </c>
      <c r="AQ110">
        <v>0.60470000000000002</v>
      </c>
      <c r="AS110">
        <v>13.04</v>
      </c>
      <c r="AV110" t="s">
        <v>92</v>
      </c>
      <c r="AW110">
        <v>4.8</v>
      </c>
    </row>
    <row r="111" spans="1:49">
      <c r="A111" s="1" t="s">
        <v>95</v>
      </c>
      <c r="B111">
        <v>20081025</v>
      </c>
      <c r="C111">
        <v>239</v>
      </c>
      <c r="D111">
        <v>900021</v>
      </c>
      <c r="E111">
        <v>9</v>
      </c>
      <c r="I111">
        <v>3.8</v>
      </c>
      <c r="K111">
        <v>6.97</v>
      </c>
      <c r="L111" t="s">
        <v>92</v>
      </c>
      <c r="M111">
        <v>97.7</v>
      </c>
      <c r="AK111">
        <v>7.7299999999999994E-2</v>
      </c>
      <c r="AM111">
        <v>4.7930000000000001</v>
      </c>
      <c r="AO111">
        <v>15.48</v>
      </c>
      <c r="AQ111">
        <v>3.8180000000000001</v>
      </c>
      <c r="AS111">
        <v>75.53</v>
      </c>
    </row>
    <row r="112" spans="1:49">
      <c r="A112" s="1" t="s">
        <v>95</v>
      </c>
      <c r="B112">
        <v>20081025</v>
      </c>
      <c r="C112">
        <v>242</v>
      </c>
      <c r="D112">
        <v>900022</v>
      </c>
      <c r="E112">
        <v>9</v>
      </c>
      <c r="I112">
        <v>3</v>
      </c>
      <c r="K112">
        <v>7.32</v>
      </c>
      <c r="L112" t="s">
        <v>92</v>
      </c>
      <c r="M112">
        <v>72.2</v>
      </c>
      <c r="AK112">
        <v>7.5200000000000003E-2</v>
      </c>
      <c r="AM112">
        <v>3.3839999999999999</v>
      </c>
      <c r="AO112">
        <v>13.12</v>
      </c>
      <c r="AQ112">
        <v>3.6880000000000002</v>
      </c>
      <c r="AS112">
        <v>79.36</v>
      </c>
    </row>
    <row r="113" spans="1:53">
      <c r="A113" s="1" t="s">
        <v>95</v>
      </c>
      <c r="B113">
        <v>20081025</v>
      </c>
      <c r="C113">
        <v>257</v>
      </c>
      <c r="D113">
        <v>900023</v>
      </c>
      <c r="E113">
        <v>9</v>
      </c>
      <c r="I113">
        <v>2.8</v>
      </c>
      <c r="K113">
        <v>7.58</v>
      </c>
      <c r="L113" t="s">
        <v>92</v>
      </c>
      <c r="M113">
        <v>61</v>
      </c>
      <c r="AK113">
        <v>9.0800000000000006E-2</v>
      </c>
      <c r="AM113">
        <v>1.151</v>
      </c>
      <c r="AO113">
        <v>4.1660000000000004</v>
      </c>
      <c r="AQ113">
        <v>1.077</v>
      </c>
      <c r="AS113">
        <v>23.08</v>
      </c>
    </row>
    <row r="114" spans="1:53">
      <c r="A114" s="1" t="s">
        <v>95</v>
      </c>
      <c r="B114">
        <v>20081025</v>
      </c>
      <c r="C114">
        <v>307</v>
      </c>
      <c r="D114">
        <v>900024</v>
      </c>
      <c r="E114">
        <v>9</v>
      </c>
      <c r="I114">
        <v>3.8</v>
      </c>
      <c r="K114">
        <v>7.73</v>
      </c>
      <c r="L114" t="s">
        <v>92</v>
      </c>
      <c r="M114">
        <v>59.3</v>
      </c>
      <c r="AJ114" t="s">
        <v>91</v>
      </c>
      <c r="AK114">
        <v>0.06</v>
      </c>
      <c r="AM114">
        <v>1.149</v>
      </c>
      <c r="AN114" t="s">
        <v>92</v>
      </c>
      <c r="AO114">
        <v>3.7120000000000002</v>
      </c>
      <c r="AQ114">
        <v>0.76</v>
      </c>
      <c r="AS114">
        <v>18.55</v>
      </c>
    </row>
    <row r="115" spans="1:53">
      <c r="A115" s="1" t="s">
        <v>95</v>
      </c>
      <c r="B115">
        <v>20081025</v>
      </c>
      <c r="C115">
        <v>359</v>
      </c>
      <c r="D115">
        <v>900025</v>
      </c>
      <c r="E115">
        <v>9</v>
      </c>
      <c r="I115">
        <v>3.2</v>
      </c>
      <c r="K115">
        <v>7.8</v>
      </c>
      <c r="L115" t="s">
        <v>92</v>
      </c>
      <c r="M115">
        <v>48.6</v>
      </c>
      <c r="AJ115" t="s">
        <v>91</v>
      </c>
      <c r="AK115">
        <v>0.06</v>
      </c>
      <c r="AL115" t="s">
        <v>92</v>
      </c>
      <c r="AM115">
        <v>0.68340000000000001</v>
      </c>
      <c r="AN115" t="s">
        <v>92</v>
      </c>
      <c r="AO115">
        <v>2.157</v>
      </c>
      <c r="AQ115">
        <v>0.29549999999999998</v>
      </c>
      <c r="AS115">
        <v>11.21</v>
      </c>
    </row>
    <row r="116" spans="1:53">
      <c r="A116" s="1" t="s">
        <v>95</v>
      </c>
      <c r="B116">
        <v>20081025</v>
      </c>
      <c r="C116">
        <v>549</v>
      </c>
      <c r="D116">
        <v>900026</v>
      </c>
      <c r="E116">
        <v>9</v>
      </c>
      <c r="I116">
        <v>3</v>
      </c>
      <c r="K116">
        <v>7.84</v>
      </c>
      <c r="L116" t="s">
        <v>92</v>
      </c>
      <c r="M116">
        <v>50.7</v>
      </c>
      <c r="AJ116" t="s">
        <v>92</v>
      </c>
      <c r="AK116">
        <v>4.65E-2</v>
      </c>
      <c r="AM116">
        <v>2.2589999999999999</v>
      </c>
      <c r="AN116" t="s">
        <v>92</v>
      </c>
      <c r="AO116">
        <v>2.5110000000000001</v>
      </c>
      <c r="AQ116">
        <v>0.33760000000000001</v>
      </c>
      <c r="AS116">
        <v>11.28</v>
      </c>
    </row>
    <row r="117" spans="1:53">
      <c r="A117" s="1" t="s">
        <v>95</v>
      </c>
      <c r="B117">
        <v>20081025</v>
      </c>
      <c r="C117">
        <v>728</v>
      </c>
      <c r="D117">
        <v>900027</v>
      </c>
      <c r="E117">
        <v>9</v>
      </c>
      <c r="I117">
        <v>2.8</v>
      </c>
      <c r="K117">
        <v>7.79</v>
      </c>
      <c r="L117" t="s">
        <v>92</v>
      </c>
      <c r="M117">
        <v>53.7</v>
      </c>
      <c r="AJ117" t="s">
        <v>91</v>
      </c>
      <c r="AK117">
        <v>0.06</v>
      </c>
      <c r="AM117">
        <v>2.3759999999999999</v>
      </c>
      <c r="AN117" t="s">
        <v>92</v>
      </c>
      <c r="AO117">
        <v>2.8740000000000001</v>
      </c>
      <c r="AQ117">
        <v>0.25090000000000001</v>
      </c>
      <c r="AS117">
        <v>12.22</v>
      </c>
    </row>
    <row r="118" spans="1:53">
      <c r="A118" s="1" t="s">
        <v>95</v>
      </c>
      <c r="B118">
        <v>20081025</v>
      </c>
      <c r="C118">
        <v>1007</v>
      </c>
      <c r="D118">
        <v>900028</v>
      </c>
      <c r="E118">
        <v>9</v>
      </c>
      <c r="I118">
        <v>3.2</v>
      </c>
      <c r="K118">
        <v>7.81</v>
      </c>
      <c r="L118" t="s">
        <v>92</v>
      </c>
      <c r="M118">
        <v>48.66</v>
      </c>
      <c r="AJ118" t="s">
        <v>91</v>
      </c>
      <c r="AK118">
        <v>0.06</v>
      </c>
      <c r="AM118">
        <v>3.61</v>
      </c>
      <c r="AO118">
        <v>4.7380000000000004</v>
      </c>
      <c r="AQ118">
        <v>0.44929999999999998</v>
      </c>
      <c r="AS118">
        <v>13.47</v>
      </c>
    </row>
    <row r="119" spans="1:53">
      <c r="A119" s="1" t="s">
        <v>95</v>
      </c>
      <c r="B119">
        <v>20081025</v>
      </c>
      <c r="C119">
        <v>1025</v>
      </c>
      <c r="D119">
        <v>900029</v>
      </c>
      <c r="E119">
        <v>9</v>
      </c>
      <c r="I119">
        <v>4.2</v>
      </c>
      <c r="K119">
        <v>7.82</v>
      </c>
      <c r="L119" t="s">
        <v>92</v>
      </c>
      <c r="M119">
        <v>44.99</v>
      </c>
      <c r="AJ119" t="s">
        <v>92</v>
      </c>
      <c r="AK119">
        <v>4.2000000000000003E-2</v>
      </c>
      <c r="AM119">
        <v>3.6549999999999998</v>
      </c>
      <c r="AO119">
        <v>9.2579999999999991</v>
      </c>
      <c r="AQ119">
        <v>1.6</v>
      </c>
      <c r="AS119">
        <v>37.35</v>
      </c>
    </row>
    <row r="120" spans="1:53">
      <c r="A120" s="1" t="s">
        <v>95</v>
      </c>
      <c r="B120">
        <v>20081025</v>
      </c>
      <c r="C120">
        <v>1103</v>
      </c>
      <c r="D120">
        <v>900030</v>
      </c>
      <c r="E120">
        <v>9</v>
      </c>
      <c r="I120">
        <v>3.3</v>
      </c>
      <c r="K120">
        <v>7.78</v>
      </c>
      <c r="L120" t="s">
        <v>92</v>
      </c>
      <c r="M120">
        <v>45.2</v>
      </c>
      <c r="AJ120" t="s">
        <v>91</v>
      </c>
      <c r="AK120">
        <v>0.06</v>
      </c>
      <c r="AM120">
        <v>3.5209999999999999</v>
      </c>
      <c r="AO120">
        <v>5.2859999999999996</v>
      </c>
      <c r="AQ120">
        <v>0.54059999999999997</v>
      </c>
      <c r="AS120">
        <v>15.72</v>
      </c>
    </row>
    <row r="121" spans="1:53">
      <c r="A121" s="1" t="s">
        <v>95</v>
      </c>
      <c r="B121">
        <v>20081025</v>
      </c>
      <c r="C121">
        <v>1210</v>
      </c>
      <c r="D121">
        <v>900031</v>
      </c>
      <c r="E121">
        <v>9</v>
      </c>
      <c r="I121">
        <v>3.1</v>
      </c>
      <c r="K121">
        <v>7.91</v>
      </c>
      <c r="L121" t="s">
        <v>92</v>
      </c>
      <c r="M121">
        <v>44.38</v>
      </c>
      <c r="AJ121" t="s">
        <v>91</v>
      </c>
      <c r="AK121">
        <v>0.06</v>
      </c>
      <c r="AM121">
        <v>3.766</v>
      </c>
      <c r="AO121">
        <v>4.4800000000000004</v>
      </c>
      <c r="AQ121">
        <v>0.49180000000000001</v>
      </c>
      <c r="AS121">
        <v>13.51</v>
      </c>
    </row>
    <row r="122" spans="1:53">
      <c r="A122" s="1" t="s">
        <v>95</v>
      </c>
      <c r="B122">
        <v>20081211</v>
      </c>
      <c r="C122">
        <v>510</v>
      </c>
      <c r="D122">
        <v>900063</v>
      </c>
      <c r="E122">
        <v>9</v>
      </c>
      <c r="I122">
        <v>3.4</v>
      </c>
      <c r="AW122">
        <v>5.5</v>
      </c>
    </row>
    <row r="123" spans="1:53">
      <c r="A123" s="1" t="s">
        <v>95</v>
      </c>
      <c r="B123">
        <v>20081211</v>
      </c>
      <c r="C123">
        <v>735</v>
      </c>
      <c r="D123">
        <v>900064</v>
      </c>
      <c r="E123" t="s">
        <v>90</v>
      </c>
      <c r="G123">
        <v>45</v>
      </c>
      <c r="K123">
        <v>8.01</v>
      </c>
      <c r="L123" t="s">
        <v>92</v>
      </c>
      <c r="M123">
        <v>41.65</v>
      </c>
      <c r="R123" t="s">
        <v>91</v>
      </c>
      <c r="S123">
        <v>15</v>
      </c>
      <c r="U123">
        <v>0.21299999999999999</v>
      </c>
      <c r="W123">
        <v>2.001E-2</v>
      </c>
      <c r="X123" t="s">
        <v>92</v>
      </c>
      <c r="Y123">
        <v>3.5999999999999997E-2</v>
      </c>
      <c r="Z123" t="s">
        <v>91</v>
      </c>
      <c r="AA123">
        <v>0.04</v>
      </c>
      <c r="AC123">
        <v>4.9000000000000002E-2</v>
      </c>
      <c r="AG123">
        <v>12</v>
      </c>
      <c r="AK123">
        <v>7.1199999999999999E-2</v>
      </c>
      <c r="AM123">
        <v>4.58</v>
      </c>
      <c r="AO123">
        <v>7.9359999999999999</v>
      </c>
      <c r="AQ123">
        <v>2.7</v>
      </c>
      <c r="AS123">
        <v>39.159999999999997</v>
      </c>
    </row>
    <row r="124" spans="1:53">
      <c r="A124" s="1" t="s">
        <v>95</v>
      </c>
      <c r="B124">
        <v>20090203</v>
      </c>
      <c r="C124">
        <v>235</v>
      </c>
      <c r="D124">
        <v>900083</v>
      </c>
      <c r="E124" t="s">
        <v>90</v>
      </c>
      <c r="G124">
        <v>8.9</v>
      </c>
      <c r="K124">
        <v>7.65</v>
      </c>
      <c r="L124" t="s">
        <v>92</v>
      </c>
      <c r="M124">
        <v>87.7</v>
      </c>
      <c r="Q124">
        <v>49.45</v>
      </c>
      <c r="R124" t="s">
        <v>91</v>
      </c>
      <c r="S124">
        <v>15</v>
      </c>
      <c r="U124">
        <v>0.27700000000000002</v>
      </c>
      <c r="W124">
        <v>4.5589999999999999E-2</v>
      </c>
      <c r="Y124">
        <v>0.06</v>
      </c>
      <c r="Z124" t="s">
        <v>91</v>
      </c>
      <c r="AA124">
        <v>0.04</v>
      </c>
      <c r="AB124" t="s">
        <v>92</v>
      </c>
      <c r="AC124">
        <v>3.1E-2</v>
      </c>
      <c r="AF124" t="s">
        <v>91</v>
      </c>
      <c r="AG124">
        <v>10</v>
      </c>
      <c r="AJ124" t="s">
        <v>92</v>
      </c>
      <c r="AK124">
        <v>4.2000000000000003E-2</v>
      </c>
      <c r="AM124">
        <v>2.2330000000000001</v>
      </c>
      <c r="AO124">
        <v>6.9480000000000004</v>
      </c>
      <c r="AQ124">
        <v>1.923</v>
      </c>
      <c r="AS124">
        <v>38.22</v>
      </c>
    </row>
    <row r="125" spans="1:53">
      <c r="A125" s="1" t="s">
        <v>95</v>
      </c>
      <c r="B125">
        <v>20090203</v>
      </c>
      <c r="C125">
        <v>1632</v>
      </c>
      <c r="D125">
        <v>900080</v>
      </c>
      <c r="E125">
        <v>9</v>
      </c>
      <c r="I125">
        <v>0.7</v>
      </c>
      <c r="K125">
        <v>7.78</v>
      </c>
      <c r="M125">
        <v>188.1</v>
      </c>
      <c r="Q125">
        <v>105.06</v>
      </c>
      <c r="S125">
        <v>18</v>
      </c>
      <c r="U125">
        <v>0.36599999999999999</v>
      </c>
      <c r="V125" t="s">
        <v>91</v>
      </c>
      <c r="W125">
        <v>0.02</v>
      </c>
      <c r="Y125">
        <v>0.11600000000000001</v>
      </c>
      <c r="Z125" t="s">
        <v>91</v>
      </c>
      <c r="AA125">
        <v>0.04</v>
      </c>
      <c r="AC125">
        <v>5.7000000000000002E-2</v>
      </c>
      <c r="AG125">
        <v>26.3</v>
      </c>
      <c r="AK125">
        <v>0.1072</v>
      </c>
      <c r="AM125">
        <v>7.1369999999999996</v>
      </c>
      <c r="AO125">
        <v>14.98</v>
      </c>
      <c r="AQ125">
        <v>3.089</v>
      </c>
      <c r="AS125">
        <v>84.97</v>
      </c>
      <c r="AV125" t="s">
        <v>92</v>
      </c>
      <c r="AW125">
        <v>6.3</v>
      </c>
      <c r="AZ125" t="s">
        <v>92</v>
      </c>
      <c r="BA125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47"/>
  <sheetViews>
    <sheetView zoomScaleNormal="100" workbookViewId="0">
      <selection activeCell="D1" sqref="A1:XFD47"/>
    </sheetView>
  </sheetViews>
  <sheetFormatPr defaultRowHeight="15"/>
  <cols>
    <col min="1" max="1" width="22.7109375" customWidth="1"/>
    <col min="2" max="2" width="13.5703125" customWidth="1"/>
    <col min="257" max="257" width="22.7109375" customWidth="1"/>
    <col min="258" max="258" width="13.5703125" customWidth="1"/>
    <col min="513" max="513" width="22.7109375" customWidth="1"/>
    <col min="514" max="514" width="13.5703125" customWidth="1"/>
    <col min="769" max="769" width="22.7109375" customWidth="1"/>
    <col min="770" max="770" width="13.5703125" customWidth="1"/>
    <col min="1025" max="1025" width="22.7109375" customWidth="1"/>
    <col min="1026" max="1026" width="13.5703125" customWidth="1"/>
    <col min="1281" max="1281" width="22.7109375" customWidth="1"/>
    <col min="1282" max="1282" width="13.5703125" customWidth="1"/>
    <col min="1537" max="1537" width="22.7109375" customWidth="1"/>
    <col min="1538" max="1538" width="13.5703125" customWidth="1"/>
    <col min="1793" max="1793" width="22.7109375" customWidth="1"/>
    <col min="1794" max="1794" width="13.5703125" customWidth="1"/>
    <col min="2049" max="2049" width="22.7109375" customWidth="1"/>
    <col min="2050" max="2050" width="13.5703125" customWidth="1"/>
    <col min="2305" max="2305" width="22.7109375" customWidth="1"/>
    <col min="2306" max="2306" width="13.5703125" customWidth="1"/>
    <col min="2561" max="2561" width="22.7109375" customWidth="1"/>
    <col min="2562" max="2562" width="13.5703125" customWidth="1"/>
    <col min="2817" max="2817" width="22.7109375" customWidth="1"/>
    <col min="2818" max="2818" width="13.5703125" customWidth="1"/>
    <col min="3073" max="3073" width="22.7109375" customWidth="1"/>
    <col min="3074" max="3074" width="13.5703125" customWidth="1"/>
    <col min="3329" max="3329" width="22.7109375" customWidth="1"/>
    <col min="3330" max="3330" width="13.5703125" customWidth="1"/>
    <col min="3585" max="3585" width="22.7109375" customWidth="1"/>
    <col min="3586" max="3586" width="13.5703125" customWidth="1"/>
    <col min="3841" max="3841" width="22.7109375" customWidth="1"/>
    <col min="3842" max="3842" width="13.5703125" customWidth="1"/>
    <col min="4097" max="4097" width="22.7109375" customWidth="1"/>
    <col min="4098" max="4098" width="13.5703125" customWidth="1"/>
    <col min="4353" max="4353" width="22.7109375" customWidth="1"/>
    <col min="4354" max="4354" width="13.5703125" customWidth="1"/>
    <col min="4609" max="4609" width="22.7109375" customWidth="1"/>
    <col min="4610" max="4610" width="13.5703125" customWidth="1"/>
    <col min="4865" max="4865" width="22.7109375" customWidth="1"/>
    <col min="4866" max="4866" width="13.5703125" customWidth="1"/>
    <col min="5121" max="5121" width="22.7109375" customWidth="1"/>
    <col min="5122" max="5122" width="13.5703125" customWidth="1"/>
    <col min="5377" max="5377" width="22.7109375" customWidth="1"/>
    <col min="5378" max="5378" width="13.5703125" customWidth="1"/>
    <col min="5633" max="5633" width="22.7109375" customWidth="1"/>
    <col min="5634" max="5634" width="13.5703125" customWidth="1"/>
    <col min="5889" max="5889" width="22.7109375" customWidth="1"/>
    <col min="5890" max="5890" width="13.5703125" customWidth="1"/>
    <col min="6145" max="6145" width="22.7109375" customWidth="1"/>
    <col min="6146" max="6146" width="13.5703125" customWidth="1"/>
    <col min="6401" max="6401" width="22.7109375" customWidth="1"/>
    <col min="6402" max="6402" width="13.5703125" customWidth="1"/>
    <col min="6657" max="6657" width="22.7109375" customWidth="1"/>
    <col min="6658" max="6658" width="13.5703125" customWidth="1"/>
    <col min="6913" max="6913" width="22.7109375" customWidth="1"/>
    <col min="6914" max="6914" width="13.5703125" customWidth="1"/>
    <col min="7169" max="7169" width="22.7109375" customWidth="1"/>
    <col min="7170" max="7170" width="13.5703125" customWidth="1"/>
    <col min="7425" max="7425" width="22.7109375" customWidth="1"/>
    <col min="7426" max="7426" width="13.5703125" customWidth="1"/>
    <col min="7681" max="7681" width="22.7109375" customWidth="1"/>
    <col min="7682" max="7682" width="13.5703125" customWidth="1"/>
    <col min="7937" max="7937" width="22.7109375" customWidth="1"/>
    <col min="7938" max="7938" width="13.5703125" customWidth="1"/>
    <col min="8193" max="8193" width="22.7109375" customWidth="1"/>
    <col min="8194" max="8194" width="13.5703125" customWidth="1"/>
    <col min="8449" max="8449" width="22.7109375" customWidth="1"/>
    <col min="8450" max="8450" width="13.5703125" customWidth="1"/>
    <col min="8705" max="8705" width="22.7109375" customWidth="1"/>
    <col min="8706" max="8706" width="13.5703125" customWidth="1"/>
    <col min="8961" max="8961" width="22.7109375" customWidth="1"/>
    <col min="8962" max="8962" width="13.5703125" customWidth="1"/>
    <col min="9217" max="9217" width="22.7109375" customWidth="1"/>
    <col min="9218" max="9218" width="13.5703125" customWidth="1"/>
    <col min="9473" max="9473" width="22.7109375" customWidth="1"/>
    <col min="9474" max="9474" width="13.5703125" customWidth="1"/>
    <col min="9729" max="9729" width="22.7109375" customWidth="1"/>
    <col min="9730" max="9730" width="13.5703125" customWidth="1"/>
    <col min="9985" max="9985" width="22.7109375" customWidth="1"/>
    <col min="9986" max="9986" width="13.5703125" customWidth="1"/>
    <col min="10241" max="10241" width="22.7109375" customWidth="1"/>
    <col min="10242" max="10242" width="13.5703125" customWidth="1"/>
    <col min="10497" max="10497" width="22.7109375" customWidth="1"/>
    <col min="10498" max="10498" width="13.5703125" customWidth="1"/>
    <col min="10753" max="10753" width="22.7109375" customWidth="1"/>
    <col min="10754" max="10754" width="13.5703125" customWidth="1"/>
    <col min="11009" max="11009" width="22.7109375" customWidth="1"/>
    <col min="11010" max="11010" width="13.5703125" customWidth="1"/>
    <col min="11265" max="11265" width="22.7109375" customWidth="1"/>
    <col min="11266" max="11266" width="13.5703125" customWidth="1"/>
    <col min="11521" max="11521" width="22.7109375" customWidth="1"/>
    <col min="11522" max="11522" width="13.5703125" customWidth="1"/>
    <col min="11777" max="11777" width="22.7109375" customWidth="1"/>
    <col min="11778" max="11778" width="13.5703125" customWidth="1"/>
    <col min="12033" max="12033" width="22.7109375" customWidth="1"/>
    <col min="12034" max="12034" width="13.5703125" customWidth="1"/>
    <col min="12289" max="12289" width="22.7109375" customWidth="1"/>
    <col min="12290" max="12290" width="13.5703125" customWidth="1"/>
    <col min="12545" max="12545" width="22.7109375" customWidth="1"/>
    <col min="12546" max="12546" width="13.5703125" customWidth="1"/>
    <col min="12801" max="12801" width="22.7109375" customWidth="1"/>
    <col min="12802" max="12802" width="13.5703125" customWidth="1"/>
    <col min="13057" max="13057" width="22.7109375" customWidth="1"/>
    <col min="13058" max="13058" width="13.5703125" customWidth="1"/>
    <col min="13313" max="13313" width="22.7109375" customWidth="1"/>
    <col min="13314" max="13314" width="13.5703125" customWidth="1"/>
    <col min="13569" max="13569" width="22.7109375" customWidth="1"/>
    <col min="13570" max="13570" width="13.5703125" customWidth="1"/>
    <col min="13825" max="13825" width="22.7109375" customWidth="1"/>
    <col min="13826" max="13826" width="13.5703125" customWidth="1"/>
    <col min="14081" max="14081" width="22.7109375" customWidth="1"/>
    <col min="14082" max="14082" width="13.5703125" customWidth="1"/>
    <col min="14337" max="14337" width="22.7109375" customWidth="1"/>
    <col min="14338" max="14338" width="13.5703125" customWidth="1"/>
    <col min="14593" max="14593" width="22.7109375" customWidth="1"/>
    <col min="14594" max="14594" width="13.5703125" customWidth="1"/>
    <col min="14849" max="14849" width="22.7109375" customWidth="1"/>
    <col min="14850" max="14850" width="13.5703125" customWidth="1"/>
    <col min="15105" max="15105" width="22.7109375" customWidth="1"/>
    <col min="15106" max="15106" width="13.5703125" customWidth="1"/>
    <col min="15361" max="15361" width="22.7109375" customWidth="1"/>
    <col min="15362" max="15362" width="13.5703125" customWidth="1"/>
    <col min="15617" max="15617" width="22.7109375" customWidth="1"/>
    <col min="15618" max="15618" width="13.5703125" customWidth="1"/>
    <col min="15873" max="15873" width="22.7109375" customWidth="1"/>
    <col min="15874" max="15874" width="13.5703125" customWidth="1"/>
    <col min="16129" max="16129" width="22.7109375" customWidth="1"/>
    <col min="16130" max="16130" width="13.5703125" customWidth="1"/>
  </cols>
  <sheetData>
    <row r="1" spans="1:65" ht="54" customHeight="1">
      <c r="A1" s="112" t="s">
        <v>100</v>
      </c>
      <c r="B1" s="110" t="s">
        <v>101</v>
      </c>
      <c r="C1" s="110" t="s">
        <v>102</v>
      </c>
      <c r="D1" s="3"/>
      <c r="E1" s="110" t="s">
        <v>103</v>
      </c>
      <c r="F1" s="110" t="s">
        <v>104</v>
      </c>
      <c r="G1" s="110" t="s">
        <v>105</v>
      </c>
      <c r="H1" s="110" t="s">
        <v>106</v>
      </c>
      <c r="I1" s="110" t="s">
        <v>107</v>
      </c>
      <c r="J1" s="114" t="s">
        <v>108</v>
      </c>
      <c r="K1" s="114"/>
      <c r="L1" s="4"/>
      <c r="M1" s="114" t="s">
        <v>109</v>
      </c>
      <c r="N1" s="114"/>
      <c r="O1" s="4"/>
      <c r="P1" s="114" t="s">
        <v>110</v>
      </c>
      <c r="Q1" s="114"/>
      <c r="R1" s="4"/>
      <c r="S1" s="114" t="s">
        <v>111</v>
      </c>
      <c r="T1" s="114"/>
      <c r="U1" s="4"/>
      <c r="V1" s="114" t="s">
        <v>112</v>
      </c>
      <c r="W1" s="114"/>
      <c r="X1" s="4"/>
      <c r="Y1" s="114" t="s">
        <v>113</v>
      </c>
      <c r="Z1" s="114"/>
      <c r="AA1" s="4"/>
      <c r="AB1" s="114" t="s">
        <v>114</v>
      </c>
      <c r="AC1" s="114"/>
      <c r="AD1" s="4"/>
      <c r="AE1" s="114" t="s">
        <v>115</v>
      </c>
      <c r="AF1" s="114"/>
      <c r="AG1" s="4"/>
      <c r="AH1" s="114" t="s">
        <v>116</v>
      </c>
      <c r="AI1" s="114"/>
      <c r="AJ1" s="4"/>
      <c r="AK1" s="114" t="s">
        <v>117</v>
      </c>
      <c r="AL1" s="114"/>
      <c r="AM1" s="4"/>
      <c r="AN1" s="114" t="s">
        <v>118</v>
      </c>
      <c r="AO1" s="114"/>
      <c r="AP1" s="4"/>
      <c r="AQ1" s="114" t="s">
        <v>119</v>
      </c>
      <c r="AR1" s="114"/>
      <c r="AS1" s="4"/>
      <c r="AT1" s="114" t="s">
        <v>120</v>
      </c>
      <c r="AU1" s="114"/>
      <c r="AV1" s="4"/>
      <c r="AW1" s="114" t="s">
        <v>121</v>
      </c>
      <c r="AX1" s="114"/>
      <c r="AY1" s="4"/>
      <c r="AZ1" s="114" t="s">
        <v>122</v>
      </c>
      <c r="BA1" s="114"/>
      <c r="BB1" s="4"/>
      <c r="BC1" s="114" t="s">
        <v>123</v>
      </c>
      <c r="BD1" s="114"/>
      <c r="BE1" s="4"/>
      <c r="BF1" s="114" t="s">
        <v>124</v>
      </c>
      <c r="BG1" s="114"/>
      <c r="BH1" s="4"/>
      <c r="BI1" s="114" t="s">
        <v>125</v>
      </c>
      <c r="BJ1" s="115"/>
      <c r="BK1" s="5"/>
      <c r="BL1" s="114" t="s">
        <v>126</v>
      </c>
      <c r="BM1" s="115"/>
    </row>
    <row r="2" spans="1:65">
      <c r="A2" s="113"/>
      <c r="B2" s="111"/>
      <c r="C2" s="111"/>
      <c r="D2" s="7"/>
      <c r="E2" s="111"/>
      <c r="F2" s="111"/>
      <c r="G2" s="111"/>
      <c r="H2" s="111"/>
      <c r="I2" s="111"/>
      <c r="J2" s="8" t="s">
        <v>127</v>
      </c>
      <c r="K2" s="8" t="s">
        <v>128</v>
      </c>
      <c r="L2" s="9" t="s">
        <v>129</v>
      </c>
      <c r="M2" s="8" t="s">
        <v>127</v>
      </c>
      <c r="N2" s="8" t="s">
        <v>128</v>
      </c>
      <c r="O2" s="9" t="s">
        <v>129</v>
      </c>
      <c r="P2" s="8" t="s">
        <v>127</v>
      </c>
      <c r="Q2" s="8" t="s">
        <v>128</v>
      </c>
      <c r="R2" s="9" t="s">
        <v>129</v>
      </c>
      <c r="S2" s="8" t="s">
        <v>127</v>
      </c>
      <c r="T2" s="8" t="s">
        <v>128</v>
      </c>
      <c r="U2" s="9" t="s">
        <v>129</v>
      </c>
      <c r="V2" s="8" t="s">
        <v>127</v>
      </c>
      <c r="W2" s="8" t="s">
        <v>128</v>
      </c>
      <c r="X2" s="9" t="s">
        <v>129</v>
      </c>
      <c r="Y2" s="8" t="s">
        <v>127</v>
      </c>
      <c r="Z2" s="8" t="s">
        <v>128</v>
      </c>
      <c r="AA2" s="9" t="s">
        <v>129</v>
      </c>
      <c r="AB2" s="8" t="s">
        <v>127</v>
      </c>
      <c r="AC2" s="8" t="s">
        <v>128</v>
      </c>
      <c r="AD2" s="9" t="s">
        <v>129</v>
      </c>
      <c r="AE2" s="8" t="s">
        <v>127</v>
      </c>
      <c r="AF2" s="8" t="s">
        <v>128</v>
      </c>
      <c r="AG2" s="9" t="s">
        <v>129</v>
      </c>
      <c r="AH2" s="8" t="s">
        <v>127</v>
      </c>
      <c r="AI2" s="8" t="s">
        <v>128</v>
      </c>
      <c r="AJ2" s="9" t="s">
        <v>129</v>
      </c>
      <c r="AK2" s="8" t="s">
        <v>127</v>
      </c>
      <c r="AL2" s="8" t="s">
        <v>128</v>
      </c>
      <c r="AM2" s="9" t="s">
        <v>129</v>
      </c>
      <c r="AN2" s="8" t="s">
        <v>127</v>
      </c>
      <c r="AO2" s="8" t="s">
        <v>128</v>
      </c>
      <c r="AP2" s="9" t="s">
        <v>129</v>
      </c>
      <c r="AQ2" s="8" t="s">
        <v>127</v>
      </c>
      <c r="AR2" s="8" t="s">
        <v>128</v>
      </c>
      <c r="AS2" s="9" t="s">
        <v>129</v>
      </c>
      <c r="AT2" s="8" t="s">
        <v>127</v>
      </c>
      <c r="AU2" s="8" t="s">
        <v>128</v>
      </c>
      <c r="AV2" s="9" t="s">
        <v>129</v>
      </c>
      <c r="AW2" s="8" t="s">
        <v>127</v>
      </c>
      <c r="AX2" s="8" t="s">
        <v>128</v>
      </c>
      <c r="AY2" s="9" t="s">
        <v>129</v>
      </c>
      <c r="AZ2" s="8" t="s">
        <v>127</v>
      </c>
      <c r="BA2" s="8" t="s">
        <v>128</v>
      </c>
      <c r="BB2" s="9" t="s">
        <v>129</v>
      </c>
      <c r="BC2" s="8" t="s">
        <v>127</v>
      </c>
      <c r="BD2" s="8" t="s">
        <v>128</v>
      </c>
      <c r="BE2" s="9" t="s">
        <v>129</v>
      </c>
      <c r="BF2" s="8" t="s">
        <v>127</v>
      </c>
      <c r="BG2" s="8" t="s">
        <v>128</v>
      </c>
      <c r="BH2" s="9" t="s">
        <v>129</v>
      </c>
      <c r="BI2" s="8" t="s">
        <v>127</v>
      </c>
      <c r="BJ2" s="8" t="s">
        <v>128</v>
      </c>
      <c r="BK2" s="9" t="s">
        <v>129</v>
      </c>
      <c r="BL2" s="8" t="s">
        <v>127</v>
      </c>
      <c r="BM2" s="8" t="s">
        <v>128</v>
      </c>
    </row>
    <row r="3" spans="1:65">
      <c r="A3" s="10"/>
      <c r="B3" s="11"/>
      <c r="C3" s="11"/>
      <c r="D3" s="11"/>
      <c r="E3" s="11"/>
      <c r="F3" s="11"/>
      <c r="G3" s="11"/>
      <c r="H3" s="11"/>
      <c r="I3" s="11"/>
      <c r="J3" t="s">
        <v>48</v>
      </c>
      <c r="K3" t="s">
        <v>49</v>
      </c>
      <c r="L3" s="12"/>
      <c r="M3" t="s">
        <v>46</v>
      </c>
      <c r="N3" t="s">
        <v>47</v>
      </c>
      <c r="O3" s="12"/>
      <c r="P3" s="13"/>
      <c r="Q3" s="13"/>
      <c r="R3" s="12"/>
      <c r="S3" s="13"/>
      <c r="T3" s="13"/>
      <c r="U3" s="12"/>
      <c r="V3" t="s">
        <v>52</v>
      </c>
      <c r="W3" t="s">
        <v>53</v>
      </c>
      <c r="X3" s="12"/>
      <c r="Y3" t="s">
        <v>50</v>
      </c>
      <c r="Z3" t="s">
        <v>51</v>
      </c>
      <c r="AA3" s="12"/>
      <c r="AB3" t="s">
        <v>54</v>
      </c>
      <c r="AC3" t="s">
        <v>55</v>
      </c>
      <c r="AD3" s="12"/>
      <c r="AE3" t="s">
        <v>56</v>
      </c>
      <c r="AF3" t="s">
        <v>57</v>
      </c>
      <c r="AG3" s="12"/>
      <c r="AH3" t="s">
        <v>58</v>
      </c>
      <c r="AI3" t="s">
        <v>59</v>
      </c>
      <c r="AJ3" s="12"/>
      <c r="AK3" t="s">
        <v>62</v>
      </c>
      <c r="AL3" t="s">
        <v>63</v>
      </c>
      <c r="AM3" s="12"/>
      <c r="AN3" t="s">
        <v>66</v>
      </c>
      <c r="AO3" t="s">
        <v>67</v>
      </c>
      <c r="AP3" s="12"/>
      <c r="AQ3" t="s">
        <v>68</v>
      </c>
      <c r="AR3" t="s">
        <v>69</v>
      </c>
      <c r="AS3" s="12"/>
      <c r="AT3" t="s">
        <v>70</v>
      </c>
      <c r="AU3" t="s">
        <v>71</v>
      </c>
      <c r="AV3" s="12"/>
      <c r="AW3" t="s">
        <v>72</v>
      </c>
      <c r="AX3" t="s">
        <v>73</v>
      </c>
      <c r="AY3" s="12"/>
      <c r="AZ3" t="s">
        <v>74</v>
      </c>
      <c r="BA3" t="s">
        <v>75</v>
      </c>
      <c r="BB3" s="12"/>
      <c r="BC3" t="s">
        <v>78</v>
      </c>
      <c r="BD3" t="s">
        <v>79</v>
      </c>
      <c r="BE3" s="12"/>
      <c r="BF3" t="s">
        <v>82</v>
      </c>
      <c r="BG3" t="s">
        <v>82</v>
      </c>
      <c r="BH3" s="12"/>
      <c r="BI3" t="s">
        <v>60</v>
      </c>
      <c r="BJ3" t="s">
        <v>61</v>
      </c>
      <c r="BK3" s="12"/>
      <c r="BL3" t="s">
        <v>64</v>
      </c>
      <c r="BM3" t="s">
        <v>65</v>
      </c>
    </row>
    <row r="4" spans="1:65">
      <c r="A4" s="10"/>
      <c r="B4" s="11"/>
      <c r="C4" s="11"/>
      <c r="D4" s="11"/>
      <c r="E4" s="11"/>
      <c r="F4" s="11"/>
      <c r="G4" s="11"/>
      <c r="H4" s="11"/>
      <c r="I4" s="11"/>
      <c r="J4" t="s">
        <v>87</v>
      </c>
      <c r="K4" t="s">
        <v>88</v>
      </c>
      <c r="L4" s="12"/>
      <c r="M4" t="s">
        <v>87</v>
      </c>
      <c r="N4" t="s">
        <v>88</v>
      </c>
      <c r="O4" s="12"/>
      <c r="P4" s="13"/>
      <c r="Q4" s="13"/>
      <c r="R4" s="12"/>
      <c r="S4" s="13"/>
      <c r="T4" s="13"/>
      <c r="U4" s="12"/>
      <c r="V4" t="s">
        <v>87</v>
      </c>
      <c r="W4" t="s">
        <v>88</v>
      </c>
      <c r="X4" s="12"/>
      <c r="Y4" t="s">
        <v>87</v>
      </c>
      <c r="Z4" t="s">
        <v>88</v>
      </c>
      <c r="AA4" s="12"/>
      <c r="AB4" t="s">
        <v>87</v>
      </c>
      <c r="AC4" t="s">
        <v>88</v>
      </c>
      <c r="AD4" s="12"/>
      <c r="AE4" t="s">
        <v>87</v>
      </c>
      <c r="AF4" t="s">
        <v>88</v>
      </c>
      <c r="AG4" s="12"/>
      <c r="AH4" t="s">
        <v>87</v>
      </c>
      <c r="AI4" t="s">
        <v>88</v>
      </c>
      <c r="AJ4" s="12"/>
      <c r="AK4" t="s">
        <v>87</v>
      </c>
      <c r="AL4" t="s">
        <v>88</v>
      </c>
      <c r="AM4" s="12"/>
      <c r="AN4" t="s">
        <v>87</v>
      </c>
      <c r="AO4" t="s">
        <v>88</v>
      </c>
      <c r="AP4" s="12"/>
      <c r="AQ4" t="s">
        <v>87</v>
      </c>
      <c r="AR4" t="s">
        <v>88</v>
      </c>
      <c r="AS4" s="12"/>
      <c r="AT4" t="s">
        <v>87</v>
      </c>
      <c r="AU4" t="s">
        <v>88</v>
      </c>
      <c r="AV4" s="12"/>
      <c r="AW4" t="s">
        <v>87</v>
      </c>
      <c r="AX4" t="s">
        <v>88</v>
      </c>
      <c r="AY4" s="12"/>
      <c r="AZ4" t="s">
        <v>87</v>
      </c>
      <c r="BA4" t="s">
        <v>88</v>
      </c>
      <c r="BB4" s="12"/>
      <c r="BC4" t="s">
        <v>87</v>
      </c>
      <c r="BD4" t="s">
        <v>88</v>
      </c>
      <c r="BE4" s="12"/>
      <c r="BF4" t="s">
        <v>87</v>
      </c>
      <c r="BG4" t="s">
        <v>88</v>
      </c>
      <c r="BH4" s="12"/>
      <c r="BI4" t="s">
        <v>87</v>
      </c>
      <c r="BJ4" t="s">
        <v>88</v>
      </c>
      <c r="BK4" s="12"/>
      <c r="BL4" t="s">
        <v>87</v>
      </c>
      <c r="BM4" t="s">
        <v>88</v>
      </c>
    </row>
    <row r="5" spans="1:65">
      <c r="A5" s="1" t="s">
        <v>99</v>
      </c>
      <c r="B5">
        <v>20090203</v>
      </c>
      <c r="C5" s="1">
        <v>1728</v>
      </c>
      <c r="E5" s="14">
        <v>9</v>
      </c>
      <c r="F5">
        <v>18</v>
      </c>
      <c r="G5">
        <v>7.6</v>
      </c>
      <c r="H5">
        <v>133</v>
      </c>
      <c r="I5">
        <v>18.7</v>
      </c>
      <c r="J5" t="s">
        <v>91</v>
      </c>
      <c r="K5">
        <v>15</v>
      </c>
      <c r="N5">
        <v>76</v>
      </c>
      <c r="V5" t="s">
        <v>91</v>
      </c>
      <c r="W5">
        <v>0.02</v>
      </c>
      <c r="Z5">
        <v>0.28000000000000003</v>
      </c>
      <c r="AC5">
        <v>0.11</v>
      </c>
      <c r="AE5" t="s">
        <v>91</v>
      </c>
      <c r="AF5">
        <v>0.04</v>
      </c>
      <c r="AH5" t="s">
        <v>92</v>
      </c>
      <c r="AI5">
        <v>0.04</v>
      </c>
      <c r="AK5" t="s">
        <v>91</v>
      </c>
      <c r="AL5">
        <v>10</v>
      </c>
      <c r="AN5" t="s">
        <v>91</v>
      </c>
      <c r="AO5">
        <v>0.06</v>
      </c>
      <c r="AR5">
        <v>2</v>
      </c>
      <c r="AT5" t="s">
        <v>92</v>
      </c>
      <c r="AU5">
        <v>2.1</v>
      </c>
      <c r="AX5">
        <v>0.11</v>
      </c>
      <c r="BA5">
        <v>2.2999999999999998</v>
      </c>
      <c r="BC5" t="s">
        <v>92</v>
      </c>
      <c r="BD5">
        <v>3.6</v>
      </c>
    </row>
    <row r="6" spans="1:65">
      <c r="A6" s="1" t="s">
        <v>89</v>
      </c>
      <c r="B6">
        <v>20081025</v>
      </c>
      <c r="C6" s="1" t="s">
        <v>130</v>
      </c>
      <c r="E6" s="14">
        <v>9</v>
      </c>
      <c r="F6">
        <v>108</v>
      </c>
      <c r="G6">
        <v>7.7</v>
      </c>
      <c r="H6">
        <v>78</v>
      </c>
      <c r="AO6">
        <v>0.09</v>
      </c>
      <c r="AR6">
        <v>15</v>
      </c>
      <c r="AU6">
        <v>21.2</v>
      </c>
      <c r="AX6">
        <v>3.77</v>
      </c>
      <c r="BA6">
        <v>54.5</v>
      </c>
    </row>
    <row r="7" spans="1:65">
      <c r="A7" s="1" t="s">
        <v>89</v>
      </c>
      <c r="B7">
        <v>20081025</v>
      </c>
      <c r="C7" s="1" t="s">
        <v>131</v>
      </c>
      <c r="E7" s="14">
        <v>9</v>
      </c>
      <c r="F7">
        <v>103</v>
      </c>
      <c r="G7">
        <v>7.6</v>
      </c>
      <c r="H7">
        <v>79</v>
      </c>
      <c r="AO7">
        <v>0.08</v>
      </c>
      <c r="AR7">
        <v>19</v>
      </c>
      <c r="AU7">
        <v>23.4</v>
      </c>
      <c r="AX7">
        <v>4.37</v>
      </c>
      <c r="BA7">
        <v>59.2</v>
      </c>
    </row>
    <row r="8" spans="1:65">
      <c r="A8" s="1" t="s">
        <v>89</v>
      </c>
      <c r="B8">
        <v>20081025</v>
      </c>
      <c r="C8" s="1" t="s">
        <v>132</v>
      </c>
      <c r="E8" s="14">
        <v>9</v>
      </c>
      <c r="F8">
        <v>99</v>
      </c>
      <c r="G8">
        <v>7.6</v>
      </c>
      <c r="H8">
        <v>75</v>
      </c>
      <c r="AN8" t="s">
        <v>92</v>
      </c>
      <c r="AO8">
        <v>0.05</v>
      </c>
      <c r="AR8">
        <v>18</v>
      </c>
      <c r="AU8">
        <v>17</v>
      </c>
      <c r="AX8">
        <v>2.12</v>
      </c>
      <c r="BA8">
        <v>30.7</v>
      </c>
    </row>
    <row r="9" spans="1:65">
      <c r="A9" s="1" t="s">
        <v>89</v>
      </c>
      <c r="B9">
        <v>20081025</v>
      </c>
      <c r="C9" s="1" t="s">
        <v>133</v>
      </c>
      <c r="E9" s="14">
        <v>9</v>
      </c>
      <c r="F9">
        <v>116</v>
      </c>
      <c r="G9">
        <v>7.5</v>
      </c>
      <c r="H9">
        <v>67</v>
      </c>
      <c r="AN9" t="s">
        <v>92</v>
      </c>
      <c r="AO9">
        <v>0.05</v>
      </c>
      <c r="AR9">
        <v>19</v>
      </c>
      <c r="AU9">
        <v>15.9</v>
      </c>
      <c r="AX9">
        <v>1.63</v>
      </c>
      <c r="BA9">
        <v>25.6</v>
      </c>
    </row>
    <row r="10" spans="1:65">
      <c r="A10" s="1" t="s">
        <v>89</v>
      </c>
      <c r="B10">
        <v>20081025</v>
      </c>
      <c r="C10" s="1" t="s">
        <v>134</v>
      </c>
      <c r="E10" s="14">
        <v>9</v>
      </c>
      <c r="F10">
        <v>104</v>
      </c>
      <c r="G10">
        <v>7.5</v>
      </c>
      <c r="H10">
        <v>59</v>
      </c>
      <c r="AN10" t="s">
        <v>92</v>
      </c>
      <c r="AO10">
        <v>0.04</v>
      </c>
      <c r="AR10">
        <v>17</v>
      </c>
      <c r="AU10">
        <v>13.9</v>
      </c>
      <c r="AX10">
        <v>1.34</v>
      </c>
      <c r="BA10">
        <v>20.8</v>
      </c>
    </row>
    <row r="11" spans="1:65">
      <c r="A11" s="1" t="s">
        <v>89</v>
      </c>
      <c r="B11">
        <v>20081025</v>
      </c>
      <c r="C11" s="1" t="s">
        <v>135</v>
      </c>
      <c r="E11" s="14">
        <v>9</v>
      </c>
      <c r="F11">
        <v>90</v>
      </c>
      <c r="G11">
        <v>7.5</v>
      </c>
      <c r="H11">
        <v>55</v>
      </c>
      <c r="AN11" t="s">
        <v>91</v>
      </c>
      <c r="AO11">
        <v>0.06</v>
      </c>
      <c r="AR11">
        <v>14</v>
      </c>
      <c r="AU11">
        <v>11.2</v>
      </c>
      <c r="AX11">
        <v>1.01</v>
      </c>
      <c r="BA11">
        <v>15.5</v>
      </c>
    </row>
    <row r="12" spans="1:65">
      <c r="A12" s="1" t="s">
        <v>89</v>
      </c>
      <c r="B12">
        <v>20081025</v>
      </c>
      <c r="C12" s="1" t="s">
        <v>136</v>
      </c>
      <c r="E12" s="14">
        <v>9</v>
      </c>
      <c r="F12">
        <v>93</v>
      </c>
      <c r="G12">
        <v>7.6</v>
      </c>
      <c r="H12">
        <v>54</v>
      </c>
      <c r="AN12" t="s">
        <v>91</v>
      </c>
      <c r="AO12">
        <v>0.06</v>
      </c>
      <c r="AR12">
        <v>11</v>
      </c>
      <c r="AU12">
        <v>9</v>
      </c>
      <c r="AX12">
        <v>0.78</v>
      </c>
      <c r="BA12">
        <v>13.1</v>
      </c>
    </row>
    <row r="13" spans="1:65">
      <c r="A13" s="1" t="s">
        <v>89</v>
      </c>
      <c r="B13">
        <v>20081025</v>
      </c>
      <c r="C13" s="1" t="s">
        <v>137</v>
      </c>
      <c r="E13" s="14">
        <v>9</v>
      </c>
      <c r="F13">
        <v>431</v>
      </c>
      <c r="G13">
        <v>7.6</v>
      </c>
      <c r="H13">
        <v>53</v>
      </c>
      <c r="AN13" t="s">
        <v>91</v>
      </c>
      <c r="AO13">
        <v>0.06</v>
      </c>
      <c r="AR13">
        <v>8</v>
      </c>
      <c r="AU13">
        <v>7.4</v>
      </c>
      <c r="AX13">
        <v>0.7</v>
      </c>
      <c r="BA13">
        <v>11.9</v>
      </c>
    </row>
    <row r="14" spans="1:65">
      <c r="A14" s="1" t="s">
        <v>89</v>
      </c>
      <c r="B14">
        <v>20081025</v>
      </c>
      <c r="C14" s="1">
        <v>1010</v>
      </c>
      <c r="E14" s="14">
        <v>9</v>
      </c>
      <c r="F14">
        <v>122</v>
      </c>
      <c r="G14">
        <v>8.5</v>
      </c>
      <c r="H14">
        <v>51</v>
      </c>
      <c r="AN14" t="s">
        <v>92</v>
      </c>
      <c r="AO14">
        <v>0.04</v>
      </c>
      <c r="AR14">
        <v>11</v>
      </c>
      <c r="AU14">
        <v>10.1</v>
      </c>
      <c r="AX14">
        <v>1.03</v>
      </c>
      <c r="BA14">
        <v>16.8</v>
      </c>
    </row>
    <row r="15" spans="1:65">
      <c r="A15" s="1" t="s">
        <v>89</v>
      </c>
      <c r="B15">
        <v>20081025</v>
      </c>
      <c r="C15" s="1">
        <v>1017</v>
      </c>
      <c r="E15" s="14">
        <v>9</v>
      </c>
      <c r="F15">
        <v>116</v>
      </c>
      <c r="G15">
        <v>8</v>
      </c>
      <c r="H15">
        <v>52</v>
      </c>
      <c r="AN15" t="s">
        <v>92</v>
      </c>
      <c r="AO15">
        <v>0.04</v>
      </c>
      <c r="AR15">
        <v>10</v>
      </c>
      <c r="AU15">
        <v>9.5</v>
      </c>
      <c r="AX15">
        <v>1.0900000000000001</v>
      </c>
      <c r="BA15">
        <v>18</v>
      </c>
    </row>
    <row r="16" spans="1:65">
      <c r="A16" s="1" t="s">
        <v>89</v>
      </c>
      <c r="B16">
        <v>20081211</v>
      </c>
      <c r="C16" s="1" t="s">
        <v>138</v>
      </c>
      <c r="E16" s="14" t="s">
        <v>90</v>
      </c>
      <c r="F16">
        <v>437</v>
      </c>
      <c r="G16">
        <v>7.5</v>
      </c>
      <c r="H16">
        <v>79</v>
      </c>
      <c r="K16">
        <v>1220</v>
      </c>
      <c r="V16" t="s">
        <v>91</v>
      </c>
      <c r="W16">
        <v>0.02</v>
      </c>
      <c r="Z16">
        <v>8.1999999999999993</v>
      </c>
      <c r="AC16">
        <v>0.2</v>
      </c>
      <c r="AE16" t="s">
        <v>92</v>
      </c>
      <c r="AF16">
        <v>0.02</v>
      </c>
      <c r="AI16">
        <v>1.66</v>
      </c>
      <c r="AL16">
        <v>320</v>
      </c>
      <c r="AO16">
        <v>0.34</v>
      </c>
      <c r="AR16">
        <v>112</v>
      </c>
      <c r="AU16">
        <v>85.5</v>
      </c>
      <c r="AX16">
        <v>9.73</v>
      </c>
      <c r="BA16">
        <v>109</v>
      </c>
    </row>
    <row r="17" spans="1:56">
      <c r="A17" s="1" t="s">
        <v>89</v>
      </c>
      <c r="B17">
        <v>20090203</v>
      </c>
      <c r="C17" s="1" t="s">
        <v>139</v>
      </c>
      <c r="E17" s="14" t="s">
        <v>90</v>
      </c>
      <c r="F17">
        <v>45</v>
      </c>
      <c r="G17">
        <v>7.5</v>
      </c>
      <c r="H17">
        <v>111</v>
      </c>
      <c r="K17">
        <v>72</v>
      </c>
      <c r="N17">
        <v>57</v>
      </c>
      <c r="V17" t="s">
        <v>92</v>
      </c>
      <c r="W17">
        <v>1.7000000000000001E-2</v>
      </c>
      <c r="Z17">
        <v>0.89</v>
      </c>
      <c r="AC17">
        <v>0.14000000000000001</v>
      </c>
      <c r="AE17" t="s">
        <v>91</v>
      </c>
      <c r="AF17">
        <v>0.04</v>
      </c>
      <c r="AI17">
        <v>0.14000000000000001</v>
      </c>
      <c r="AL17">
        <v>30</v>
      </c>
      <c r="AO17">
        <v>0.08</v>
      </c>
      <c r="AR17">
        <v>7</v>
      </c>
      <c r="AU17">
        <v>9.9</v>
      </c>
      <c r="AX17">
        <v>1.58</v>
      </c>
      <c r="BA17">
        <v>48.9</v>
      </c>
    </row>
    <row r="18" spans="1:56">
      <c r="A18" s="1" t="s">
        <v>89</v>
      </c>
      <c r="B18">
        <v>20090203</v>
      </c>
      <c r="C18" s="1">
        <v>1315</v>
      </c>
      <c r="E18" s="14" t="s">
        <v>90</v>
      </c>
      <c r="F18">
        <v>77</v>
      </c>
      <c r="G18">
        <v>7.5</v>
      </c>
      <c r="H18">
        <v>114</v>
      </c>
      <c r="K18">
        <v>165</v>
      </c>
      <c r="N18">
        <v>71</v>
      </c>
      <c r="V18" t="s">
        <v>91</v>
      </c>
      <c r="W18">
        <v>0.02</v>
      </c>
      <c r="Z18">
        <v>1.6</v>
      </c>
      <c r="AC18">
        <v>0.11</v>
      </c>
      <c r="AE18" t="s">
        <v>91</v>
      </c>
      <c r="AF18">
        <v>0.04</v>
      </c>
      <c r="AI18">
        <v>0.27</v>
      </c>
      <c r="AL18">
        <v>70</v>
      </c>
      <c r="AO18">
        <v>7.0000000000000007E-2</v>
      </c>
      <c r="AR18">
        <v>15</v>
      </c>
      <c r="AU18">
        <v>15.9</v>
      </c>
      <c r="AX18">
        <v>2.17</v>
      </c>
      <c r="BA18">
        <v>37.299999999999997</v>
      </c>
    </row>
    <row r="19" spans="1:56">
      <c r="A19" s="1" t="s">
        <v>89</v>
      </c>
      <c r="B19">
        <v>20090203</v>
      </c>
      <c r="C19" s="1">
        <v>1827</v>
      </c>
      <c r="E19" s="14">
        <v>9</v>
      </c>
      <c r="F19">
        <v>42</v>
      </c>
      <c r="G19">
        <v>7.7</v>
      </c>
      <c r="H19">
        <v>139</v>
      </c>
      <c r="I19">
        <v>18.8</v>
      </c>
      <c r="J19" t="s">
        <v>91</v>
      </c>
      <c r="K19">
        <v>15</v>
      </c>
      <c r="N19">
        <v>90</v>
      </c>
      <c r="V19" t="s">
        <v>92</v>
      </c>
      <c r="W19">
        <v>0.01</v>
      </c>
      <c r="Z19">
        <v>0.28999999999999998</v>
      </c>
      <c r="AC19">
        <v>0.11</v>
      </c>
      <c r="AE19" t="s">
        <v>91</v>
      </c>
      <c r="AF19">
        <v>0.04</v>
      </c>
      <c r="AH19" t="s">
        <v>92</v>
      </c>
      <c r="AI19">
        <v>0.03</v>
      </c>
      <c r="AL19">
        <v>10</v>
      </c>
      <c r="AN19" t="s">
        <v>91</v>
      </c>
      <c r="AO19">
        <v>0.06</v>
      </c>
      <c r="AR19">
        <v>3</v>
      </c>
      <c r="AT19" t="s">
        <v>92</v>
      </c>
      <c r="AU19">
        <v>2.9</v>
      </c>
      <c r="AX19">
        <v>0.26</v>
      </c>
      <c r="BA19">
        <v>9.4</v>
      </c>
      <c r="BC19" t="s">
        <v>92</v>
      </c>
      <c r="BD19">
        <v>4.9000000000000004</v>
      </c>
    </row>
    <row r="20" spans="1:56">
      <c r="A20" s="1" t="s">
        <v>93</v>
      </c>
      <c r="B20">
        <v>20081025</v>
      </c>
      <c r="C20" s="1" t="s">
        <v>140</v>
      </c>
      <c r="E20" s="14">
        <v>9</v>
      </c>
      <c r="F20">
        <v>76</v>
      </c>
      <c r="G20">
        <v>7.4</v>
      </c>
      <c r="H20">
        <v>132</v>
      </c>
      <c r="AO20">
        <v>0.22</v>
      </c>
      <c r="AR20">
        <v>19</v>
      </c>
      <c r="AU20">
        <v>25.4</v>
      </c>
      <c r="AX20">
        <v>4.74</v>
      </c>
      <c r="BA20">
        <v>67.900000000000006</v>
      </c>
    </row>
    <row r="21" spans="1:56">
      <c r="A21" s="1" t="s">
        <v>93</v>
      </c>
      <c r="B21">
        <v>20081025</v>
      </c>
      <c r="C21" s="1" t="s">
        <v>141</v>
      </c>
      <c r="E21" s="14">
        <v>9</v>
      </c>
      <c r="F21">
        <v>78</v>
      </c>
      <c r="G21">
        <v>7.5</v>
      </c>
      <c r="H21">
        <v>95</v>
      </c>
      <c r="AO21">
        <v>0.08</v>
      </c>
      <c r="AR21">
        <v>15</v>
      </c>
      <c r="AU21">
        <v>19.8</v>
      </c>
      <c r="AX21">
        <v>3.36</v>
      </c>
      <c r="BA21">
        <v>49.6</v>
      </c>
    </row>
    <row r="22" spans="1:56">
      <c r="A22" s="1" t="s">
        <v>93</v>
      </c>
      <c r="B22">
        <v>20081025</v>
      </c>
      <c r="C22" s="1" t="s">
        <v>142</v>
      </c>
      <c r="E22" s="14">
        <v>9</v>
      </c>
      <c r="F22">
        <v>80</v>
      </c>
      <c r="G22">
        <v>7.5</v>
      </c>
      <c r="H22">
        <v>79</v>
      </c>
      <c r="AO22">
        <v>0.08</v>
      </c>
      <c r="AR22">
        <v>15</v>
      </c>
      <c r="AU22">
        <v>17.600000000000001</v>
      </c>
      <c r="AX22">
        <v>3.19</v>
      </c>
      <c r="BA22">
        <v>39.1</v>
      </c>
    </row>
    <row r="23" spans="1:56">
      <c r="A23" s="1" t="s">
        <v>93</v>
      </c>
      <c r="B23">
        <v>20081025</v>
      </c>
      <c r="C23" s="1" t="s">
        <v>143</v>
      </c>
      <c r="E23" s="14">
        <v>9</v>
      </c>
      <c r="F23">
        <v>79</v>
      </c>
      <c r="G23">
        <v>7.7</v>
      </c>
      <c r="H23">
        <v>69</v>
      </c>
      <c r="AN23" t="s">
        <v>92</v>
      </c>
      <c r="AO23">
        <v>0.05</v>
      </c>
      <c r="AR23">
        <v>17</v>
      </c>
      <c r="AU23">
        <v>14.7</v>
      </c>
      <c r="AX23">
        <v>1.58</v>
      </c>
      <c r="BA23">
        <v>23.4</v>
      </c>
    </row>
    <row r="24" spans="1:56">
      <c r="A24" s="1" t="s">
        <v>93</v>
      </c>
      <c r="B24">
        <v>20081025</v>
      </c>
      <c r="C24" s="1" t="s">
        <v>144</v>
      </c>
      <c r="E24" s="14">
        <v>9</v>
      </c>
      <c r="F24">
        <v>73</v>
      </c>
      <c r="G24">
        <v>7.6</v>
      </c>
      <c r="H24">
        <v>61</v>
      </c>
      <c r="AN24" t="s">
        <v>92</v>
      </c>
      <c r="AO24">
        <v>0.04</v>
      </c>
      <c r="AR24">
        <v>13</v>
      </c>
      <c r="AU24">
        <v>10.3</v>
      </c>
      <c r="AX24">
        <v>0.98</v>
      </c>
      <c r="BA24">
        <v>14.9</v>
      </c>
    </row>
    <row r="25" spans="1:56">
      <c r="A25" s="1" t="s">
        <v>93</v>
      </c>
      <c r="B25">
        <v>20081025</v>
      </c>
      <c r="C25" s="1">
        <v>1025</v>
      </c>
      <c r="E25" s="14">
        <v>9</v>
      </c>
      <c r="F25">
        <v>97</v>
      </c>
      <c r="G25">
        <v>7.5</v>
      </c>
      <c r="H25">
        <v>57</v>
      </c>
      <c r="AN25" t="s">
        <v>91</v>
      </c>
      <c r="AO25">
        <v>0.06</v>
      </c>
      <c r="AR25">
        <v>10</v>
      </c>
      <c r="AU25">
        <v>9.4</v>
      </c>
      <c r="AX25">
        <v>0.98</v>
      </c>
      <c r="BA25">
        <v>14.8</v>
      </c>
    </row>
    <row r="26" spans="1:56">
      <c r="A26" s="1" t="s">
        <v>93</v>
      </c>
      <c r="B26">
        <v>20081025</v>
      </c>
      <c r="C26" s="1">
        <v>1110</v>
      </c>
      <c r="E26" s="14">
        <v>9</v>
      </c>
      <c r="F26">
        <v>80</v>
      </c>
      <c r="G26">
        <v>7.5</v>
      </c>
      <c r="H26">
        <v>59</v>
      </c>
      <c r="AN26" t="s">
        <v>91</v>
      </c>
      <c r="AO26">
        <v>0.06</v>
      </c>
      <c r="AR26">
        <v>9</v>
      </c>
      <c r="AU26">
        <v>10.6</v>
      </c>
      <c r="AX26">
        <v>1.32</v>
      </c>
      <c r="BA26">
        <v>24</v>
      </c>
    </row>
    <row r="27" spans="1:56">
      <c r="A27" s="1" t="s">
        <v>93</v>
      </c>
      <c r="B27">
        <v>20081025</v>
      </c>
      <c r="C27" s="1">
        <v>1155</v>
      </c>
      <c r="E27" s="14">
        <v>9</v>
      </c>
      <c r="F27">
        <v>122</v>
      </c>
      <c r="G27">
        <v>7.4</v>
      </c>
      <c r="H27">
        <v>57</v>
      </c>
      <c r="AN27" t="s">
        <v>92</v>
      </c>
      <c r="AO27">
        <v>0.05</v>
      </c>
      <c r="AR27">
        <v>18</v>
      </c>
      <c r="AU27">
        <v>16.600000000000001</v>
      </c>
      <c r="AX27">
        <v>2.2000000000000002</v>
      </c>
      <c r="BA27">
        <v>31.7</v>
      </c>
    </row>
    <row r="28" spans="1:56">
      <c r="A28" s="1" t="s">
        <v>93</v>
      </c>
      <c r="B28">
        <v>20081025</v>
      </c>
      <c r="C28" s="1">
        <v>1211</v>
      </c>
      <c r="E28" s="14">
        <v>9</v>
      </c>
      <c r="F28">
        <v>116</v>
      </c>
      <c r="G28">
        <v>6.5</v>
      </c>
      <c r="H28">
        <v>55</v>
      </c>
      <c r="AO28">
        <v>7.0000000000000007E-2</v>
      </c>
      <c r="AR28">
        <v>22</v>
      </c>
      <c r="AU28">
        <v>19.5</v>
      </c>
      <c r="AX28">
        <v>2.66</v>
      </c>
      <c r="BA28">
        <v>36</v>
      </c>
    </row>
    <row r="29" spans="1:56">
      <c r="A29" s="1" t="s">
        <v>93</v>
      </c>
      <c r="B29">
        <v>20081025</v>
      </c>
      <c r="C29" s="1">
        <v>1241</v>
      </c>
      <c r="E29" s="14">
        <v>9</v>
      </c>
      <c r="F29">
        <v>104</v>
      </c>
      <c r="G29">
        <v>6.9</v>
      </c>
      <c r="H29">
        <v>55</v>
      </c>
      <c r="AN29" t="s">
        <v>92</v>
      </c>
      <c r="AO29">
        <v>0.06</v>
      </c>
      <c r="AR29">
        <v>26</v>
      </c>
      <c r="AU29">
        <v>19</v>
      </c>
      <c r="AX29">
        <v>1.74</v>
      </c>
      <c r="BA29">
        <v>27.1</v>
      </c>
    </row>
    <row r="30" spans="1:56">
      <c r="A30" s="1" t="s">
        <v>93</v>
      </c>
      <c r="B30">
        <v>20081211</v>
      </c>
      <c r="C30" s="1" t="s">
        <v>145</v>
      </c>
      <c r="E30" s="14" t="s">
        <v>90</v>
      </c>
      <c r="F30">
        <v>386</v>
      </c>
      <c r="G30">
        <v>7.3</v>
      </c>
      <c r="H30">
        <v>89</v>
      </c>
      <c r="K30">
        <v>1160</v>
      </c>
      <c r="N30">
        <v>50</v>
      </c>
      <c r="V30" t="s">
        <v>91</v>
      </c>
      <c r="W30">
        <v>0.02</v>
      </c>
      <c r="Z30">
        <v>6.1</v>
      </c>
      <c r="AC30">
        <v>0.3</v>
      </c>
      <c r="AE30" t="s">
        <v>92</v>
      </c>
      <c r="AF30">
        <v>0.04</v>
      </c>
      <c r="AI30">
        <v>1.36</v>
      </c>
      <c r="AL30">
        <v>250</v>
      </c>
      <c r="AO30">
        <v>0.26</v>
      </c>
      <c r="AR30">
        <v>94</v>
      </c>
      <c r="AU30">
        <v>76.2</v>
      </c>
      <c r="AX30">
        <v>10.1</v>
      </c>
      <c r="BA30">
        <v>102</v>
      </c>
    </row>
    <row r="31" spans="1:56">
      <c r="A31" s="1" t="s">
        <v>93</v>
      </c>
      <c r="B31">
        <v>20090203</v>
      </c>
      <c r="C31" s="1">
        <v>1748</v>
      </c>
      <c r="E31" s="14">
        <v>9</v>
      </c>
      <c r="F31">
        <v>33</v>
      </c>
      <c r="G31">
        <v>7.7</v>
      </c>
      <c r="H31">
        <v>141</v>
      </c>
      <c r="I31" s="1" t="s">
        <v>155</v>
      </c>
      <c r="K31">
        <v>17</v>
      </c>
      <c r="N31">
        <v>90</v>
      </c>
      <c r="V31" t="s">
        <v>91</v>
      </c>
      <c r="W31">
        <v>0.02</v>
      </c>
      <c r="Z31">
        <v>0.35</v>
      </c>
      <c r="AC31">
        <v>0.12</v>
      </c>
      <c r="AE31" t="s">
        <v>91</v>
      </c>
      <c r="AF31">
        <v>0.04</v>
      </c>
      <c r="AI31">
        <v>0.05</v>
      </c>
      <c r="AL31">
        <v>20</v>
      </c>
      <c r="AN31" t="s">
        <v>91</v>
      </c>
      <c r="AO31">
        <v>0.06</v>
      </c>
      <c r="AR31">
        <v>3</v>
      </c>
      <c r="AT31" t="s">
        <v>92</v>
      </c>
      <c r="AU31">
        <v>3.2</v>
      </c>
      <c r="AX31">
        <v>0.36</v>
      </c>
      <c r="BA31">
        <v>9.8000000000000007</v>
      </c>
      <c r="BC31" t="s">
        <v>92</v>
      </c>
      <c r="BD31">
        <v>4.9000000000000004</v>
      </c>
    </row>
    <row r="32" spans="1:56">
      <c r="A32" s="1" t="s">
        <v>94</v>
      </c>
      <c r="B32">
        <v>20090203</v>
      </c>
      <c r="C32" s="1">
        <v>1644</v>
      </c>
      <c r="E32" s="14">
        <v>9</v>
      </c>
      <c r="F32">
        <v>45</v>
      </c>
      <c r="G32">
        <v>7.6</v>
      </c>
      <c r="H32">
        <v>167</v>
      </c>
      <c r="I32">
        <v>19.600000000000001</v>
      </c>
      <c r="K32">
        <v>36</v>
      </c>
      <c r="N32">
        <v>97</v>
      </c>
      <c r="V32" t="s">
        <v>92</v>
      </c>
      <c r="W32">
        <v>1.0999999999999999E-2</v>
      </c>
      <c r="Z32">
        <v>0.54</v>
      </c>
      <c r="AC32">
        <v>0.14000000000000001</v>
      </c>
      <c r="AE32" t="s">
        <v>91</v>
      </c>
      <c r="AF32">
        <v>0.04</v>
      </c>
      <c r="AI32">
        <v>0.08</v>
      </c>
      <c r="AL32">
        <v>20</v>
      </c>
      <c r="AN32" t="s">
        <v>91</v>
      </c>
      <c r="AO32">
        <v>0.06</v>
      </c>
      <c r="AR32">
        <v>4</v>
      </c>
      <c r="AU32">
        <v>4.7</v>
      </c>
      <c r="AX32">
        <v>0.6</v>
      </c>
      <c r="BA32">
        <v>13</v>
      </c>
      <c r="BC32" t="s">
        <v>92</v>
      </c>
      <c r="BD32">
        <v>4.8</v>
      </c>
    </row>
    <row r="33" spans="1:59">
      <c r="A33" s="1" t="s">
        <v>95</v>
      </c>
      <c r="B33">
        <v>20081025</v>
      </c>
      <c r="C33" s="1" t="s">
        <v>146</v>
      </c>
      <c r="E33" s="14">
        <v>9</v>
      </c>
      <c r="F33">
        <v>3.8</v>
      </c>
      <c r="G33">
        <v>7</v>
      </c>
      <c r="H33">
        <v>98</v>
      </c>
      <c r="AO33">
        <v>0.08</v>
      </c>
      <c r="AR33">
        <v>5</v>
      </c>
      <c r="AU33">
        <v>15.5</v>
      </c>
      <c r="AX33">
        <v>3.82</v>
      </c>
      <c r="BA33">
        <v>75.5</v>
      </c>
    </row>
    <row r="34" spans="1:59">
      <c r="A34" s="1" t="s">
        <v>95</v>
      </c>
      <c r="B34">
        <v>20081025</v>
      </c>
      <c r="C34" s="1" t="s">
        <v>147</v>
      </c>
      <c r="E34" s="14">
        <v>9</v>
      </c>
      <c r="F34">
        <v>3</v>
      </c>
      <c r="G34">
        <v>7.3</v>
      </c>
      <c r="H34">
        <v>72</v>
      </c>
      <c r="AO34">
        <v>0.08</v>
      </c>
      <c r="AR34">
        <v>3</v>
      </c>
      <c r="AU34">
        <v>13.1</v>
      </c>
      <c r="AX34">
        <v>3.69</v>
      </c>
      <c r="BA34">
        <v>79.400000000000006</v>
      </c>
    </row>
    <row r="35" spans="1:59">
      <c r="A35" s="1" t="s">
        <v>95</v>
      </c>
      <c r="B35">
        <v>20081025</v>
      </c>
      <c r="C35" s="1" t="s">
        <v>148</v>
      </c>
      <c r="E35" s="14">
        <v>9</v>
      </c>
      <c r="F35">
        <v>2.8</v>
      </c>
      <c r="G35">
        <v>7.6</v>
      </c>
      <c r="H35">
        <v>61</v>
      </c>
      <c r="AO35">
        <v>0.09</v>
      </c>
      <c r="AR35">
        <v>1</v>
      </c>
      <c r="AU35">
        <v>4.2</v>
      </c>
      <c r="AX35">
        <v>1.08</v>
      </c>
      <c r="BA35">
        <v>23.1</v>
      </c>
    </row>
    <row r="36" spans="1:59">
      <c r="A36" s="1" t="s">
        <v>95</v>
      </c>
      <c r="B36">
        <v>20081025</v>
      </c>
      <c r="C36" s="1" t="s">
        <v>149</v>
      </c>
      <c r="E36" s="14">
        <v>9</v>
      </c>
      <c r="F36">
        <v>3.8</v>
      </c>
      <c r="G36">
        <v>7.7</v>
      </c>
      <c r="H36">
        <v>59</v>
      </c>
      <c r="AN36" t="s">
        <v>91</v>
      </c>
      <c r="AO36">
        <v>0.06</v>
      </c>
      <c r="AR36">
        <v>1</v>
      </c>
      <c r="AT36" t="s">
        <v>92</v>
      </c>
      <c r="AU36">
        <v>3.7</v>
      </c>
      <c r="AX36">
        <v>0.76</v>
      </c>
      <c r="BA36">
        <v>18.600000000000001</v>
      </c>
    </row>
    <row r="37" spans="1:59">
      <c r="A37" s="1" t="s">
        <v>95</v>
      </c>
      <c r="B37">
        <v>20081025</v>
      </c>
      <c r="C37" s="1" t="s">
        <v>150</v>
      </c>
      <c r="E37" s="14">
        <v>9</v>
      </c>
      <c r="F37">
        <v>3.2</v>
      </c>
      <c r="G37">
        <v>7.8</v>
      </c>
      <c r="H37">
        <v>49</v>
      </c>
      <c r="AN37" t="s">
        <v>91</v>
      </c>
      <c r="AO37">
        <v>0.06</v>
      </c>
      <c r="AQ37" t="s">
        <v>96</v>
      </c>
      <c r="AT37" t="s">
        <v>92</v>
      </c>
      <c r="AU37">
        <v>2.2000000000000002</v>
      </c>
      <c r="AX37">
        <v>0.3</v>
      </c>
      <c r="BA37">
        <v>11.2</v>
      </c>
    </row>
    <row r="38" spans="1:59">
      <c r="A38" s="1" t="s">
        <v>95</v>
      </c>
      <c r="B38">
        <v>20081025</v>
      </c>
      <c r="C38" s="1" t="s">
        <v>151</v>
      </c>
      <c r="E38" s="14">
        <v>9</v>
      </c>
      <c r="F38">
        <v>3</v>
      </c>
      <c r="G38">
        <v>7.8</v>
      </c>
      <c r="H38">
        <v>51</v>
      </c>
      <c r="AN38" t="s">
        <v>92</v>
      </c>
      <c r="AO38">
        <v>0.05</v>
      </c>
      <c r="AR38">
        <v>2</v>
      </c>
      <c r="AT38" t="s">
        <v>92</v>
      </c>
      <c r="AU38">
        <v>2.5</v>
      </c>
      <c r="AX38">
        <v>0.34</v>
      </c>
      <c r="BA38">
        <v>11.3</v>
      </c>
    </row>
    <row r="39" spans="1:59">
      <c r="A39" s="1" t="s">
        <v>95</v>
      </c>
      <c r="B39">
        <v>20081025</v>
      </c>
      <c r="C39" s="1" t="s">
        <v>152</v>
      </c>
      <c r="E39" s="14">
        <v>9</v>
      </c>
      <c r="F39">
        <v>2.8</v>
      </c>
      <c r="G39">
        <v>7.8</v>
      </c>
      <c r="H39">
        <v>54</v>
      </c>
      <c r="AN39" t="s">
        <v>91</v>
      </c>
      <c r="AO39">
        <v>0.06</v>
      </c>
      <c r="AR39">
        <v>2</v>
      </c>
      <c r="AT39" t="s">
        <v>92</v>
      </c>
      <c r="AU39">
        <v>2.9</v>
      </c>
      <c r="AX39">
        <v>0.25</v>
      </c>
      <c r="BA39">
        <v>12.2</v>
      </c>
    </row>
    <row r="40" spans="1:59">
      <c r="A40" s="1" t="s">
        <v>95</v>
      </c>
      <c r="B40">
        <v>20081025</v>
      </c>
      <c r="C40" s="1">
        <v>1007</v>
      </c>
      <c r="E40" s="14">
        <v>9</v>
      </c>
      <c r="F40">
        <v>3.2</v>
      </c>
      <c r="G40">
        <v>7.8</v>
      </c>
      <c r="H40">
        <v>49</v>
      </c>
      <c r="AN40" t="s">
        <v>91</v>
      </c>
      <c r="AO40">
        <v>0.06</v>
      </c>
      <c r="AR40">
        <v>4</v>
      </c>
      <c r="AU40">
        <v>4.7</v>
      </c>
      <c r="AX40">
        <v>0.45</v>
      </c>
      <c r="BA40">
        <v>13.5</v>
      </c>
    </row>
    <row r="41" spans="1:59">
      <c r="A41" s="1" t="s">
        <v>95</v>
      </c>
      <c r="B41">
        <v>20081025</v>
      </c>
      <c r="C41" s="1">
        <v>1025</v>
      </c>
      <c r="E41" s="14">
        <v>9</v>
      </c>
      <c r="F41">
        <v>4.2</v>
      </c>
      <c r="G41">
        <v>7.8</v>
      </c>
      <c r="H41">
        <v>45</v>
      </c>
      <c r="AN41" t="s">
        <v>92</v>
      </c>
      <c r="AO41">
        <v>0.04</v>
      </c>
      <c r="AR41">
        <v>4</v>
      </c>
      <c r="AU41">
        <v>9.3000000000000007</v>
      </c>
      <c r="AX41">
        <v>1.6</v>
      </c>
      <c r="BA41">
        <v>37.4</v>
      </c>
    </row>
    <row r="42" spans="1:59">
      <c r="A42" s="1" t="s">
        <v>95</v>
      </c>
      <c r="B42">
        <v>20081025</v>
      </c>
      <c r="C42" s="1">
        <v>1103</v>
      </c>
      <c r="E42" s="14">
        <v>9</v>
      </c>
      <c r="F42">
        <v>3.3</v>
      </c>
      <c r="G42">
        <v>7.8</v>
      </c>
      <c r="H42">
        <v>45</v>
      </c>
      <c r="AN42" t="s">
        <v>91</v>
      </c>
      <c r="AO42">
        <v>0.06</v>
      </c>
      <c r="AR42">
        <v>4</v>
      </c>
      <c r="AU42">
        <v>5.3</v>
      </c>
      <c r="AX42">
        <v>0.54</v>
      </c>
      <c r="BA42">
        <v>15.7</v>
      </c>
    </row>
    <row r="43" spans="1:59">
      <c r="A43" s="1" t="s">
        <v>95</v>
      </c>
      <c r="B43">
        <v>20081025</v>
      </c>
      <c r="C43" s="1">
        <v>1210</v>
      </c>
      <c r="E43" s="14">
        <v>9</v>
      </c>
      <c r="F43">
        <v>3.1</v>
      </c>
      <c r="G43">
        <v>7.9</v>
      </c>
      <c r="H43">
        <v>44</v>
      </c>
      <c r="AN43" t="s">
        <v>91</v>
      </c>
      <c r="AO43">
        <v>0.06</v>
      </c>
      <c r="AR43">
        <v>4</v>
      </c>
      <c r="AU43">
        <v>4.5</v>
      </c>
      <c r="AX43">
        <v>0.49</v>
      </c>
      <c r="BA43">
        <v>13.5</v>
      </c>
    </row>
    <row r="44" spans="1:59">
      <c r="A44" s="1" t="s">
        <v>95</v>
      </c>
      <c r="B44">
        <v>20081211</v>
      </c>
      <c r="C44" s="1" t="s">
        <v>153</v>
      </c>
      <c r="E44" s="14">
        <v>9</v>
      </c>
      <c r="F44">
        <v>3.4</v>
      </c>
      <c r="BD44">
        <v>5.5</v>
      </c>
    </row>
    <row r="45" spans="1:59">
      <c r="A45" s="1" t="s">
        <v>95</v>
      </c>
      <c r="B45">
        <v>20081211</v>
      </c>
      <c r="C45" s="1" t="s">
        <v>131</v>
      </c>
      <c r="E45" s="14" t="s">
        <v>90</v>
      </c>
      <c r="F45">
        <v>45</v>
      </c>
      <c r="G45">
        <v>8</v>
      </c>
      <c r="H45">
        <v>42</v>
      </c>
      <c r="J45" t="s">
        <v>91</v>
      </c>
      <c r="K45">
        <v>15</v>
      </c>
      <c r="W45">
        <v>0.02</v>
      </c>
      <c r="Z45">
        <v>0.21</v>
      </c>
      <c r="AB45" t="s">
        <v>92</v>
      </c>
      <c r="AC45">
        <v>0.04</v>
      </c>
      <c r="AE45" t="s">
        <v>91</v>
      </c>
      <c r="AF45">
        <v>0.04</v>
      </c>
      <c r="AI45">
        <v>0.05</v>
      </c>
      <c r="AL45">
        <v>10</v>
      </c>
      <c r="AO45">
        <v>7.0000000000000007E-2</v>
      </c>
      <c r="AR45">
        <v>5</v>
      </c>
      <c r="AU45">
        <v>7.9</v>
      </c>
      <c r="AX45">
        <v>2.7</v>
      </c>
      <c r="BA45">
        <v>39.200000000000003</v>
      </c>
    </row>
    <row r="46" spans="1:59">
      <c r="A46" s="1" t="s">
        <v>95</v>
      </c>
      <c r="B46">
        <v>20090203</v>
      </c>
      <c r="C46" s="1" t="s">
        <v>154</v>
      </c>
      <c r="E46" s="14" t="s">
        <v>90</v>
      </c>
      <c r="F46">
        <v>8.9</v>
      </c>
      <c r="G46">
        <v>7.7</v>
      </c>
      <c r="H46">
        <v>88</v>
      </c>
      <c r="J46" t="s">
        <v>91</v>
      </c>
      <c r="K46">
        <v>15</v>
      </c>
      <c r="N46">
        <v>49</v>
      </c>
      <c r="W46">
        <v>4.5999999999999999E-2</v>
      </c>
      <c r="Z46">
        <v>0.28000000000000003</v>
      </c>
      <c r="AC46">
        <v>0.06</v>
      </c>
      <c r="AE46" t="s">
        <v>91</v>
      </c>
      <c r="AF46">
        <v>0.04</v>
      </c>
      <c r="AH46" t="s">
        <v>92</v>
      </c>
      <c r="AI46">
        <v>0.03</v>
      </c>
      <c r="AK46" t="s">
        <v>91</v>
      </c>
      <c r="AL46">
        <v>10</v>
      </c>
      <c r="AN46" t="s">
        <v>92</v>
      </c>
      <c r="AO46">
        <v>0.04</v>
      </c>
      <c r="AR46">
        <v>2</v>
      </c>
      <c r="AU46">
        <v>6.9</v>
      </c>
      <c r="AX46">
        <v>1.92</v>
      </c>
      <c r="BA46">
        <v>38.200000000000003</v>
      </c>
    </row>
    <row r="47" spans="1:59">
      <c r="A47" s="1" t="s">
        <v>95</v>
      </c>
      <c r="B47">
        <v>20090203</v>
      </c>
      <c r="C47" s="1">
        <v>1632</v>
      </c>
      <c r="E47" s="14">
        <v>9</v>
      </c>
      <c r="F47">
        <v>0.7</v>
      </c>
      <c r="G47">
        <v>7.8</v>
      </c>
      <c r="H47">
        <v>188</v>
      </c>
      <c r="K47">
        <v>18</v>
      </c>
      <c r="N47">
        <v>105</v>
      </c>
      <c r="V47" t="s">
        <v>91</v>
      </c>
      <c r="W47">
        <v>0.02</v>
      </c>
      <c r="Z47">
        <v>0.37</v>
      </c>
      <c r="AC47">
        <v>0.12</v>
      </c>
      <c r="AE47" t="s">
        <v>91</v>
      </c>
      <c r="AF47">
        <v>0.04</v>
      </c>
      <c r="AI47">
        <v>0.06</v>
      </c>
      <c r="AL47">
        <v>30</v>
      </c>
      <c r="AO47">
        <v>0.11</v>
      </c>
      <c r="AR47">
        <v>7</v>
      </c>
      <c r="AU47">
        <v>15</v>
      </c>
      <c r="AX47">
        <v>3.09</v>
      </c>
      <c r="BA47">
        <v>85</v>
      </c>
      <c r="BC47" t="s">
        <v>92</v>
      </c>
      <c r="BD47">
        <v>6.3</v>
      </c>
      <c r="BF47" t="s">
        <v>92</v>
      </c>
      <c r="BG47">
        <v>6</v>
      </c>
    </row>
  </sheetData>
  <mergeCells count="27">
    <mergeCell ref="BF1:BG1"/>
    <mergeCell ref="BI1:BJ1"/>
    <mergeCell ref="BL1:BM1"/>
    <mergeCell ref="AN1:AO1"/>
    <mergeCell ref="AQ1:AR1"/>
    <mergeCell ref="AT1:AU1"/>
    <mergeCell ref="AW1:AX1"/>
    <mergeCell ref="AZ1:BA1"/>
    <mergeCell ref="BC1:BD1"/>
    <mergeCell ref="AK1:AL1"/>
    <mergeCell ref="H1:H2"/>
    <mergeCell ref="I1:I2"/>
    <mergeCell ref="J1:K1"/>
    <mergeCell ref="M1:N1"/>
    <mergeCell ref="P1:Q1"/>
    <mergeCell ref="S1:T1"/>
    <mergeCell ref="V1:W1"/>
    <mergeCell ref="Y1:Z1"/>
    <mergeCell ref="AB1:AC1"/>
    <mergeCell ref="AE1:AF1"/>
    <mergeCell ref="AH1:AI1"/>
    <mergeCell ref="G1:G2"/>
    <mergeCell ref="A1:A2"/>
    <mergeCell ref="B1:B2"/>
    <mergeCell ref="C1:C2"/>
    <mergeCell ref="E1:E2"/>
    <mergeCell ref="F1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73"/>
  <sheetViews>
    <sheetView topLeftCell="A22" workbookViewId="0">
      <selection activeCell="A50" sqref="A50:J73"/>
    </sheetView>
  </sheetViews>
  <sheetFormatPr defaultRowHeight="12"/>
  <cols>
    <col min="1" max="1" width="12.85546875" style="60" customWidth="1"/>
    <col min="2" max="2" width="16.42578125" style="60" customWidth="1"/>
    <col min="3" max="3" width="9.140625" style="60"/>
    <col min="4" max="4" width="6.140625" style="60" customWidth="1"/>
    <col min="5" max="5" width="11" style="60" customWidth="1"/>
    <col min="6" max="8" width="9.140625" style="60"/>
    <col min="9" max="9" width="9.7109375" style="60" customWidth="1"/>
    <col min="10" max="11" width="9.140625" style="60"/>
    <col min="12" max="12" width="11.28515625" style="60" customWidth="1"/>
    <col min="13" max="16384" width="9.140625" style="60"/>
  </cols>
  <sheetData>
    <row r="1" spans="1:60" ht="54" customHeight="1">
      <c r="A1" s="112" t="s">
        <v>100</v>
      </c>
      <c r="B1" s="110" t="s">
        <v>101</v>
      </c>
      <c r="C1" s="110" t="s">
        <v>102</v>
      </c>
      <c r="D1" s="3"/>
      <c r="E1" s="110" t="s">
        <v>103</v>
      </c>
      <c r="F1" s="110" t="s">
        <v>104</v>
      </c>
      <c r="G1" s="110" t="s">
        <v>105</v>
      </c>
      <c r="H1" s="110" t="s">
        <v>106</v>
      </c>
      <c r="I1" s="110" t="s">
        <v>107</v>
      </c>
      <c r="J1" s="114" t="s">
        <v>108</v>
      </c>
      <c r="K1" s="114"/>
      <c r="L1" s="4"/>
      <c r="M1" s="114" t="s">
        <v>109</v>
      </c>
      <c r="N1" s="114"/>
      <c r="O1" s="4"/>
      <c r="P1" s="114" t="s">
        <v>110</v>
      </c>
      <c r="Q1" s="114"/>
      <c r="R1" s="4"/>
      <c r="S1" s="114" t="s">
        <v>111</v>
      </c>
      <c r="T1" s="114"/>
      <c r="U1" s="4"/>
      <c r="V1" s="114" t="s">
        <v>112</v>
      </c>
      <c r="W1" s="114"/>
      <c r="X1" s="4"/>
      <c r="Y1" s="114" t="s">
        <v>113</v>
      </c>
      <c r="Z1" s="114"/>
      <c r="AA1" s="4"/>
      <c r="AB1" s="114" t="s">
        <v>114</v>
      </c>
      <c r="AC1" s="114"/>
      <c r="AD1" s="4"/>
      <c r="AE1" s="114" t="s">
        <v>115</v>
      </c>
      <c r="AF1" s="114"/>
      <c r="AG1" s="4"/>
      <c r="AH1" s="114" t="s">
        <v>116</v>
      </c>
      <c r="AI1" s="114"/>
      <c r="AJ1" s="4"/>
      <c r="AK1" s="114" t="s">
        <v>117</v>
      </c>
      <c r="AL1" s="114"/>
      <c r="AM1" s="4"/>
      <c r="AN1" s="114" t="s">
        <v>118</v>
      </c>
      <c r="AO1" s="114"/>
      <c r="AP1" s="4"/>
      <c r="AQ1" s="114" t="s">
        <v>119</v>
      </c>
      <c r="AR1" s="114"/>
      <c r="AS1" s="4"/>
      <c r="AT1" s="114" t="s">
        <v>120</v>
      </c>
      <c r="AU1" s="114"/>
      <c r="AV1" s="4"/>
      <c r="AW1" s="114" t="s">
        <v>121</v>
      </c>
      <c r="AX1" s="114"/>
      <c r="AY1" s="4"/>
      <c r="AZ1" s="114" t="s">
        <v>122</v>
      </c>
      <c r="BA1" s="114"/>
      <c r="BB1" s="4"/>
      <c r="BC1" s="114" t="s">
        <v>123</v>
      </c>
      <c r="BD1" s="114"/>
      <c r="BE1" s="4"/>
      <c r="BF1" s="114" t="s">
        <v>124</v>
      </c>
      <c r="BG1" s="114"/>
      <c r="BH1" s="4"/>
    </row>
    <row r="2" spans="1:60">
      <c r="A2" s="116"/>
      <c r="B2" s="111"/>
      <c r="C2" s="111"/>
      <c r="D2" s="7"/>
      <c r="E2" s="111"/>
      <c r="F2" s="111"/>
      <c r="G2" s="111"/>
      <c r="H2" s="111"/>
      <c r="I2" s="111"/>
      <c r="J2" s="8" t="s">
        <v>127</v>
      </c>
      <c r="K2" s="8" t="s">
        <v>128</v>
      </c>
      <c r="L2" s="9" t="s">
        <v>129</v>
      </c>
      <c r="M2" s="8" t="s">
        <v>127</v>
      </c>
      <c r="N2" s="8" t="s">
        <v>128</v>
      </c>
      <c r="O2" s="9" t="s">
        <v>129</v>
      </c>
      <c r="P2" s="8" t="s">
        <v>127</v>
      </c>
      <c r="Q2" s="8" t="s">
        <v>128</v>
      </c>
      <c r="R2" s="9" t="s">
        <v>129</v>
      </c>
      <c r="S2" s="8" t="s">
        <v>127</v>
      </c>
      <c r="T2" s="8" t="s">
        <v>128</v>
      </c>
      <c r="U2" s="9" t="s">
        <v>129</v>
      </c>
      <c r="V2" s="8" t="s">
        <v>127</v>
      </c>
      <c r="W2" s="8" t="s">
        <v>128</v>
      </c>
      <c r="X2" s="9" t="s">
        <v>129</v>
      </c>
      <c r="Y2" s="8" t="s">
        <v>127</v>
      </c>
      <c r="Z2" s="8" t="s">
        <v>128</v>
      </c>
      <c r="AA2" s="9" t="s">
        <v>129</v>
      </c>
      <c r="AB2" s="8" t="s">
        <v>127</v>
      </c>
      <c r="AC2" s="8" t="s">
        <v>128</v>
      </c>
      <c r="AD2" s="9" t="s">
        <v>129</v>
      </c>
      <c r="AE2" s="8" t="s">
        <v>127</v>
      </c>
      <c r="AF2" s="8" t="s">
        <v>128</v>
      </c>
      <c r="AG2" s="9" t="s">
        <v>129</v>
      </c>
      <c r="AH2" s="8" t="s">
        <v>127</v>
      </c>
      <c r="AI2" s="8" t="s">
        <v>128</v>
      </c>
      <c r="AJ2" s="9" t="s">
        <v>129</v>
      </c>
      <c r="AK2" s="8" t="s">
        <v>127</v>
      </c>
      <c r="AL2" s="8" t="s">
        <v>128</v>
      </c>
      <c r="AM2" s="9" t="s">
        <v>129</v>
      </c>
      <c r="AN2" s="8" t="s">
        <v>127</v>
      </c>
      <c r="AO2" s="8" t="s">
        <v>128</v>
      </c>
      <c r="AP2" s="9" t="s">
        <v>129</v>
      </c>
      <c r="AQ2" s="8" t="s">
        <v>127</v>
      </c>
      <c r="AR2" s="8" t="s">
        <v>128</v>
      </c>
      <c r="AS2" s="9" t="s">
        <v>129</v>
      </c>
      <c r="AT2" s="8" t="s">
        <v>127</v>
      </c>
      <c r="AU2" s="8" t="s">
        <v>128</v>
      </c>
      <c r="AV2" s="9" t="s">
        <v>129</v>
      </c>
      <c r="AW2" s="8" t="s">
        <v>127</v>
      </c>
      <c r="AX2" s="8" t="s">
        <v>128</v>
      </c>
      <c r="AY2" s="9" t="s">
        <v>129</v>
      </c>
      <c r="AZ2" s="8" t="s">
        <v>127</v>
      </c>
      <c r="BA2" s="8" t="s">
        <v>128</v>
      </c>
      <c r="BB2" s="9" t="s">
        <v>129</v>
      </c>
      <c r="BC2" s="8" t="s">
        <v>127</v>
      </c>
      <c r="BD2" s="8" t="s">
        <v>128</v>
      </c>
      <c r="BE2" s="9" t="s">
        <v>129</v>
      </c>
      <c r="BF2" s="8" t="s">
        <v>127</v>
      </c>
      <c r="BG2" s="8" t="s">
        <v>128</v>
      </c>
      <c r="BH2" s="9" t="s">
        <v>129</v>
      </c>
    </row>
    <row r="3" spans="1:60">
      <c r="A3" s="61"/>
      <c r="B3" s="11"/>
      <c r="C3" s="11"/>
      <c r="D3" s="11"/>
      <c r="E3" s="11"/>
      <c r="F3" s="11"/>
      <c r="G3" s="11"/>
      <c r="H3" s="11"/>
      <c r="I3" s="11"/>
      <c r="J3" s="60" t="s">
        <v>48</v>
      </c>
      <c r="K3" s="60" t="s">
        <v>49</v>
      </c>
      <c r="L3" s="12"/>
      <c r="M3" s="60" t="s">
        <v>46</v>
      </c>
      <c r="N3" s="60" t="s">
        <v>47</v>
      </c>
      <c r="O3" s="12"/>
      <c r="P3" s="13"/>
      <c r="Q3" s="13"/>
      <c r="R3" s="12"/>
      <c r="S3" s="13"/>
      <c r="T3" s="13"/>
      <c r="U3" s="12"/>
      <c r="V3" s="60" t="s">
        <v>52</v>
      </c>
      <c r="W3" s="60" t="s">
        <v>53</v>
      </c>
      <c r="X3" s="12"/>
      <c r="Y3" s="60" t="s">
        <v>50</v>
      </c>
      <c r="Z3" s="60" t="s">
        <v>51</v>
      </c>
      <c r="AA3" s="12"/>
      <c r="AB3" s="60" t="s">
        <v>54</v>
      </c>
      <c r="AC3" s="60" t="s">
        <v>55</v>
      </c>
      <c r="AD3" s="12"/>
      <c r="AE3" s="60" t="s">
        <v>56</v>
      </c>
      <c r="AF3" s="60" t="s">
        <v>57</v>
      </c>
      <c r="AG3" s="12"/>
      <c r="AH3" s="60" t="s">
        <v>58</v>
      </c>
      <c r="AI3" s="60" t="s">
        <v>59</v>
      </c>
      <c r="AJ3" s="12"/>
      <c r="AK3" s="60" t="s">
        <v>62</v>
      </c>
      <c r="AL3" s="60" t="s">
        <v>63</v>
      </c>
      <c r="AM3" s="12"/>
      <c r="AN3" s="60" t="s">
        <v>66</v>
      </c>
      <c r="AO3" s="60" t="s">
        <v>67</v>
      </c>
      <c r="AP3" s="12"/>
      <c r="AQ3" s="60" t="s">
        <v>68</v>
      </c>
      <c r="AR3" s="60" t="s">
        <v>69</v>
      </c>
      <c r="AS3" s="12"/>
      <c r="AT3" s="60" t="s">
        <v>70</v>
      </c>
      <c r="AU3" s="60" t="s">
        <v>71</v>
      </c>
      <c r="AV3" s="12"/>
      <c r="AW3" s="60" t="s">
        <v>72</v>
      </c>
      <c r="AX3" s="60" t="s">
        <v>73</v>
      </c>
      <c r="AY3" s="12"/>
      <c r="AZ3" s="60" t="s">
        <v>74</v>
      </c>
      <c r="BA3" s="60" t="s">
        <v>75</v>
      </c>
      <c r="BB3" s="12"/>
      <c r="BC3" s="60" t="s">
        <v>78</v>
      </c>
      <c r="BD3" s="60" t="s">
        <v>79</v>
      </c>
      <c r="BE3" s="12"/>
      <c r="BF3" s="60" t="s">
        <v>82</v>
      </c>
      <c r="BG3" s="60" t="s">
        <v>82</v>
      </c>
      <c r="BH3" s="12"/>
    </row>
    <row r="4" spans="1:60">
      <c r="A4" s="61"/>
      <c r="B4" s="11"/>
      <c r="C4" s="11"/>
      <c r="D4" s="11"/>
      <c r="E4" s="11"/>
      <c r="F4" s="11"/>
      <c r="G4" s="11"/>
      <c r="H4" s="11"/>
      <c r="I4" s="11"/>
      <c r="J4" s="60" t="s">
        <v>87</v>
      </c>
      <c r="K4" s="60" t="s">
        <v>88</v>
      </c>
      <c r="L4" s="12"/>
      <c r="M4" s="60" t="s">
        <v>87</v>
      </c>
      <c r="N4" s="60" t="s">
        <v>88</v>
      </c>
      <c r="O4" s="12"/>
      <c r="P4" s="13"/>
      <c r="Q4" s="13"/>
      <c r="R4" s="12"/>
      <c r="S4" s="13"/>
      <c r="T4" s="13"/>
      <c r="U4" s="12"/>
      <c r="V4" s="60" t="s">
        <v>87</v>
      </c>
      <c r="W4" s="60" t="s">
        <v>88</v>
      </c>
      <c r="X4" s="12"/>
      <c r="Y4" s="60" t="s">
        <v>87</v>
      </c>
      <c r="Z4" s="60" t="s">
        <v>88</v>
      </c>
      <c r="AA4" s="12"/>
      <c r="AB4" s="60" t="s">
        <v>87</v>
      </c>
      <c r="AC4" s="60" t="s">
        <v>88</v>
      </c>
      <c r="AD4" s="12"/>
      <c r="AE4" s="60" t="s">
        <v>87</v>
      </c>
      <c r="AF4" s="60" t="s">
        <v>88</v>
      </c>
      <c r="AG4" s="12"/>
      <c r="AH4" s="60" t="s">
        <v>87</v>
      </c>
      <c r="AI4" s="60" t="s">
        <v>88</v>
      </c>
      <c r="AJ4" s="12"/>
      <c r="AK4" s="60" t="s">
        <v>87</v>
      </c>
      <c r="AL4" s="60" t="s">
        <v>88</v>
      </c>
      <c r="AM4" s="12"/>
      <c r="AN4" s="60" t="s">
        <v>87</v>
      </c>
      <c r="AO4" s="60" t="s">
        <v>88</v>
      </c>
      <c r="AP4" s="12"/>
      <c r="AQ4" s="60" t="s">
        <v>87</v>
      </c>
      <c r="AR4" s="60" t="s">
        <v>88</v>
      </c>
      <c r="AS4" s="12"/>
      <c r="AT4" s="60" t="s">
        <v>87</v>
      </c>
      <c r="AU4" s="60" t="s">
        <v>88</v>
      </c>
      <c r="AV4" s="12"/>
      <c r="AW4" s="60" t="s">
        <v>87</v>
      </c>
      <c r="AX4" s="60" t="s">
        <v>88</v>
      </c>
      <c r="AY4" s="12"/>
      <c r="AZ4" s="60" t="s">
        <v>87</v>
      </c>
      <c r="BA4" s="60" t="s">
        <v>88</v>
      </c>
      <c r="BB4" s="12"/>
      <c r="BC4" s="60" t="s">
        <v>87</v>
      </c>
      <c r="BD4" s="60" t="s">
        <v>88</v>
      </c>
      <c r="BE4" s="12"/>
      <c r="BF4" s="60" t="s">
        <v>87</v>
      </c>
      <c r="BG4" s="60" t="s">
        <v>88</v>
      </c>
      <c r="BH4" s="12"/>
    </row>
    <row r="5" spans="1:60">
      <c r="A5" s="56" t="s">
        <v>199</v>
      </c>
      <c r="B5" s="62">
        <v>39847</v>
      </c>
      <c r="C5" s="63" t="s">
        <v>158</v>
      </c>
      <c r="E5" s="64" t="s">
        <v>156</v>
      </c>
      <c r="F5" s="65">
        <v>18</v>
      </c>
      <c r="G5" s="65">
        <v>7.6</v>
      </c>
      <c r="H5" s="65">
        <v>133</v>
      </c>
      <c r="I5" s="65">
        <v>18.7</v>
      </c>
      <c r="J5" s="65" t="s">
        <v>91</v>
      </c>
      <c r="K5" s="65">
        <v>15</v>
      </c>
      <c r="L5" s="65">
        <f>(F5*K5)*$F$54</f>
        <v>1456.38</v>
      </c>
      <c r="M5" s="65"/>
      <c r="N5" s="65">
        <v>76</v>
      </c>
      <c r="O5" s="65">
        <f>(F5*N5)*$F$55</f>
        <v>7378.9920000000002</v>
      </c>
      <c r="P5" s="65"/>
      <c r="Q5" s="65">
        <f>Z5+AC5</f>
        <v>0.39</v>
      </c>
      <c r="R5" s="65">
        <f>(F5*Q5)*$F$60</f>
        <v>37.865880000000004</v>
      </c>
      <c r="S5" s="65" t="s">
        <v>91</v>
      </c>
      <c r="T5" s="65">
        <f>Z5-W5</f>
        <v>0.26</v>
      </c>
      <c r="U5" s="65">
        <f>(F5*T5)*$F$61</f>
        <v>25.243919999999999</v>
      </c>
      <c r="V5" s="65" t="s">
        <v>91</v>
      </c>
      <c r="W5" s="65">
        <v>0.02</v>
      </c>
      <c r="X5" s="65">
        <f>(F5*W5)*$F$57</f>
        <v>1.94184</v>
      </c>
      <c r="Y5" s="65"/>
      <c r="Z5" s="65">
        <v>0.28000000000000003</v>
      </c>
      <c r="AA5" s="65">
        <f>(F5*Z5)*$F$56</f>
        <v>27.185760000000005</v>
      </c>
      <c r="AB5" s="65"/>
      <c r="AC5" s="65">
        <v>0.11</v>
      </c>
      <c r="AD5" s="65">
        <f>(F5*AC5)*$F$59</f>
        <v>10.680120000000001</v>
      </c>
      <c r="AE5" s="65" t="s">
        <v>91</v>
      </c>
      <c r="AF5" s="65">
        <v>0.04</v>
      </c>
      <c r="AG5" s="65">
        <f>(F5*AF5)*$F$63</f>
        <v>3.88368</v>
      </c>
      <c r="AH5" s="65" t="s">
        <v>92</v>
      </c>
      <c r="AI5" s="65">
        <v>0.04</v>
      </c>
      <c r="AJ5" s="65">
        <f>(F5*AI5)*$F$62</f>
        <v>3.88368</v>
      </c>
      <c r="AK5" s="65" t="s">
        <v>91</v>
      </c>
      <c r="AL5" s="65">
        <v>10</v>
      </c>
      <c r="AM5" s="65">
        <f>(F5*AL5)*$F$53</f>
        <v>970.92000000000007</v>
      </c>
      <c r="AN5" s="65" t="s">
        <v>91</v>
      </c>
      <c r="AO5" s="65">
        <v>0.06</v>
      </c>
      <c r="AP5" s="65">
        <f>(F5*AO5)*$F$64</f>
        <v>5.8255200000000007E-3</v>
      </c>
      <c r="AQ5" s="65"/>
      <c r="AR5" s="65">
        <v>2</v>
      </c>
      <c r="AS5" s="65">
        <f>(F5*AR5)*$F$65</f>
        <v>0.19418400000000002</v>
      </c>
      <c r="AT5" s="65" t="s">
        <v>92</v>
      </c>
      <c r="AU5" s="65">
        <v>2.1</v>
      </c>
      <c r="AV5" s="65">
        <f>(F5*AU5)*$F$66</f>
        <v>0.20389320000000002</v>
      </c>
      <c r="AW5" s="65"/>
      <c r="AX5" s="65">
        <v>0.11</v>
      </c>
      <c r="AY5" s="65">
        <f>(F5*AX5)*$F$67</f>
        <v>1.0680120000000001E-2</v>
      </c>
      <c r="AZ5" s="65"/>
      <c r="BA5" s="65">
        <v>2.2999999999999998</v>
      </c>
      <c r="BB5" s="65">
        <f>(F5*BA5)*$F$69</f>
        <v>0.2233116</v>
      </c>
      <c r="BC5" s="65" t="s">
        <v>92</v>
      </c>
      <c r="BD5" s="65">
        <v>3.6</v>
      </c>
      <c r="BE5" s="65">
        <f>(F5*BD5)*$F$70</f>
        <v>349.53120000000001</v>
      </c>
      <c r="BF5" s="65"/>
      <c r="BG5" s="65"/>
      <c r="BH5" s="65"/>
    </row>
    <row r="6" spans="1:60">
      <c r="A6" s="56" t="s">
        <v>200</v>
      </c>
      <c r="B6" s="62">
        <v>39746</v>
      </c>
      <c r="C6" s="63" t="s">
        <v>159</v>
      </c>
      <c r="E6" s="64" t="s">
        <v>156</v>
      </c>
      <c r="F6" s="65">
        <v>108</v>
      </c>
      <c r="G6" s="65">
        <v>7.7</v>
      </c>
      <c r="H6" s="65">
        <v>78</v>
      </c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>
        <v>0.09</v>
      </c>
      <c r="AP6" s="65">
        <f t="shared" ref="AP6:AP47" si="0">(F6*AO6)*$F$64</f>
        <v>5.2429679999999999E-2</v>
      </c>
      <c r="AQ6" s="65"/>
      <c r="AR6" s="65">
        <v>15</v>
      </c>
      <c r="AS6" s="65">
        <f t="shared" ref="AS6:AS47" si="1">(F6*AR6)*$F$65</f>
        <v>8.7382800000000014</v>
      </c>
      <c r="AT6" s="65"/>
      <c r="AU6" s="65">
        <v>21.2</v>
      </c>
      <c r="AV6" s="65">
        <f t="shared" ref="AV6:AV47" si="2">(F6*AU6)*$F$66</f>
        <v>12.350102400000001</v>
      </c>
      <c r="AW6" s="65"/>
      <c r="AX6" s="65">
        <v>3.77</v>
      </c>
      <c r="AY6" s="65">
        <f t="shared" ref="AY6:AY47" si="3">(F6*AX6)*$F$67</f>
        <v>2.1962210400000002</v>
      </c>
      <c r="AZ6" s="65"/>
      <c r="BA6" s="65">
        <v>54.5</v>
      </c>
      <c r="BB6" s="65">
        <f t="shared" ref="BB6:BB47" si="4">(F6*BA6)*$F$69</f>
        <v>31.749084000000003</v>
      </c>
      <c r="BC6" s="65"/>
      <c r="BD6" s="65"/>
      <c r="BE6" s="65"/>
      <c r="BF6" s="65"/>
      <c r="BG6" s="65"/>
      <c r="BH6" s="65"/>
    </row>
    <row r="7" spans="1:60">
      <c r="A7" s="56" t="s">
        <v>200</v>
      </c>
      <c r="B7" s="62">
        <v>39746</v>
      </c>
      <c r="C7" s="63" t="s">
        <v>160</v>
      </c>
      <c r="E7" s="64" t="s">
        <v>156</v>
      </c>
      <c r="F7" s="65">
        <v>103</v>
      </c>
      <c r="G7" s="65">
        <v>7.6</v>
      </c>
      <c r="H7" s="65">
        <v>79</v>
      </c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>
        <v>0.08</v>
      </c>
      <c r="AP7" s="65">
        <f t="shared" si="0"/>
        <v>4.4446560000000003E-2</v>
      </c>
      <c r="AQ7" s="65"/>
      <c r="AR7" s="65">
        <v>19</v>
      </c>
      <c r="AS7" s="65">
        <f t="shared" si="1"/>
        <v>10.556058</v>
      </c>
      <c r="AT7" s="65"/>
      <c r="AU7" s="65">
        <v>23.4</v>
      </c>
      <c r="AV7" s="65">
        <f t="shared" si="2"/>
        <v>13.0006188</v>
      </c>
      <c r="AW7" s="65"/>
      <c r="AX7" s="65">
        <v>4.37</v>
      </c>
      <c r="AY7" s="65">
        <f t="shared" si="3"/>
        <v>2.4278933400000002</v>
      </c>
      <c r="AZ7" s="65"/>
      <c r="BA7" s="65">
        <v>59.2</v>
      </c>
      <c r="BB7" s="65">
        <f t="shared" si="4"/>
        <v>32.890454400000003</v>
      </c>
      <c r="BC7" s="65"/>
      <c r="BD7" s="65"/>
      <c r="BE7" s="65"/>
      <c r="BF7" s="65"/>
      <c r="BG7" s="65"/>
      <c r="BH7" s="65"/>
    </row>
    <row r="8" spans="1:60">
      <c r="A8" s="56" t="s">
        <v>200</v>
      </c>
      <c r="B8" s="62">
        <v>39746</v>
      </c>
      <c r="C8" s="63" t="s">
        <v>161</v>
      </c>
      <c r="E8" s="64" t="s">
        <v>156</v>
      </c>
      <c r="F8" s="65">
        <v>99</v>
      </c>
      <c r="G8" s="65">
        <v>7.6</v>
      </c>
      <c r="H8" s="65">
        <v>75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 t="s">
        <v>92</v>
      </c>
      <c r="AO8" s="65">
        <v>0.05</v>
      </c>
      <c r="AP8" s="65">
        <f t="shared" si="0"/>
        <v>2.6700300000000003E-2</v>
      </c>
      <c r="AQ8" s="65"/>
      <c r="AR8" s="65">
        <v>18</v>
      </c>
      <c r="AS8" s="65">
        <f t="shared" si="1"/>
        <v>9.612108000000001</v>
      </c>
      <c r="AT8" s="65"/>
      <c r="AU8" s="65">
        <v>17</v>
      </c>
      <c r="AV8" s="65">
        <f t="shared" si="2"/>
        <v>9.0781020000000012</v>
      </c>
      <c r="AW8" s="65"/>
      <c r="AX8" s="65">
        <v>2.12</v>
      </c>
      <c r="AY8" s="65">
        <f t="shared" si="3"/>
        <v>1.1320927200000002</v>
      </c>
      <c r="AZ8" s="65"/>
      <c r="BA8" s="65">
        <v>30.7</v>
      </c>
      <c r="BB8" s="65">
        <f t="shared" si="4"/>
        <v>16.393984199999998</v>
      </c>
      <c r="BC8" s="65"/>
      <c r="BD8" s="65"/>
      <c r="BE8" s="65"/>
      <c r="BF8" s="65"/>
      <c r="BG8" s="65"/>
      <c r="BH8" s="65"/>
    </row>
    <row r="9" spans="1:60">
      <c r="A9" s="56" t="s">
        <v>200</v>
      </c>
      <c r="B9" s="62">
        <v>39746</v>
      </c>
      <c r="C9" s="63" t="s">
        <v>162</v>
      </c>
      <c r="E9" s="64" t="s">
        <v>156</v>
      </c>
      <c r="F9" s="65">
        <v>116</v>
      </c>
      <c r="G9" s="65">
        <v>7.5</v>
      </c>
      <c r="H9" s="65">
        <v>67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 t="s">
        <v>92</v>
      </c>
      <c r="AO9" s="65">
        <v>0.05</v>
      </c>
      <c r="AP9" s="65">
        <f t="shared" si="0"/>
        <v>3.1285200000000006E-2</v>
      </c>
      <c r="AQ9" s="65"/>
      <c r="AR9" s="65">
        <v>19</v>
      </c>
      <c r="AS9" s="65">
        <f t="shared" si="1"/>
        <v>11.888376000000001</v>
      </c>
      <c r="AT9" s="65"/>
      <c r="AU9" s="65">
        <v>15.9</v>
      </c>
      <c r="AV9" s="65">
        <f t="shared" si="2"/>
        <v>9.9486936000000004</v>
      </c>
      <c r="AW9" s="65"/>
      <c r="AX9" s="65">
        <v>1.63</v>
      </c>
      <c r="AY9" s="65">
        <f t="shared" si="3"/>
        <v>1.01989752</v>
      </c>
      <c r="AZ9" s="65"/>
      <c r="BA9" s="65">
        <v>25.6</v>
      </c>
      <c r="BB9" s="65">
        <f t="shared" si="4"/>
        <v>16.018022400000003</v>
      </c>
      <c r="BC9" s="65"/>
      <c r="BD9" s="65"/>
      <c r="BE9" s="65"/>
      <c r="BF9" s="65"/>
      <c r="BG9" s="65"/>
      <c r="BH9" s="65"/>
    </row>
    <row r="10" spans="1:60">
      <c r="A10" s="56" t="s">
        <v>200</v>
      </c>
      <c r="B10" s="62">
        <v>39746</v>
      </c>
      <c r="C10" s="63" t="s">
        <v>163</v>
      </c>
      <c r="E10" s="64" t="s">
        <v>156</v>
      </c>
      <c r="F10" s="65">
        <v>104</v>
      </c>
      <c r="G10" s="65">
        <v>7.5</v>
      </c>
      <c r="H10" s="65">
        <v>59</v>
      </c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 t="s">
        <v>92</v>
      </c>
      <c r="AO10" s="65">
        <v>0.04</v>
      </c>
      <c r="AP10" s="65">
        <f t="shared" si="0"/>
        <v>2.2439040000000004E-2</v>
      </c>
      <c r="AQ10" s="65"/>
      <c r="AR10" s="65">
        <v>17</v>
      </c>
      <c r="AS10" s="65">
        <f t="shared" si="1"/>
        <v>9.5365920000000006</v>
      </c>
      <c r="AT10" s="65"/>
      <c r="AU10" s="65">
        <v>13.9</v>
      </c>
      <c r="AV10" s="65">
        <f t="shared" si="2"/>
        <v>7.7975664000000009</v>
      </c>
      <c r="AW10" s="65"/>
      <c r="AX10" s="65">
        <v>1.34</v>
      </c>
      <c r="AY10" s="65">
        <f t="shared" si="3"/>
        <v>0.75170784000000013</v>
      </c>
      <c r="AZ10" s="65"/>
      <c r="BA10" s="65">
        <v>20.8</v>
      </c>
      <c r="BB10" s="65">
        <f t="shared" si="4"/>
        <v>11.668300800000003</v>
      </c>
      <c r="BC10" s="65"/>
      <c r="BD10" s="65"/>
      <c r="BE10" s="65"/>
      <c r="BF10" s="65"/>
      <c r="BG10" s="65"/>
      <c r="BH10" s="65"/>
    </row>
    <row r="11" spans="1:60">
      <c r="A11" s="56" t="s">
        <v>200</v>
      </c>
      <c r="B11" s="62">
        <v>39746</v>
      </c>
      <c r="C11" s="63" t="s">
        <v>164</v>
      </c>
      <c r="E11" s="64" t="s">
        <v>156</v>
      </c>
      <c r="F11" s="65">
        <v>90</v>
      </c>
      <c r="G11" s="65">
        <v>7.5</v>
      </c>
      <c r="H11" s="65">
        <v>55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 t="s">
        <v>91</v>
      </c>
      <c r="AO11" s="65">
        <v>0.06</v>
      </c>
      <c r="AP11" s="65">
        <f t="shared" si="0"/>
        <v>2.91276E-2</v>
      </c>
      <c r="AQ11" s="65"/>
      <c r="AR11" s="65">
        <v>14</v>
      </c>
      <c r="AS11" s="65">
        <f t="shared" si="1"/>
        <v>6.7964400000000005</v>
      </c>
      <c r="AT11" s="65"/>
      <c r="AU11" s="65">
        <v>11.2</v>
      </c>
      <c r="AV11" s="65">
        <f t="shared" si="2"/>
        <v>5.4371519999999993</v>
      </c>
      <c r="AW11" s="65"/>
      <c r="AX11" s="65">
        <v>1.01</v>
      </c>
      <c r="AY11" s="65">
        <f t="shared" si="3"/>
        <v>0.49031460000000004</v>
      </c>
      <c r="AZ11" s="65"/>
      <c r="BA11" s="65">
        <v>15.5</v>
      </c>
      <c r="BB11" s="65">
        <f t="shared" si="4"/>
        <v>7.5246300000000002</v>
      </c>
      <c r="BC11" s="65"/>
      <c r="BD11" s="65"/>
      <c r="BE11" s="65"/>
      <c r="BF11" s="65"/>
      <c r="BG11" s="65"/>
      <c r="BH11" s="65"/>
    </row>
    <row r="12" spans="1:60">
      <c r="A12" s="56" t="s">
        <v>200</v>
      </c>
      <c r="B12" s="62">
        <v>39746</v>
      </c>
      <c r="C12" s="63" t="s">
        <v>165</v>
      </c>
      <c r="E12" s="64" t="s">
        <v>156</v>
      </c>
      <c r="F12" s="65">
        <v>93</v>
      </c>
      <c r="G12" s="65">
        <v>7.6</v>
      </c>
      <c r="H12" s="65">
        <v>54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 t="s">
        <v>91</v>
      </c>
      <c r="AO12" s="65">
        <v>0.06</v>
      </c>
      <c r="AP12" s="65">
        <f t="shared" si="0"/>
        <v>3.0098520000000004E-2</v>
      </c>
      <c r="AQ12" s="65"/>
      <c r="AR12" s="65">
        <v>11</v>
      </c>
      <c r="AS12" s="65">
        <f t="shared" si="1"/>
        <v>5.5180620000000005</v>
      </c>
      <c r="AT12" s="65"/>
      <c r="AU12" s="65">
        <v>9</v>
      </c>
      <c r="AV12" s="65">
        <f t="shared" si="2"/>
        <v>4.5147780000000006</v>
      </c>
      <c r="AW12" s="65"/>
      <c r="AX12" s="65">
        <v>0.78</v>
      </c>
      <c r="AY12" s="65">
        <f t="shared" si="3"/>
        <v>0.39128076000000006</v>
      </c>
      <c r="AZ12" s="65"/>
      <c r="BA12" s="65">
        <v>13.1</v>
      </c>
      <c r="BB12" s="65">
        <f t="shared" si="4"/>
        <v>6.5715102000000005</v>
      </c>
      <c r="BC12" s="65"/>
      <c r="BD12" s="65"/>
      <c r="BE12" s="65"/>
      <c r="BF12" s="65"/>
      <c r="BG12" s="65"/>
      <c r="BH12" s="65"/>
    </row>
    <row r="13" spans="1:60">
      <c r="A13" s="56" t="s">
        <v>200</v>
      </c>
      <c r="B13" s="62">
        <v>39746</v>
      </c>
      <c r="C13" s="63" t="s">
        <v>166</v>
      </c>
      <c r="E13" s="64" t="s">
        <v>156</v>
      </c>
      <c r="F13" s="65">
        <v>81</v>
      </c>
      <c r="G13" s="65">
        <v>7.6</v>
      </c>
      <c r="H13" s="65">
        <v>53</v>
      </c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 t="s">
        <v>91</v>
      </c>
      <c r="AO13" s="65">
        <v>0.06</v>
      </c>
      <c r="AP13" s="65">
        <f t="shared" si="0"/>
        <v>2.621484E-2</v>
      </c>
      <c r="AQ13" s="65"/>
      <c r="AR13" s="65">
        <v>8</v>
      </c>
      <c r="AS13" s="65">
        <f t="shared" si="1"/>
        <v>3.4953120000000002</v>
      </c>
      <c r="AT13" s="65"/>
      <c r="AU13" s="65">
        <v>7.4</v>
      </c>
      <c r="AV13" s="65">
        <f t="shared" si="2"/>
        <v>3.2331636000000001</v>
      </c>
      <c r="AW13" s="65"/>
      <c r="AX13" s="65">
        <v>0.7</v>
      </c>
      <c r="AY13" s="65">
        <f t="shared" si="3"/>
        <v>0.30583979999999999</v>
      </c>
      <c r="AZ13" s="65"/>
      <c r="BA13" s="65">
        <v>11.9</v>
      </c>
      <c r="BB13" s="65">
        <f t="shared" si="4"/>
        <v>5.1992766000000001</v>
      </c>
      <c r="BC13" s="65"/>
      <c r="BD13" s="65"/>
      <c r="BE13" s="65"/>
      <c r="BF13" s="65"/>
      <c r="BG13" s="65"/>
      <c r="BH13" s="65"/>
    </row>
    <row r="14" spans="1:60">
      <c r="A14" s="56" t="s">
        <v>200</v>
      </c>
      <c r="B14" s="62">
        <v>39746</v>
      </c>
      <c r="C14" s="63" t="s">
        <v>167</v>
      </c>
      <c r="E14" s="64" t="s">
        <v>156</v>
      </c>
      <c r="F14" s="65">
        <v>122</v>
      </c>
      <c r="G14" s="65">
        <v>8.5</v>
      </c>
      <c r="H14" s="65">
        <v>51</v>
      </c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 t="s">
        <v>92</v>
      </c>
      <c r="AO14" s="65">
        <v>0.04</v>
      </c>
      <c r="AP14" s="65">
        <f t="shared" si="0"/>
        <v>2.6322720000000001E-2</v>
      </c>
      <c r="AQ14" s="65"/>
      <c r="AR14" s="65">
        <v>11</v>
      </c>
      <c r="AS14" s="65">
        <f t="shared" si="1"/>
        <v>7.2387480000000002</v>
      </c>
      <c r="AT14" s="65"/>
      <c r="AU14" s="65">
        <v>10.1</v>
      </c>
      <c r="AV14" s="65">
        <f t="shared" si="2"/>
        <v>6.6464868000000008</v>
      </c>
      <c r="AW14" s="65"/>
      <c r="AX14" s="65">
        <v>1.03</v>
      </c>
      <c r="AY14" s="65">
        <f t="shared" si="3"/>
        <v>0.67781004</v>
      </c>
      <c r="AZ14" s="65"/>
      <c r="BA14" s="65">
        <v>16.8</v>
      </c>
      <c r="BB14" s="65">
        <f t="shared" si="4"/>
        <v>11.0555424</v>
      </c>
      <c r="BC14" s="65"/>
      <c r="BD14" s="65"/>
      <c r="BE14" s="65"/>
      <c r="BF14" s="65"/>
      <c r="BG14" s="65"/>
      <c r="BH14" s="65"/>
    </row>
    <row r="15" spans="1:60">
      <c r="A15" s="56" t="s">
        <v>200</v>
      </c>
      <c r="B15" s="62">
        <v>39746</v>
      </c>
      <c r="C15" s="63" t="s">
        <v>168</v>
      </c>
      <c r="E15" s="64" t="s">
        <v>156</v>
      </c>
      <c r="F15" s="65">
        <v>116</v>
      </c>
      <c r="G15" s="65">
        <v>8</v>
      </c>
      <c r="H15" s="65">
        <v>52</v>
      </c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 t="s">
        <v>92</v>
      </c>
      <c r="AO15" s="65">
        <v>0.04</v>
      </c>
      <c r="AP15" s="65">
        <f t="shared" si="0"/>
        <v>2.5028160000000001E-2</v>
      </c>
      <c r="AQ15" s="65"/>
      <c r="AR15" s="65">
        <v>10</v>
      </c>
      <c r="AS15" s="65">
        <f t="shared" si="1"/>
        <v>6.2570400000000008</v>
      </c>
      <c r="AT15" s="65"/>
      <c r="AU15" s="65">
        <v>9.5</v>
      </c>
      <c r="AV15" s="65">
        <f t="shared" si="2"/>
        <v>5.9441880000000005</v>
      </c>
      <c r="AW15" s="65"/>
      <c r="AX15" s="65">
        <v>1.0900000000000001</v>
      </c>
      <c r="AY15" s="65">
        <f t="shared" si="3"/>
        <v>0.68201736000000013</v>
      </c>
      <c r="AZ15" s="65"/>
      <c r="BA15" s="65">
        <v>18</v>
      </c>
      <c r="BB15" s="65">
        <f t="shared" si="4"/>
        <v>11.262672</v>
      </c>
      <c r="BC15" s="65"/>
      <c r="BD15" s="65"/>
      <c r="BE15" s="65"/>
      <c r="BF15" s="65"/>
      <c r="BG15" s="65"/>
      <c r="BH15" s="65"/>
    </row>
    <row r="16" spans="1:60">
      <c r="A16" s="56" t="s">
        <v>200</v>
      </c>
      <c r="B16" s="66" t="s">
        <v>204</v>
      </c>
      <c r="C16" s="63" t="s">
        <v>169</v>
      </c>
      <c r="E16" s="64" t="s">
        <v>157</v>
      </c>
      <c r="F16" s="65">
        <v>437</v>
      </c>
      <c r="G16" s="65">
        <v>7.5</v>
      </c>
      <c r="H16" s="65">
        <v>79</v>
      </c>
      <c r="I16" s="65"/>
      <c r="J16" s="65"/>
      <c r="K16" s="65">
        <v>1220</v>
      </c>
      <c r="L16" s="65">
        <f t="shared" ref="L16:L47" si="5">(F16*K16)*$F$54</f>
        <v>2875757.16</v>
      </c>
      <c r="M16" s="65"/>
      <c r="N16" s="65"/>
      <c r="O16" s="65"/>
      <c r="P16" s="65"/>
      <c r="Q16" s="65">
        <f t="shared" ref="Q16:Q47" si="6">Z16+AC16</f>
        <v>8.3999999999999986</v>
      </c>
      <c r="R16" s="65">
        <f t="shared" ref="R16:R47" si="7">(F16*Q16)*$F$60</f>
        <v>19800.295199999997</v>
      </c>
      <c r="S16" s="65" t="s">
        <v>91</v>
      </c>
      <c r="T16" s="65">
        <f t="shared" ref="T16:T47" si="8">Z16-W16</f>
        <v>8.18</v>
      </c>
      <c r="U16" s="65">
        <f t="shared" ref="U16:U47" si="9">(F16*T16)*$F$61</f>
        <v>19281.716039999999</v>
      </c>
      <c r="V16" s="65" t="s">
        <v>91</v>
      </c>
      <c r="W16" s="65">
        <v>0.02</v>
      </c>
      <c r="X16" s="65">
        <f t="shared" ref="X16:X47" si="10">(F16*W16)*$F$57</f>
        <v>47.143560000000001</v>
      </c>
      <c r="Y16" s="65"/>
      <c r="Z16" s="65">
        <v>8.1999999999999993</v>
      </c>
      <c r="AA16" s="65">
        <f t="shared" ref="AA16:AA47" si="11">(F16*Z16)*$F$56</f>
        <v>19328.8596</v>
      </c>
      <c r="AB16" s="65"/>
      <c r="AC16" s="65">
        <v>0.2</v>
      </c>
      <c r="AD16" s="65">
        <f t="shared" ref="AD16:AD47" si="12">(F16*AC16)*$F$59</f>
        <v>471.43560000000002</v>
      </c>
      <c r="AE16" s="65" t="s">
        <v>92</v>
      </c>
      <c r="AF16" s="65">
        <v>0.02</v>
      </c>
      <c r="AG16" s="65">
        <f t="shared" ref="AG16:AG47" si="13">(F16*AF16)*$F$63</f>
        <v>47.143560000000001</v>
      </c>
      <c r="AH16" s="65"/>
      <c r="AI16" s="65">
        <v>1.66</v>
      </c>
      <c r="AJ16" s="65">
        <f t="shared" ref="AJ16:AJ47" si="14">(F16*AI16)*$F$62</f>
        <v>3912.9154799999997</v>
      </c>
      <c r="AK16" s="65"/>
      <c r="AL16" s="65">
        <v>320</v>
      </c>
      <c r="AM16" s="65">
        <f t="shared" ref="AM16:AM47" si="15">(F16*AL16)*$F$53</f>
        <v>754296.96</v>
      </c>
      <c r="AN16" s="65"/>
      <c r="AO16" s="65">
        <v>0.34</v>
      </c>
      <c r="AP16" s="65">
        <f t="shared" si="0"/>
        <v>0.8014405200000001</v>
      </c>
      <c r="AQ16" s="65"/>
      <c r="AR16" s="65">
        <v>112</v>
      </c>
      <c r="AS16" s="65">
        <f t="shared" si="1"/>
        <v>264.00393600000001</v>
      </c>
      <c r="AT16" s="65"/>
      <c r="AU16" s="65">
        <v>85.5</v>
      </c>
      <c r="AV16" s="65">
        <f t="shared" si="2"/>
        <v>201.53871900000001</v>
      </c>
      <c r="AW16" s="65"/>
      <c r="AX16" s="65">
        <v>9.73</v>
      </c>
      <c r="AY16" s="65">
        <f t="shared" si="3"/>
        <v>22.935341940000004</v>
      </c>
      <c r="AZ16" s="65"/>
      <c r="BA16" s="65">
        <v>109</v>
      </c>
      <c r="BB16" s="65">
        <f t="shared" si="4"/>
        <v>256.93240200000002</v>
      </c>
      <c r="BC16" s="65"/>
      <c r="BD16" s="65"/>
      <c r="BE16" s="65"/>
      <c r="BF16" s="65"/>
      <c r="BG16" s="65"/>
      <c r="BH16" s="65"/>
    </row>
    <row r="17" spans="1:60">
      <c r="A17" s="56" t="s">
        <v>200</v>
      </c>
      <c r="B17" s="62">
        <v>39847</v>
      </c>
      <c r="C17" s="63" t="s">
        <v>170</v>
      </c>
      <c r="E17" s="64" t="s">
        <v>157</v>
      </c>
      <c r="F17" s="65">
        <v>45</v>
      </c>
      <c r="G17" s="65">
        <v>7.5</v>
      </c>
      <c r="H17" s="65">
        <v>111</v>
      </c>
      <c r="I17" s="65"/>
      <c r="J17" s="65"/>
      <c r="K17" s="65">
        <v>72</v>
      </c>
      <c r="L17" s="65">
        <f t="shared" si="5"/>
        <v>17476.560000000001</v>
      </c>
      <c r="M17" s="65"/>
      <c r="N17" s="65">
        <v>57</v>
      </c>
      <c r="O17" s="65">
        <f t="shared" ref="O17:O47" si="16">(F17*N17)*$F$55</f>
        <v>13835.61</v>
      </c>
      <c r="P17" s="65"/>
      <c r="Q17" s="65">
        <f t="shared" si="6"/>
        <v>1.03</v>
      </c>
      <c r="R17" s="65">
        <f t="shared" si="7"/>
        <v>250.01190000000003</v>
      </c>
      <c r="S17" s="65" t="s">
        <v>92</v>
      </c>
      <c r="T17" s="65">
        <f t="shared" si="8"/>
        <v>0.873</v>
      </c>
      <c r="U17" s="65">
        <f t="shared" si="9"/>
        <v>211.90329</v>
      </c>
      <c r="V17" s="65" t="s">
        <v>92</v>
      </c>
      <c r="W17" s="65">
        <v>1.7000000000000001E-2</v>
      </c>
      <c r="X17" s="65">
        <f t="shared" si="10"/>
        <v>4.1264099999999999</v>
      </c>
      <c r="Y17" s="65"/>
      <c r="Z17" s="65">
        <v>0.89</v>
      </c>
      <c r="AA17" s="65">
        <f t="shared" si="11"/>
        <v>216.02969999999999</v>
      </c>
      <c r="AB17" s="65"/>
      <c r="AC17" s="65">
        <v>0.14000000000000001</v>
      </c>
      <c r="AD17" s="65">
        <f t="shared" si="12"/>
        <v>33.982200000000006</v>
      </c>
      <c r="AE17" s="65" t="s">
        <v>91</v>
      </c>
      <c r="AF17" s="65">
        <v>0.04</v>
      </c>
      <c r="AG17" s="65">
        <f t="shared" si="13"/>
        <v>9.7092000000000009</v>
      </c>
      <c r="AH17" s="65"/>
      <c r="AI17" s="65">
        <v>0.14000000000000001</v>
      </c>
      <c r="AJ17" s="65">
        <f t="shared" si="14"/>
        <v>33.982200000000006</v>
      </c>
      <c r="AK17" s="65"/>
      <c r="AL17" s="65">
        <v>30</v>
      </c>
      <c r="AM17" s="65">
        <f t="shared" si="15"/>
        <v>7281.9000000000005</v>
      </c>
      <c r="AN17" s="65"/>
      <c r="AO17" s="65">
        <v>0.08</v>
      </c>
      <c r="AP17" s="65">
        <f t="shared" si="0"/>
        <v>1.9418400000000002E-2</v>
      </c>
      <c r="AQ17" s="65"/>
      <c r="AR17" s="65">
        <v>7</v>
      </c>
      <c r="AS17" s="65">
        <f t="shared" si="1"/>
        <v>1.6991100000000001</v>
      </c>
      <c r="AT17" s="65"/>
      <c r="AU17" s="65">
        <v>9.9</v>
      </c>
      <c r="AV17" s="65">
        <f t="shared" si="2"/>
        <v>2.4030270000000002</v>
      </c>
      <c r="AW17" s="65"/>
      <c r="AX17" s="65">
        <v>1.58</v>
      </c>
      <c r="AY17" s="65">
        <f t="shared" si="3"/>
        <v>0.38351340000000006</v>
      </c>
      <c r="AZ17" s="65"/>
      <c r="BA17" s="65">
        <v>48.9</v>
      </c>
      <c r="BB17" s="65">
        <f t="shared" si="4"/>
        <v>11.869497000000001</v>
      </c>
      <c r="BC17" s="65"/>
      <c r="BD17" s="65"/>
      <c r="BE17" s="65"/>
      <c r="BF17" s="65"/>
      <c r="BG17" s="65"/>
      <c r="BH17" s="65"/>
    </row>
    <row r="18" spans="1:60">
      <c r="A18" s="56" t="s">
        <v>200</v>
      </c>
      <c r="B18" s="62">
        <v>39847</v>
      </c>
      <c r="C18" s="63" t="s">
        <v>171</v>
      </c>
      <c r="E18" s="64" t="s">
        <v>157</v>
      </c>
      <c r="F18" s="65">
        <v>77</v>
      </c>
      <c r="G18" s="65">
        <v>7.5</v>
      </c>
      <c r="H18" s="65">
        <v>114</v>
      </c>
      <c r="I18" s="65"/>
      <c r="J18" s="65"/>
      <c r="K18" s="65">
        <v>165</v>
      </c>
      <c r="L18" s="65">
        <f t="shared" si="5"/>
        <v>68530.77</v>
      </c>
      <c r="M18" s="65"/>
      <c r="N18" s="65">
        <v>71</v>
      </c>
      <c r="O18" s="65">
        <f t="shared" si="16"/>
        <v>29488.998</v>
      </c>
      <c r="P18" s="65"/>
      <c r="Q18" s="65">
        <f t="shared" si="6"/>
        <v>1.7100000000000002</v>
      </c>
      <c r="R18" s="65">
        <f t="shared" si="7"/>
        <v>710.22798000000012</v>
      </c>
      <c r="S18" s="65" t="s">
        <v>91</v>
      </c>
      <c r="T18" s="65">
        <f t="shared" si="8"/>
        <v>1.58</v>
      </c>
      <c r="U18" s="65">
        <f t="shared" si="9"/>
        <v>656.23404000000005</v>
      </c>
      <c r="V18" s="65" t="s">
        <v>91</v>
      </c>
      <c r="W18" s="65">
        <v>0.02</v>
      </c>
      <c r="X18" s="65">
        <f t="shared" si="10"/>
        <v>8.3067600000000006</v>
      </c>
      <c r="Y18" s="65"/>
      <c r="Z18" s="65">
        <v>1.6</v>
      </c>
      <c r="AA18" s="65">
        <f t="shared" si="11"/>
        <v>664.54079999999999</v>
      </c>
      <c r="AB18" s="65"/>
      <c r="AC18" s="65">
        <v>0.11</v>
      </c>
      <c r="AD18" s="65">
        <f t="shared" si="12"/>
        <v>45.687180000000005</v>
      </c>
      <c r="AE18" s="65" t="s">
        <v>91</v>
      </c>
      <c r="AF18" s="65">
        <v>0.04</v>
      </c>
      <c r="AG18" s="65">
        <f t="shared" si="13"/>
        <v>16.613520000000001</v>
      </c>
      <c r="AH18" s="65"/>
      <c r="AI18" s="65">
        <v>0.27</v>
      </c>
      <c r="AJ18" s="65">
        <f t="shared" si="14"/>
        <v>112.14126000000002</v>
      </c>
      <c r="AK18" s="65"/>
      <c r="AL18" s="65">
        <v>70</v>
      </c>
      <c r="AM18" s="65">
        <f t="shared" si="15"/>
        <v>29073.66</v>
      </c>
      <c r="AN18" s="65"/>
      <c r="AO18" s="65">
        <v>7.0000000000000007E-2</v>
      </c>
      <c r="AP18" s="65">
        <f t="shared" si="0"/>
        <v>2.9073660000000005E-2</v>
      </c>
      <c r="AQ18" s="65"/>
      <c r="AR18" s="65">
        <v>15</v>
      </c>
      <c r="AS18" s="65">
        <f t="shared" si="1"/>
        <v>6.2300700000000004</v>
      </c>
      <c r="AT18" s="65"/>
      <c r="AU18" s="65">
        <v>15.9</v>
      </c>
      <c r="AV18" s="65">
        <f t="shared" si="2"/>
        <v>6.6038741999999999</v>
      </c>
      <c r="AW18" s="65"/>
      <c r="AX18" s="65">
        <v>2.17</v>
      </c>
      <c r="AY18" s="65">
        <f t="shared" si="3"/>
        <v>0.90128346000000004</v>
      </c>
      <c r="AZ18" s="65"/>
      <c r="BA18" s="65">
        <v>37.299999999999997</v>
      </c>
      <c r="BB18" s="65">
        <f t="shared" si="4"/>
        <v>15.4921074</v>
      </c>
      <c r="BC18" s="65"/>
      <c r="BD18" s="65"/>
      <c r="BE18" s="65"/>
      <c r="BF18" s="65"/>
      <c r="BG18" s="65"/>
      <c r="BH18" s="65"/>
    </row>
    <row r="19" spans="1:60">
      <c r="A19" s="56" t="s">
        <v>200</v>
      </c>
      <c r="B19" s="62">
        <v>39847</v>
      </c>
      <c r="C19" s="63" t="s">
        <v>172</v>
      </c>
      <c r="E19" s="64" t="s">
        <v>156</v>
      </c>
      <c r="F19" s="65">
        <v>42</v>
      </c>
      <c r="G19" s="65">
        <v>7.7</v>
      </c>
      <c r="H19" s="65">
        <v>139</v>
      </c>
      <c r="I19" s="65">
        <v>18.8</v>
      </c>
      <c r="J19" s="65" t="s">
        <v>91</v>
      </c>
      <c r="K19" s="65">
        <v>15</v>
      </c>
      <c r="L19" s="65">
        <f t="shared" si="5"/>
        <v>3398.2200000000003</v>
      </c>
      <c r="M19" s="65"/>
      <c r="N19" s="65">
        <v>90</v>
      </c>
      <c r="O19" s="65">
        <f t="shared" si="16"/>
        <v>20389.32</v>
      </c>
      <c r="P19" s="65"/>
      <c r="Q19" s="65">
        <f t="shared" si="6"/>
        <v>0.39999999999999997</v>
      </c>
      <c r="R19" s="65">
        <f t="shared" si="7"/>
        <v>90.619199999999992</v>
      </c>
      <c r="S19" s="65" t="s">
        <v>92</v>
      </c>
      <c r="T19" s="65">
        <f t="shared" si="8"/>
        <v>0.27999999999999997</v>
      </c>
      <c r="U19" s="65">
        <f t="shared" si="9"/>
        <v>63.43343999999999</v>
      </c>
      <c r="V19" s="65" t="s">
        <v>92</v>
      </c>
      <c r="W19" s="65">
        <v>0.01</v>
      </c>
      <c r="X19" s="65">
        <f t="shared" si="10"/>
        <v>2.2654800000000002</v>
      </c>
      <c r="Y19" s="65"/>
      <c r="Z19" s="65">
        <v>0.28999999999999998</v>
      </c>
      <c r="AA19" s="65">
        <f t="shared" si="11"/>
        <v>65.698920000000001</v>
      </c>
      <c r="AB19" s="65"/>
      <c r="AC19" s="65">
        <v>0.11</v>
      </c>
      <c r="AD19" s="65">
        <f t="shared" si="12"/>
        <v>24.920280000000002</v>
      </c>
      <c r="AE19" s="65" t="s">
        <v>91</v>
      </c>
      <c r="AF19" s="65">
        <v>0.04</v>
      </c>
      <c r="AG19" s="65">
        <f t="shared" si="13"/>
        <v>9.0619200000000006</v>
      </c>
      <c r="AH19" s="65" t="s">
        <v>92</v>
      </c>
      <c r="AI19" s="65">
        <v>0.03</v>
      </c>
      <c r="AJ19" s="65">
        <f t="shared" si="14"/>
        <v>6.7964400000000005</v>
      </c>
      <c r="AK19" s="65"/>
      <c r="AL19" s="65">
        <v>10</v>
      </c>
      <c r="AM19" s="65">
        <f t="shared" si="15"/>
        <v>2265.48</v>
      </c>
      <c r="AN19" s="65" t="s">
        <v>91</v>
      </c>
      <c r="AO19" s="65">
        <v>0.06</v>
      </c>
      <c r="AP19" s="65">
        <f t="shared" si="0"/>
        <v>1.3592880000000002E-2</v>
      </c>
      <c r="AQ19" s="65"/>
      <c r="AR19" s="65">
        <v>3</v>
      </c>
      <c r="AS19" s="65">
        <f t="shared" si="1"/>
        <v>0.67964400000000003</v>
      </c>
      <c r="AT19" s="65" t="s">
        <v>92</v>
      </c>
      <c r="AU19" s="65">
        <v>2.9</v>
      </c>
      <c r="AV19" s="65">
        <f t="shared" si="2"/>
        <v>0.65698920000000005</v>
      </c>
      <c r="AW19" s="65"/>
      <c r="AX19" s="65">
        <v>0.26</v>
      </c>
      <c r="AY19" s="65">
        <f t="shared" si="3"/>
        <v>5.890248E-2</v>
      </c>
      <c r="AZ19" s="65"/>
      <c r="BA19" s="65">
        <v>9.4</v>
      </c>
      <c r="BB19" s="65">
        <f t="shared" si="4"/>
        <v>2.1295512000000003</v>
      </c>
      <c r="BC19" s="65" t="s">
        <v>92</v>
      </c>
      <c r="BD19" s="65">
        <v>4.9000000000000004</v>
      </c>
      <c r="BE19" s="65">
        <f t="shared" ref="BE19:BE47" si="17">(F19*BD19)*$F$70</f>
        <v>1110.0852</v>
      </c>
      <c r="BF19" s="65"/>
      <c r="BG19" s="65"/>
      <c r="BH19" s="65"/>
    </row>
    <row r="20" spans="1:60">
      <c r="A20" s="56" t="s">
        <v>201</v>
      </c>
      <c r="B20" s="62">
        <v>39746</v>
      </c>
      <c r="C20" s="63" t="s">
        <v>173</v>
      </c>
      <c r="E20" s="64" t="s">
        <v>156</v>
      </c>
      <c r="F20" s="65">
        <v>76</v>
      </c>
      <c r="G20" s="65">
        <v>7.4</v>
      </c>
      <c r="H20" s="65">
        <v>132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>
        <v>0.22</v>
      </c>
      <c r="AP20" s="65">
        <f t="shared" si="0"/>
        <v>9.0187680000000006E-2</v>
      </c>
      <c r="AQ20" s="65"/>
      <c r="AR20" s="65">
        <v>19</v>
      </c>
      <c r="AS20" s="65">
        <f t="shared" si="1"/>
        <v>7.7889360000000005</v>
      </c>
      <c r="AT20" s="65"/>
      <c r="AU20" s="65">
        <v>25.4</v>
      </c>
      <c r="AV20" s="65">
        <f t="shared" si="2"/>
        <v>10.412577600000001</v>
      </c>
      <c r="AW20" s="65"/>
      <c r="AX20" s="65">
        <v>4.74</v>
      </c>
      <c r="AY20" s="65">
        <f t="shared" si="3"/>
        <v>1.9431345600000003</v>
      </c>
      <c r="AZ20" s="65"/>
      <c r="BA20" s="65">
        <v>67.900000000000006</v>
      </c>
      <c r="BB20" s="65">
        <f t="shared" si="4"/>
        <v>27.835197600000004</v>
      </c>
      <c r="BC20" s="65"/>
      <c r="BD20" s="65"/>
      <c r="BE20" s="65"/>
      <c r="BF20" s="65"/>
      <c r="BG20" s="65"/>
      <c r="BH20" s="65"/>
    </row>
    <row r="21" spans="1:60">
      <c r="A21" s="56" t="s">
        <v>201</v>
      </c>
      <c r="B21" s="62">
        <v>39746</v>
      </c>
      <c r="C21" s="63" t="s">
        <v>174</v>
      </c>
      <c r="E21" s="64" t="s">
        <v>156</v>
      </c>
      <c r="F21" s="65">
        <v>78</v>
      </c>
      <c r="G21" s="65">
        <v>7.5</v>
      </c>
      <c r="H21" s="65">
        <v>95</v>
      </c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>
        <v>0.08</v>
      </c>
      <c r="AP21" s="65">
        <f t="shared" si="0"/>
        <v>3.3658560000000004E-2</v>
      </c>
      <c r="AQ21" s="65"/>
      <c r="AR21" s="65">
        <v>15</v>
      </c>
      <c r="AS21" s="65">
        <f t="shared" si="1"/>
        <v>6.3109800000000007</v>
      </c>
      <c r="AT21" s="65"/>
      <c r="AU21" s="65">
        <v>19.8</v>
      </c>
      <c r="AV21" s="65">
        <f t="shared" si="2"/>
        <v>8.3304936000000005</v>
      </c>
      <c r="AW21" s="65"/>
      <c r="AX21" s="65">
        <v>3.36</v>
      </c>
      <c r="AY21" s="65">
        <f t="shared" si="3"/>
        <v>1.4136595199999999</v>
      </c>
      <c r="AZ21" s="65"/>
      <c r="BA21" s="65">
        <v>49.6</v>
      </c>
      <c r="BB21" s="65">
        <f t="shared" si="4"/>
        <v>20.868307200000004</v>
      </c>
      <c r="BC21" s="65"/>
      <c r="BD21" s="65"/>
      <c r="BE21" s="65"/>
      <c r="BF21" s="65"/>
      <c r="BG21" s="65"/>
      <c r="BH21" s="65"/>
    </row>
    <row r="22" spans="1:60">
      <c r="A22" s="56" t="s">
        <v>201</v>
      </c>
      <c r="B22" s="62">
        <v>39746</v>
      </c>
      <c r="C22" s="63" t="s">
        <v>175</v>
      </c>
      <c r="E22" s="64" t="s">
        <v>156</v>
      </c>
      <c r="F22" s="65">
        <v>80</v>
      </c>
      <c r="G22" s="65">
        <v>7.5</v>
      </c>
      <c r="H22" s="65">
        <v>79</v>
      </c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>
        <v>0.08</v>
      </c>
      <c r="AP22" s="65">
        <f t="shared" si="0"/>
        <v>3.4521600000000006E-2</v>
      </c>
      <c r="AQ22" s="65"/>
      <c r="AR22" s="65">
        <v>15</v>
      </c>
      <c r="AS22" s="65">
        <f t="shared" si="1"/>
        <v>6.4728000000000003</v>
      </c>
      <c r="AT22" s="65"/>
      <c r="AU22" s="65">
        <v>17.600000000000001</v>
      </c>
      <c r="AV22" s="65">
        <f t="shared" si="2"/>
        <v>7.5947520000000006</v>
      </c>
      <c r="AW22" s="65"/>
      <c r="AX22" s="65">
        <v>3.19</v>
      </c>
      <c r="AY22" s="65">
        <f t="shared" si="3"/>
        <v>1.3765488000000001</v>
      </c>
      <c r="AZ22" s="65"/>
      <c r="BA22" s="65">
        <v>39.1</v>
      </c>
      <c r="BB22" s="65">
        <f t="shared" si="4"/>
        <v>16.872432</v>
      </c>
      <c r="BC22" s="65"/>
      <c r="BD22" s="65"/>
      <c r="BE22" s="65"/>
      <c r="BF22" s="65"/>
      <c r="BG22" s="65"/>
      <c r="BH22" s="65"/>
    </row>
    <row r="23" spans="1:60">
      <c r="A23" s="56" t="s">
        <v>201</v>
      </c>
      <c r="B23" s="62">
        <v>39746</v>
      </c>
      <c r="C23" s="63" t="s">
        <v>176</v>
      </c>
      <c r="E23" s="64" t="s">
        <v>156</v>
      </c>
      <c r="F23" s="65">
        <v>79</v>
      </c>
      <c r="G23" s="65">
        <v>7.7</v>
      </c>
      <c r="H23" s="65">
        <v>69</v>
      </c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 t="s">
        <v>92</v>
      </c>
      <c r="AO23" s="65">
        <v>0.05</v>
      </c>
      <c r="AP23" s="65">
        <f t="shared" si="0"/>
        <v>2.1306300000000004E-2</v>
      </c>
      <c r="AQ23" s="65"/>
      <c r="AR23" s="65">
        <v>17</v>
      </c>
      <c r="AS23" s="65">
        <f t="shared" si="1"/>
        <v>7.2441420000000001</v>
      </c>
      <c r="AT23" s="65"/>
      <c r="AU23" s="65">
        <v>14.7</v>
      </c>
      <c r="AV23" s="65">
        <f t="shared" si="2"/>
        <v>6.2640522000000001</v>
      </c>
      <c r="AW23" s="65"/>
      <c r="AX23" s="65">
        <v>1.58</v>
      </c>
      <c r="AY23" s="65">
        <f t="shared" si="3"/>
        <v>0.67327908000000003</v>
      </c>
      <c r="AZ23" s="65"/>
      <c r="BA23" s="65">
        <v>23.4</v>
      </c>
      <c r="BB23" s="65">
        <f t="shared" si="4"/>
        <v>9.9713484000000001</v>
      </c>
      <c r="BC23" s="65"/>
      <c r="BD23" s="65"/>
      <c r="BE23" s="65"/>
      <c r="BF23" s="65"/>
      <c r="BG23" s="65"/>
      <c r="BH23" s="65"/>
    </row>
    <row r="24" spans="1:60">
      <c r="A24" s="56" t="s">
        <v>201</v>
      </c>
      <c r="B24" s="62">
        <v>39746</v>
      </c>
      <c r="C24" s="63" t="s">
        <v>177</v>
      </c>
      <c r="E24" s="64" t="s">
        <v>156</v>
      </c>
      <c r="F24" s="65">
        <v>73</v>
      </c>
      <c r="G24" s="65">
        <v>7.6</v>
      </c>
      <c r="H24" s="65">
        <v>61</v>
      </c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 t="s">
        <v>92</v>
      </c>
      <c r="AO24" s="65">
        <v>0.04</v>
      </c>
      <c r="AP24" s="65">
        <f t="shared" si="0"/>
        <v>1.5750480000000001E-2</v>
      </c>
      <c r="AQ24" s="65"/>
      <c r="AR24" s="65">
        <v>13</v>
      </c>
      <c r="AS24" s="65">
        <f t="shared" si="1"/>
        <v>5.118906</v>
      </c>
      <c r="AT24" s="65"/>
      <c r="AU24" s="65">
        <v>10.3</v>
      </c>
      <c r="AV24" s="65">
        <f t="shared" si="2"/>
        <v>4.0557486000000011</v>
      </c>
      <c r="AW24" s="65"/>
      <c r="AX24" s="65">
        <v>0.98</v>
      </c>
      <c r="AY24" s="65">
        <f t="shared" si="3"/>
        <v>0.38588676</v>
      </c>
      <c r="AZ24" s="65"/>
      <c r="BA24" s="65">
        <v>14.9</v>
      </c>
      <c r="BB24" s="65">
        <f t="shared" si="4"/>
        <v>5.8670538000000008</v>
      </c>
      <c r="BC24" s="65"/>
      <c r="BD24" s="65"/>
      <c r="BE24" s="65"/>
      <c r="BF24" s="65"/>
      <c r="BG24" s="65"/>
      <c r="BH24" s="65"/>
    </row>
    <row r="25" spans="1:60">
      <c r="A25" s="56" t="s">
        <v>201</v>
      </c>
      <c r="B25" s="62">
        <v>39746</v>
      </c>
      <c r="C25" s="63" t="s">
        <v>178</v>
      </c>
      <c r="E25" s="64" t="s">
        <v>156</v>
      </c>
      <c r="F25" s="65">
        <v>97</v>
      </c>
      <c r="G25" s="65">
        <v>7.5</v>
      </c>
      <c r="H25" s="65">
        <v>57</v>
      </c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 t="s">
        <v>91</v>
      </c>
      <c r="AO25" s="65">
        <v>0.06</v>
      </c>
      <c r="AP25" s="65">
        <f t="shared" si="0"/>
        <v>3.1393079999999997E-2</v>
      </c>
      <c r="AQ25" s="65"/>
      <c r="AR25" s="65">
        <v>10</v>
      </c>
      <c r="AS25" s="65">
        <f t="shared" si="1"/>
        <v>5.2321800000000005</v>
      </c>
      <c r="AT25" s="65"/>
      <c r="AU25" s="65">
        <v>9.4</v>
      </c>
      <c r="AV25" s="65">
        <f t="shared" si="2"/>
        <v>4.9182492000000009</v>
      </c>
      <c r="AW25" s="65"/>
      <c r="AX25" s="65">
        <v>0.98</v>
      </c>
      <c r="AY25" s="65">
        <f t="shared" si="3"/>
        <v>0.51275364000000001</v>
      </c>
      <c r="AZ25" s="65"/>
      <c r="BA25" s="65">
        <v>14.8</v>
      </c>
      <c r="BB25" s="65">
        <f t="shared" si="4"/>
        <v>7.743626400000001</v>
      </c>
      <c r="BC25" s="65"/>
      <c r="BD25" s="65"/>
      <c r="BE25" s="65"/>
      <c r="BF25" s="65"/>
      <c r="BG25" s="65"/>
      <c r="BH25" s="65"/>
    </row>
    <row r="26" spans="1:60">
      <c r="A26" s="56" t="s">
        <v>201</v>
      </c>
      <c r="B26" s="62">
        <v>39746</v>
      </c>
      <c r="C26" s="63" t="s">
        <v>179</v>
      </c>
      <c r="E26" s="64" t="s">
        <v>156</v>
      </c>
      <c r="F26" s="65">
        <v>80</v>
      </c>
      <c r="G26" s="65">
        <v>7.5</v>
      </c>
      <c r="H26" s="65">
        <v>59</v>
      </c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 t="s">
        <v>91</v>
      </c>
      <c r="AO26" s="65">
        <v>0.06</v>
      </c>
      <c r="AP26" s="65">
        <f t="shared" si="0"/>
        <v>2.58912E-2</v>
      </c>
      <c r="AQ26" s="65"/>
      <c r="AR26" s="65">
        <v>9</v>
      </c>
      <c r="AS26" s="65">
        <f t="shared" si="1"/>
        <v>3.8836800000000005</v>
      </c>
      <c r="AT26" s="65"/>
      <c r="AU26" s="65">
        <v>10.6</v>
      </c>
      <c r="AV26" s="65">
        <f t="shared" si="2"/>
        <v>4.5741120000000004</v>
      </c>
      <c r="AW26" s="65"/>
      <c r="AX26" s="65">
        <v>1.32</v>
      </c>
      <c r="AY26" s="65">
        <f t="shared" si="3"/>
        <v>0.56960640000000007</v>
      </c>
      <c r="AZ26" s="65"/>
      <c r="BA26" s="65">
        <v>24</v>
      </c>
      <c r="BB26" s="65">
        <f t="shared" si="4"/>
        <v>10.356480000000001</v>
      </c>
      <c r="BC26" s="65"/>
      <c r="BD26" s="65"/>
      <c r="BE26" s="65"/>
      <c r="BF26" s="65"/>
      <c r="BG26" s="65"/>
      <c r="BH26" s="65"/>
    </row>
    <row r="27" spans="1:60">
      <c r="A27" s="56" t="s">
        <v>201</v>
      </c>
      <c r="B27" s="62">
        <v>39746</v>
      </c>
      <c r="C27" s="63" t="s">
        <v>180</v>
      </c>
      <c r="E27" s="64" t="s">
        <v>156</v>
      </c>
      <c r="F27" s="65">
        <v>122</v>
      </c>
      <c r="G27" s="65">
        <v>7.4</v>
      </c>
      <c r="H27" s="65">
        <v>57</v>
      </c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 t="s">
        <v>92</v>
      </c>
      <c r="AO27" s="65">
        <v>0.05</v>
      </c>
      <c r="AP27" s="65">
        <f t="shared" si="0"/>
        <v>3.2903400000000006E-2</v>
      </c>
      <c r="AQ27" s="65"/>
      <c r="AR27" s="65">
        <v>18</v>
      </c>
      <c r="AS27" s="65">
        <f t="shared" si="1"/>
        <v>11.845224</v>
      </c>
      <c r="AT27" s="65"/>
      <c r="AU27" s="65">
        <v>16.600000000000001</v>
      </c>
      <c r="AV27" s="65">
        <f t="shared" si="2"/>
        <v>10.923928800000002</v>
      </c>
      <c r="AW27" s="65"/>
      <c r="AX27" s="65">
        <v>2.2000000000000002</v>
      </c>
      <c r="AY27" s="65">
        <f t="shared" si="3"/>
        <v>1.4477496000000003</v>
      </c>
      <c r="AZ27" s="65"/>
      <c r="BA27" s="65">
        <v>31.7</v>
      </c>
      <c r="BB27" s="65">
        <f t="shared" si="4"/>
        <v>20.860755600000001</v>
      </c>
      <c r="BC27" s="65"/>
      <c r="BD27" s="65"/>
      <c r="BE27" s="65"/>
      <c r="BF27" s="65"/>
      <c r="BG27" s="65"/>
      <c r="BH27" s="65"/>
    </row>
    <row r="28" spans="1:60">
      <c r="A28" s="56" t="s">
        <v>201</v>
      </c>
      <c r="B28" s="62">
        <v>39746</v>
      </c>
      <c r="C28" s="63" t="s">
        <v>181</v>
      </c>
      <c r="E28" s="64" t="s">
        <v>156</v>
      </c>
      <c r="F28" s="65">
        <v>116</v>
      </c>
      <c r="G28" s="65">
        <v>6.5</v>
      </c>
      <c r="H28" s="65">
        <v>55</v>
      </c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>
        <v>7.0000000000000007E-2</v>
      </c>
      <c r="AP28" s="65">
        <f t="shared" si="0"/>
        <v>4.379928000000001E-2</v>
      </c>
      <c r="AQ28" s="65"/>
      <c r="AR28" s="65">
        <v>22</v>
      </c>
      <c r="AS28" s="65">
        <f t="shared" si="1"/>
        <v>13.765488000000001</v>
      </c>
      <c r="AT28" s="65"/>
      <c r="AU28" s="65">
        <v>19.5</v>
      </c>
      <c r="AV28" s="65">
        <f t="shared" si="2"/>
        <v>12.201228</v>
      </c>
      <c r="AW28" s="65"/>
      <c r="AX28" s="65">
        <v>2.66</v>
      </c>
      <c r="AY28" s="65">
        <f t="shared" si="3"/>
        <v>1.6643726400000001</v>
      </c>
      <c r="AZ28" s="65"/>
      <c r="BA28" s="65">
        <v>36</v>
      </c>
      <c r="BB28" s="65">
        <f t="shared" si="4"/>
        <v>22.525344</v>
      </c>
      <c r="BC28" s="65"/>
      <c r="BD28" s="65"/>
      <c r="BE28" s="65"/>
      <c r="BF28" s="65"/>
      <c r="BG28" s="65"/>
      <c r="BH28" s="65"/>
    </row>
    <row r="29" spans="1:60">
      <c r="A29" s="56" t="s">
        <v>201</v>
      </c>
      <c r="B29" s="62">
        <v>39746</v>
      </c>
      <c r="C29" s="63" t="s">
        <v>182</v>
      </c>
      <c r="E29" s="64" t="s">
        <v>156</v>
      </c>
      <c r="F29" s="65">
        <v>104</v>
      </c>
      <c r="G29" s="65">
        <v>6.9</v>
      </c>
      <c r="H29" s="65">
        <v>55</v>
      </c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 t="s">
        <v>92</v>
      </c>
      <c r="AO29" s="65">
        <v>0.06</v>
      </c>
      <c r="AP29" s="65">
        <f t="shared" si="0"/>
        <v>3.3658560000000004E-2</v>
      </c>
      <c r="AQ29" s="65"/>
      <c r="AR29" s="65">
        <v>26</v>
      </c>
      <c r="AS29" s="65">
        <f t="shared" si="1"/>
        <v>14.585376</v>
      </c>
      <c r="AT29" s="65"/>
      <c r="AU29" s="65">
        <v>19</v>
      </c>
      <c r="AV29" s="65">
        <f t="shared" si="2"/>
        <v>10.658544000000001</v>
      </c>
      <c r="AW29" s="65"/>
      <c r="AX29" s="65">
        <v>1.74</v>
      </c>
      <c r="AY29" s="65">
        <f t="shared" si="3"/>
        <v>0.97609824000000012</v>
      </c>
      <c r="AZ29" s="65"/>
      <c r="BA29" s="65">
        <v>27.1</v>
      </c>
      <c r="BB29" s="65">
        <f t="shared" si="4"/>
        <v>15.202449600000001</v>
      </c>
      <c r="BC29" s="65"/>
      <c r="BD29" s="65"/>
      <c r="BE29" s="65"/>
      <c r="BF29" s="65"/>
      <c r="BG29" s="65"/>
      <c r="BH29" s="65"/>
    </row>
    <row r="30" spans="1:60">
      <c r="A30" s="56" t="s">
        <v>201</v>
      </c>
      <c r="B30" s="66" t="s">
        <v>204</v>
      </c>
      <c r="C30" s="63" t="s">
        <v>183</v>
      </c>
      <c r="E30" s="64" t="s">
        <v>157</v>
      </c>
      <c r="F30" s="65">
        <v>386</v>
      </c>
      <c r="G30" s="65">
        <v>7.3</v>
      </c>
      <c r="H30" s="65">
        <v>89</v>
      </c>
      <c r="I30" s="65"/>
      <c r="J30" s="65"/>
      <c r="K30" s="65">
        <v>1160</v>
      </c>
      <c r="L30" s="65">
        <f t="shared" si="5"/>
        <v>2415217.44</v>
      </c>
      <c r="M30" s="65"/>
      <c r="N30" s="65">
        <v>50</v>
      </c>
      <c r="O30" s="65">
        <f t="shared" si="16"/>
        <v>104104.2</v>
      </c>
      <c r="P30" s="65"/>
      <c r="Q30" s="65">
        <f t="shared" si="6"/>
        <v>6.3999999999999995</v>
      </c>
      <c r="R30" s="65">
        <f t="shared" si="7"/>
        <v>13325.337599999999</v>
      </c>
      <c r="S30" s="65" t="s">
        <v>91</v>
      </c>
      <c r="T30" s="65">
        <f t="shared" si="8"/>
        <v>6.08</v>
      </c>
      <c r="U30" s="65">
        <f t="shared" si="9"/>
        <v>12659.070720000002</v>
      </c>
      <c r="V30" s="65" t="s">
        <v>91</v>
      </c>
      <c r="W30" s="65">
        <v>0.02</v>
      </c>
      <c r="X30" s="65">
        <f t="shared" si="10"/>
        <v>41.641680000000001</v>
      </c>
      <c r="Y30" s="65"/>
      <c r="Z30" s="65">
        <v>6.1</v>
      </c>
      <c r="AA30" s="65">
        <f t="shared" si="11"/>
        <v>12700.7124</v>
      </c>
      <c r="AB30" s="65"/>
      <c r="AC30" s="65">
        <v>0.3</v>
      </c>
      <c r="AD30" s="65">
        <f t="shared" si="12"/>
        <v>624.62519999999995</v>
      </c>
      <c r="AE30" s="65" t="s">
        <v>92</v>
      </c>
      <c r="AF30" s="65">
        <v>0.04</v>
      </c>
      <c r="AG30" s="65">
        <f t="shared" si="13"/>
        <v>83.283360000000002</v>
      </c>
      <c r="AH30" s="65"/>
      <c r="AI30" s="65">
        <v>1.36</v>
      </c>
      <c r="AJ30" s="65">
        <f t="shared" si="14"/>
        <v>2831.6342400000003</v>
      </c>
      <c r="AK30" s="65"/>
      <c r="AL30" s="65">
        <v>250</v>
      </c>
      <c r="AM30" s="65">
        <f t="shared" si="15"/>
        <v>520521</v>
      </c>
      <c r="AN30" s="65"/>
      <c r="AO30" s="65">
        <v>0.26</v>
      </c>
      <c r="AP30" s="65">
        <f t="shared" si="0"/>
        <v>0.54134184000000007</v>
      </c>
      <c r="AQ30" s="65"/>
      <c r="AR30" s="65">
        <v>94</v>
      </c>
      <c r="AS30" s="65">
        <f t="shared" si="1"/>
        <v>195.71589600000001</v>
      </c>
      <c r="AT30" s="65"/>
      <c r="AU30" s="65">
        <v>76.2</v>
      </c>
      <c r="AV30" s="65">
        <f t="shared" si="2"/>
        <v>158.6548008</v>
      </c>
      <c r="AW30" s="65"/>
      <c r="AX30" s="65">
        <v>10.1</v>
      </c>
      <c r="AY30" s="65">
        <f t="shared" si="3"/>
        <v>21.029048400000001</v>
      </c>
      <c r="AZ30" s="65"/>
      <c r="BA30" s="65">
        <v>102</v>
      </c>
      <c r="BB30" s="65">
        <f t="shared" si="4"/>
        <v>212.372568</v>
      </c>
      <c r="BC30" s="65"/>
      <c r="BD30" s="65"/>
      <c r="BE30" s="65"/>
      <c r="BF30" s="65"/>
      <c r="BG30" s="65"/>
      <c r="BH30" s="65"/>
    </row>
    <row r="31" spans="1:60">
      <c r="A31" s="56" t="s">
        <v>201</v>
      </c>
      <c r="B31" s="62">
        <v>39847</v>
      </c>
      <c r="C31" s="63" t="s">
        <v>184</v>
      </c>
      <c r="E31" s="64" t="s">
        <v>156</v>
      </c>
      <c r="F31" s="65">
        <v>33</v>
      </c>
      <c r="G31" s="65">
        <v>7.7</v>
      </c>
      <c r="H31" s="65">
        <v>141</v>
      </c>
      <c r="I31" s="65" t="s">
        <v>155</v>
      </c>
      <c r="J31" s="65"/>
      <c r="K31" s="65">
        <v>17</v>
      </c>
      <c r="L31" s="65">
        <f t="shared" si="5"/>
        <v>3026.0340000000001</v>
      </c>
      <c r="M31" s="65"/>
      <c r="N31" s="65">
        <v>90</v>
      </c>
      <c r="O31" s="65">
        <f t="shared" si="16"/>
        <v>16020.18</v>
      </c>
      <c r="P31" s="65"/>
      <c r="Q31" s="65">
        <f t="shared" si="6"/>
        <v>0.47</v>
      </c>
      <c r="R31" s="65">
        <f t="shared" si="7"/>
        <v>83.660939999999997</v>
      </c>
      <c r="S31" s="65" t="s">
        <v>91</v>
      </c>
      <c r="T31" s="65">
        <f t="shared" si="8"/>
        <v>0.32999999999999996</v>
      </c>
      <c r="U31" s="65">
        <f t="shared" si="9"/>
        <v>58.740659999999998</v>
      </c>
      <c r="V31" s="65" t="s">
        <v>91</v>
      </c>
      <c r="W31" s="65">
        <v>0.02</v>
      </c>
      <c r="X31" s="65">
        <f t="shared" si="10"/>
        <v>3.5600400000000003</v>
      </c>
      <c r="Y31" s="65"/>
      <c r="Z31" s="65">
        <v>0.35</v>
      </c>
      <c r="AA31" s="65">
        <f t="shared" si="11"/>
        <v>62.300699999999999</v>
      </c>
      <c r="AB31" s="65"/>
      <c r="AC31" s="65">
        <v>0.12</v>
      </c>
      <c r="AD31" s="65">
        <f t="shared" si="12"/>
        <v>21.360240000000001</v>
      </c>
      <c r="AE31" s="65" t="s">
        <v>91</v>
      </c>
      <c r="AF31" s="65">
        <v>0.04</v>
      </c>
      <c r="AG31" s="65">
        <f t="shared" si="13"/>
        <v>7.1200800000000006</v>
      </c>
      <c r="AH31" s="65"/>
      <c r="AI31" s="65">
        <v>0.05</v>
      </c>
      <c r="AJ31" s="65">
        <f t="shared" si="14"/>
        <v>8.9001000000000001</v>
      </c>
      <c r="AK31" s="65"/>
      <c r="AL31" s="65">
        <v>20</v>
      </c>
      <c r="AM31" s="65">
        <f t="shared" si="15"/>
        <v>3560.04</v>
      </c>
      <c r="AN31" s="65" t="s">
        <v>91</v>
      </c>
      <c r="AO31" s="65">
        <v>0.06</v>
      </c>
      <c r="AP31" s="65">
        <f t="shared" si="0"/>
        <v>1.0680120000000001E-2</v>
      </c>
      <c r="AQ31" s="65"/>
      <c r="AR31" s="65">
        <v>3</v>
      </c>
      <c r="AS31" s="65">
        <f t="shared" si="1"/>
        <v>0.53400599999999998</v>
      </c>
      <c r="AT31" s="65" t="s">
        <v>92</v>
      </c>
      <c r="AU31" s="65">
        <v>3.2</v>
      </c>
      <c r="AV31" s="65">
        <f t="shared" si="2"/>
        <v>0.56960640000000007</v>
      </c>
      <c r="AW31" s="65"/>
      <c r="AX31" s="65">
        <v>0.36</v>
      </c>
      <c r="AY31" s="65">
        <f t="shared" si="3"/>
        <v>6.4080719999999994E-2</v>
      </c>
      <c r="AZ31" s="65"/>
      <c r="BA31" s="65">
        <v>9.8000000000000007</v>
      </c>
      <c r="BB31" s="65">
        <f t="shared" si="4"/>
        <v>1.7444196000000003</v>
      </c>
      <c r="BC31" s="65" t="s">
        <v>92</v>
      </c>
      <c r="BD31" s="65">
        <v>4.9000000000000004</v>
      </c>
      <c r="BE31" s="65">
        <f t="shared" si="17"/>
        <v>872.20980000000009</v>
      </c>
      <c r="BF31" s="65"/>
      <c r="BG31" s="65"/>
      <c r="BH31" s="65"/>
    </row>
    <row r="32" spans="1:60">
      <c r="A32" s="63" t="s">
        <v>202</v>
      </c>
      <c r="B32" s="62">
        <v>39847</v>
      </c>
      <c r="C32" s="63" t="s">
        <v>185</v>
      </c>
      <c r="E32" s="64" t="s">
        <v>156</v>
      </c>
      <c r="F32" s="65">
        <v>45</v>
      </c>
      <c r="G32" s="65">
        <v>7.6</v>
      </c>
      <c r="H32" s="65">
        <v>167</v>
      </c>
      <c r="I32" s="65">
        <v>19.600000000000001</v>
      </c>
      <c r="J32" s="65"/>
      <c r="K32" s="65">
        <v>36</v>
      </c>
      <c r="L32" s="65">
        <f t="shared" si="5"/>
        <v>8738.2800000000007</v>
      </c>
      <c r="M32" s="65"/>
      <c r="N32" s="65">
        <v>97</v>
      </c>
      <c r="O32" s="65">
        <f t="shared" si="16"/>
        <v>23544.81</v>
      </c>
      <c r="P32" s="65"/>
      <c r="Q32" s="65">
        <f t="shared" si="6"/>
        <v>0.68</v>
      </c>
      <c r="R32" s="65">
        <f t="shared" si="7"/>
        <v>165.05640000000002</v>
      </c>
      <c r="S32" s="65" t="s">
        <v>92</v>
      </c>
      <c r="T32" s="65">
        <f t="shared" si="8"/>
        <v>0.52900000000000003</v>
      </c>
      <c r="U32" s="65">
        <f t="shared" si="9"/>
        <v>128.40416999999999</v>
      </c>
      <c r="V32" s="65" t="s">
        <v>92</v>
      </c>
      <c r="W32" s="65">
        <v>1.0999999999999999E-2</v>
      </c>
      <c r="X32" s="65">
        <f t="shared" si="10"/>
        <v>2.6700300000000001</v>
      </c>
      <c r="Y32" s="65"/>
      <c r="Z32" s="65">
        <v>0.54</v>
      </c>
      <c r="AA32" s="65">
        <f t="shared" si="11"/>
        <v>131.07420000000002</v>
      </c>
      <c r="AB32" s="65"/>
      <c r="AC32" s="65">
        <v>0.14000000000000001</v>
      </c>
      <c r="AD32" s="65">
        <f t="shared" si="12"/>
        <v>33.982200000000006</v>
      </c>
      <c r="AE32" s="65" t="s">
        <v>91</v>
      </c>
      <c r="AF32" s="65">
        <v>0.04</v>
      </c>
      <c r="AG32" s="65">
        <f t="shared" si="13"/>
        <v>9.7092000000000009</v>
      </c>
      <c r="AH32" s="65"/>
      <c r="AI32" s="65">
        <v>0.08</v>
      </c>
      <c r="AJ32" s="65">
        <f t="shared" si="14"/>
        <v>19.418400000000002</v>
      </c>
      <c r="AK32" s="65"/>
      <c r="AL32" s="65">
        <v>20</v>
      </c>
      <c r="AM32" s="65">
        <f t="shared" si="15"/>
        <v>4854.6000000000004</v>
      </c>
      <c r="AN32" s="65" t="s">
        <v>91</v>
      </c>
      <c r="AO32" s="65">
        <v>0.06</v>
      </c>
      <c r="AP32" s="65">
        <f t="shared" si="0"/>
        <v>1.45638E-2</v>
      </c>
      <c r="AQ32" s="65"/>
      <c r="AR32" s="65">
        <v>4</v>
      </c>
      <c r="AS32" s="65">
        <f t="shared" si="1"/>
        <v>0.97092000000000012</v>
      </c>
      <c r="AT32" s="65"/>
      <c r="AU32" s="65">
        <v>4.7</v>
      </c>
      <c r="AV32" s="65">
        <f t="shared" si="2"/>
        <v>1.1408310000000002</v>
      </c>
      <c r="AW32" s="65"/>
      <c r="AX32" s="65">
        <v>0.6</v>
      </c>
      <c r="AY32" s="65">
        <f t="shared" si="3"/>
        <v>0.14563800000000002</v>
      </c>
      <c r="AZ32" s="65"/>
      <c r="BA32" s="65">
        <v>13</v>
      </c>
      <c r="BB32" s="65">
        <f t="shared" si="4"/>
        <v>3.1554900000000004</v>
      </c>
      <c r="BC32" s="65" t="s">
        <v>92</v>
      </c>
      <c r="BD32" s="65">
        <v>4.8</v>
      </c>
      <c r="BE32" s="65">
        <f t="shared" si="17"/>
        <v>1165.104</v>
      </c>
      <c r="BF32" s="65"/>
      <c r="BG32" s="65"/>
      <c r="BH32" s="65"/>
    </row>
    <row r="33" spans="1:60">
      <c r="A33" s="56" t="s">
        <v>203</v>
      </c>
      <c r="B33" s="62">
        <v>39746</v>
      </c>
      <c r="C33" s="63" t="s">
        <v>186</v>
      </c>
      <c r="E33" s="64" t="s">
        <v>156</v>
      </c>
      <c r="F33" s="65">
        <v>7.2</v>
      </c>
      <c r="G33" s="65">
        <v>7</v>
      </c>
      <c r="H33" s="65">
        <v>98</v>
      </c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>
        <v>0.08</v>
      </c>
      <c r="AP33" s="65">
        <f t="shared" si="0"/>
        <v>3.1069440000000004E-3</v>
      </c>
      <c r="AQ33" s="65"/>
      <c r="AR33" s="65">
        <v>5</v>
      </c>
      <c r="AS33" s="65">
        <f t="shared" si="1"/>
        <v>0.19418400000000002</v>
      </c>
      <c r="AT33" s="65"/>
      <c r="AU33" s="65">
        <v>15.5</v>
      </c>
      <c r="AV33" s="65">
        <f t="shared" si="2"/>
        <v>0.60197040000000013</v>
      </c>
      <c r="AW33" s="65"/>
      <c r="AX33" s="65">
        <v>3.82</v>
      </c>
      <c r="AY33" s="65">
        <f t="shared" si="3"/>
        <v>0.14835657599999999</v>
      </c>
      <c r="AZ33" s="65"/>
      <c r="BA33" s="65">
        <v>75.5</v>
      </c>
      <c r="BB33" s="65">
        <f t="shared" si="4"/>
        <v>2.9321784000000002</v>
      </c>
      <c r="BC33" s="65"/>
      <c r="BD33" s="65"/>
      <c r="BE33" s="65"/>
      <c r="BF33" s="65"/>
      <c r="BG33" s="65"/>
      <c r="BH33" s="65"/>
    </row>
    <row r="34" spans="1:60">
      <c r="A34" s="56" t="s">
        <v>203</v>
      </c>
      <c r="B34" s="62">
        <v>39746</v>
      </c>
      <c r="C34" s="63" t="s">
        <v>187</v>
      </c>
      <c r="E34" s="64" t="s">
        <v>156</v>
      </c>
      <c r="F34" s="65">
        <v>4.7</v>
      </c>
      <c r="G34" s="65">
        <v>7.3</v>
      </c>
      <c r="H34" s="65">
        <v>72</v>
      </c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>
        <v>0.08</v>
      </c>
      <c r="AP34" s="65">
        <f t="shared" si="0"/>
        <v>2.028144E-3</v>
      </c>
      <c r="AQ34" s="65"/>
      <c r="AR34" s="65">
        <v>3</v>
      </c>
      <c r="AS34" s="65">
        <f t="shared" si="1"/>
        <v>7.6055400000000009E-2</v>
      </c>
      <c r="AT34" s="65"/>
      <c r="AU34" s="65">
        <v>13.1</v>
      </c>
      <c r="AV34" s="65">
        <f t="shared" si="2"/>
        <v>0.33210858000000004</v>
      </c>
      <c r="AW34" s="65"/>
      <c r="AX34" s="65">
        <v>3.69</v>
      </c>
      <c r="AY34" s="65">
        <f t="shared" si="3"/>
        <v>9.3548142000000001E-2</v>
      </c>
      <c r="AZ34" s="65"/>
      <c r="BA34" s="65">
        <v>79.400000000000006</v>
      </c>
      <c r="BB34" s="65">
        <f t="shared" si="4"/>
        <v>2.0129329200000003</v>
      </c>
      <c r="BC34" s="65"/>
      <c r="BD34" s="65"/>
      <c r="BE34" s="65"/>
      <c r="BF34" s="65"/>
      <c r="BG34" s="65"/>
      <c r="BH34" s="65"/>
    </row>
    <row r="35" spans="1:60">
      <c r="A35" s="56" t="s">
        <v>203</v>
      </c>
      <c r="B35" s="62">
        <v>39746</v>
      </c>
      <c r="C35" s="63" t="s">
        <v>188</v>
      </c>
      <c r="E35" s="64" t="s">
        <v>156</v>
      </c>
      <c r="F35" s="65">
        <v>4.4000000000000004</v>
      </c>
      <c r="G35" s="65">
        <v>7.6</v>
      </c>
      <c r="H35" s="65">
        <v>61</v>
      </c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>
        <v>0.09</v>
      </c>
      <c r="AP35" s="65">
        <f t="shared" si="0"/>
        <v>2.1360240000000003E-3</v>
      </c>
      <c r="AQ35" s="65"/>
      <c r="AR35" s="65">
        <v>1</v>
      </c>
      <c r="AS35" s="65">
        <f t="shared" si="1"/>
        <v>2.3733600000000004E-2</v>
      </c>
      <c r="AT35" s="65"/>
      <c r="AU35" s="65">
        <v>4.2</v>
      </c>
      <c r="AV35" s="65">
        <f t="shared" si="2"/>
        <v>9.9681120000000026E-2</v>
      </c>
      <c r="AW35" s="65"/>
      <c r="AX35" s="65">
        <v>1.08</v>
      </c>
      <c r="AY35" s="65">
        <f t="shared" si="3"/>
        <v>2.5632288000000007E-2</v>
      </c>
      <c r="AZ35" s="65"/>
      <c r="BA35" s="65">
        <v>23.1</v>
      </c>
      <c r="BB35" s="65">
        <f t="shared" si="4"/>
        <v>0.54824616000000015</v>
      </c>
      <c r="BC35" s="65"/>
      <c r="BD35" s="65"/>
      <c r="BE35" s="65"/>
      <c r="BF35" s="65"/>
      <c r="BG35" s="65"/>
      <c r="BH35" s="65"/>
    </row>
    <row r="36" spans="1:60">
      <c r="A36" s="56" t="s">
        <v>203</v>
      </c>
      <c r="B36" s="62">
        <v>39746</v>
      </c>
      <c r="C36" s="63" t="s">
        <v>189</v>
      </c>
      <c r="E36" s="64" t="s">
        <v>156</v>
      </c>
      <c r="F36" s="65">
        <v>7.2</v>
      </c>
      <c r="G36" s="65">
        <v>7.7</v>
      </c>
      <c r="H36" s="65">
        <v>59</v>
      </c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 t="s">
        <v>91</v>
      </c>
      <c r="AO36" s="65">
        <v>0.06</v>
      </c>
      <c r="AP36" s="65">
        <f t="shared" si="0"/>
        <v>2.3302080000000003E-3</v>
      </c>
      <c r="AQ36" s="65"/>
      <c r="AR36" s="65">
        <v>1</v>
      </c>
      <c r="AS36" s="65">
        <f t="shared" si="1"/>
        <v>3.8836800000000005E-2</v>
      </c>
      <c r="AT36" s="65" t="s">
        <v>92</v>
      </c>
      <c r="AU36" s="65">
        <v>3.7</v>
      </c>
      <c r="AV36" s="65">
        <f t="shared" si="2"/>
        <v>0.14369616000000002</v>
      </c>
      <c r="AW36" s="65"/>
      <c r="AX36" s="65">
        <v>0.76</v>
      </c>
      <c r="AY36" s="65">
        <f t="shared" si="3"/>
        <v>2.9515968000000004E-2</v>
      </c>
      <c r="AZ36" s="65"/>
      <c r="BA36" s="65">
        <v>18.600000000000001</v>
      </c>
      <c r="BB36" s="65">
        <f t="shared" si="4"/>
        <v>0.72236448000000009</v>
      </c>
      <c r="BC36" s="65"/>
      <c r="BD36" s="65"/>
      <c r="BE36" s="65"/>
      <c r="BF36" s="65"/>
      <c r="BG36" s="65"/>
      <c r="BH36" s="65"/>
    </row>
    <row r="37" spans="1:60">
      <c r="A37" s="56" t="s">
        <v>203</v>
      </c>
      <c r="B37" s="62">
        <v>39746</v>
      </c>
      <c r="C37" s="63" t="s">
        <v>190</v>
      </c>
      <c r="E37" s="64" t="s">
        <v>156</v>
      </c>
      <c r="F37" s="65">
        <v>5.3</v>
      </c>
      <c r="G37" s="65">
        <v>7.8</v>
      </c>
      <c r="H37" s="65">
        <v>49</v>
      </c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 t="s">
        <v>91</v>
      </c>
      <c r="AO37" s="65">
        <v>0.06</v>
      </c>
      <c r="AP37" s="65">
        <f t="shared" si="0"/>
        <v>1.7152920000000002E-3</v>
      </c>
      <c r="AQ37" s="65" t="s">
        <v>96</v>
      </c>
      <c r="AR37" s="65"/>
      <c r="AS37" s="65"/>
      <c r="AT37" s="65" t="s">
        <v>92</v>
      </c>
      <c r="AU37" s="65">
        <v>2.2000000000000002</v>
      </c>
      <c r="AV37" s="65">
        <f t="shared" si="2"/>
        <v>6.2894039999999998E-2</v>
      </c>
      <c r="AW37" s="65"/>
      <c r="AX37" s="65">
        <v>0.3</v>
      </c>
      <c r="AY37" s="65">
        <f t="shared" si="3"/>
        <v>8.5764599999999993E-3</v>
      </c>
      <c r="AZ37" s="65"/>
      <c r="BA37" s="65">
        <v>11.2</v>
      </c>
      <c r="BB37" s="65">
        <f t="shared" si="4"/>
        <v>0.32018784</v>
      </c>
      <c r="BC37" s="65"/>
      <c r="BD37" s="65"/>
      <c r="BE37" s="65"/>
      <c r="BF37" s="65"/>
      <c r="BG37" s="65"/>
      <c r="BH37" s="65"/>
    </row>
    <row r="38" spans="1:60">
      <c r="A38" s="56" t="s">
        <v>203</v>
      </c>
      <c r="B38" s="62">
        <v>39746</v>
      </c>
      <c r="C38" s="63" t="s">
        <v>191</v>
      </c>
      <c r="E38" s="64" t="s">
        <v>156</v>
      </c>
      <c r="F38" s="65">
        <v>4.7</v>
      </c>
      <c r="G38" s="65">
        <v>7.8</v>
      </c>
      <c r="H38" s="65">
        <v>51</v>
      </c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 t="s">
        <v>92</v>
      </c>
      <c r="AO38" s="65">
        <v>0.05</v>
      </c>
      <c r="AP38" s="65">
        <f t="shared" si="0"/>
        <v>1.2675900000000001E-3</v>
      </c>
      <c r="AQ38" s="65"/>
      <c r="AR38" s="65">
        <v>2</v>
      </c>
      <c r="AS38" s="65">
        <f t="shared" si="1"/>
        <v>5.0703600000000008E-2</v>
      </c>
      <c r="AT38" s="65" t="s">
        <v>92</v>
      </c>
      <c r="AU38" s="65">
        <v>2.5</v>
      </c>
      <c r="AV38" s="65">
        <f t="shared" si="2"/>
        <v>6.3379500000000005E-2</v>
      </c>
      <c r="AW38" s="65"/>
      <c r="AX38" s="65">
        <v>0.34</v>
      </c>
      <c r="AY38" s="65">
        <f t="shared" si="3"/>
        <v>8.6196120000000005E-3</v>
      </c>
      <c r="AZ38" s="65"/>
      <c r="BA38" s="65">
        <v>11.3</v>
      </c>
      <c r="BB38" s="65">
        <f t="shared" si="4"/>
        <v>0.28647534000000008</v>
      </c>
      <c r="BC38" s="65"/>
      <c r="BD38" s="65"/>
      <c r="BE38" s="65"/>
      <c r="BF38" s="65"/>
      <c r="BG38" s="65"/>
      <c r="BH38" s="65"/>
    </row>
    <row r="39" spans="1:60">
      <c r="A39" s="56" t="s">
        <v>203</v>
      </c>
      <c r="B39" s="62">
        <v>39746</v>
      </c>
      <c r="C39" s="63" t="s">
        <v>192</v>
      </c>
      <c r="E39" s="64" t="s">
        <v>156</v>
      </c>
      <c r="F39" s="65">
        <v>4.4000000000000004</v>
      </c>
      <c r="G39" s="65">
        <v>7.8</v>
      </c>
      <c r="H39" s="65">
        <v>54</v>
      </c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 t="s">
        <v>91</v>
      </c>
      <c r="AO39" s="65">
        <v>0.06</v>
      </c>
      <c r="AP39" s="65">
        <f t="shared" si="0"/>
        <v>1.4240160000000002E-3</v>
      </c>
      <c r="AQ39" s="65"/>
      <c r="AR39" s="65">
        <v>2</v>
      </c>
      <c r="AS39" s="65">
        <f t="shared" si="1"/>
        <v>4.7467200000000008E-2</v>
      </c>
      <c r="AT39" s="65" t="s">
        <v>92</v>
      </c>
      <c r="AU39" s="65">
        <v>2.9</v>
      </c>
      <c r="AV39" s="65">
        <f t="shared" si="2"/>
        <v>6.8827440000000004E-2</v>
      </c>
      <c r="AW39" s="65"/>
      <c r="AX39" s="65">
        <v>0.25</v>
      </c>
      <c r="AY39" s="65">
        <f t="shared" si="3"/>
        <v>5.933400000000001E-3</v>
      </c>
      <c r="AZ39" s="65"/>
      <c r="BA39" s="65">
        <v>12.2</v>
      </c>
      <c r="BB39" s="65">
        <f t="shared" si="4"/>
        <v>0.28954992000000002</v>
      </c>
      <c r="BC39" s="65"/>
      <c r="BD39" s="65"/>
      <c r="BE39" s="65"/>
      <c r="BF39" s="65"/>
      <c r="BG39" s="65"/>
      <c r="BH39" s="65"/>
    </row>
    <row r="40" spans="1:60">
      <c r="A40" s="56" t="s">
        <v>203</v>
      </c>
      <c r="B40" s="62">
        <v>39746</v>
      </c>
      <c r="C40" s="63" t="s">
        <v>193</v>
      </c>
      <c r="E40" s="64" t="s">
        <v>156</v>
      </c>
      <c r="F40" s="65">
        <v>5.3</v>
      </c>
      <c r="G40" s="65">
        <v>7.8</v>
      </c>
      <c r="H40" s="65">
        <v>49</v>
      </c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 t="s">
        <v>91</v>
      </c>
      <c r="AO40" s="65">
        <v>0.06</v>
      </c>
      <c r="AP40" s="65">
        <f t="shared" si="0"/>
        <v>1.7152920000000002E-3</v>
      </c>
      <c r="AQ40" s="65"/>
      <c r="AR40" s="65">
        <v>4</v>
      </c>
      <c r="AS40" s="65">
        <f t="shared" si="1"/>
        <v>0.1143528</v>
      </c>
      <c r="AT40" s="65"/>
      <c r="AU40" s="65">
        <v>4.7</v>
      </c>
      <c r="AV40" s="65">
        <f t="shared" si="2"/>
        <v>0.13436454</v>
      </c>
      <c r="AW40" s="65"/>
      <c r="AX40" s="65">
        <v>0.45</v>
      </c>
      <c r="AY40" s="65">
        <f t="shared" si="3"/>
        <v>1.286469E-2</v>
      </c>
      <c r="AZ40" s="65"/>
      <c r="BA40" s="65">
        <v>13.5</v>
      </c>
      <c r="BB40" s="65">
        <f t="shared" si="4"/>
        <v>0.38594070000000003</v>
      </c>
      <c r="BC40" s="65"/>
      <c r="BD40" s="65"/>
      <c r="BE40" s="65"/>
      <c r="BF40" s="65"/>
      <c r="BG40" s="65"/>
      <c r="BH40" s="65"/>
    </row>
    <row r="41" spans="1:60">
      <c r="A41" s="56" t="s">
        <v>203</v>
      </c>
      <c r="B41" s="62">
        <v>39746</v>
      </c>
      <c r="C41" s="63" t="s">
        <v>178</v>
      </c>
      <c r="E41" s="64" t="s">
        <v>156</v>
      </c>
      <c r="F41" s="65">
        <v>8.4</v>
      </c>
      <c r="G41" s="65">
        <v>7.8</v>
      </c>
      <c r="H41" s="65">
        <v>45</v>
      </c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 t="s">
        <v>92</v>
      </c>
      <c r="AO41" s="65">
        <v>0.04</v>
      </c>
      <c r="AP41" s="65">
        <f t="shared" si="0"/>
        <v>1.8123840000000002E-3</v>
      </c>
      <c r="AQ41" s="65"/>
      <c r="AR41" s="65">
        <v>4</v>
      </c>
      <c r="AS41" s="65">
        <f t="shared" si="1"/>
        <v>0.18123840000000002</v>
      </c>
      <c r="AT41" s="65"/>
      <c r="AU41" s="65">
        <v>9.3000000000000007</v>
      </c>
      <c r="AV41" s="65">
        <f t="shared" si="2"/>
        <v>0.42137928000000008</v>
      </c>
      <c r="AW41" s="65"/>
      <c r="AX41" s="65">
        <v>1.6</v>
      </c>
      <c r="AY41" s="65">
        <f t="shared" si="3"/>
        <v>7.2495360000000009E-2</v>
      </c>
      <c r="AZ41" s="65"/>
      <c r="BA41" s="65">
        <v>37.4</v>
      </c>
      <c r="BB41" s="65">
        <f t="shared" si="4"/>
        <v>1.6945790400000003</v>
      </c>
      <c r="BC41" s="65"/>
      <c r="BD41" s="65"/>
      <c r="BE41" s="65"/>
      <c r="BF41" s="65"/>
      <c r="BG41" s="65"/>
      <c r="BH41" s="65"/>
    </row>
    <row r="42" spans="1:60">
      <c r="A42" s="56" t="s">
        <v>203</v>
      </c>
      <c r="B42" s="62">
        <v>39746</v>
      </c>
      <c r="C42" s="63" t="s">
        <v>194</v>
      </c>
      <c r="E42" s="64" t="s">
        <v>156</v>
      </c>
      <c r="F42" s="65">
        <v>5.6</v>
      </c>
      <c r="G42" s="65">
        <v>7.8</v>
      </c>
      <c r="H42" s="65">
        <v>45</v>
      </c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 t="s">
        <v>91</v>
      </c>
      <c r="AO42" s="65">
        <v>0.06</v>
      </c>
      <c r="AP42" s="65">
        <f t="shared" si="0"/>
        <v>1.812384E-3</v>
      </c>
      <c r="AQ42" s="65"/>
      <c r="AR42" s="65">
        <v>4</v>
      </c>
      <c r="AS42" s="65">
        <f t="shared" si="1"/>
        <v>0.12082560000000001</v>
      </c>
      <c r="AT42" s="65"/>
      <c r="AU42" s="65">
        <v>5.3</v>
      </c>
      <c r="AV42" s="65">
        <f t="shared" si="2"/>
        <v>0.16009392</v>
      </c>
      <c r="AW42" s="65"/>
      <c r="AX42" s="65">
        <v>0.54</v>
      </c>
      <c r="AY42" s="65">
        <f t="shared" si="3"/>
        <v>1.6311456000000002E-2</v>
      </c>
      <c r="AZ42" s="65"/>
      <c r="BA42" s="65">
        <v>15.7</v>
      </c>
      <c r="BB42" s="65">
        <f t="shared" si="4"/>
        <v>0.47424047999999996</v>
      </c>
      <c r="BC42" s="65"/>
      <c r="BD42" s="65"/>
      <c r="BE42" s="65"/>
      <c r="BF42" s="65"/>
      <c r="BG42" s="65"/>
      <c r="BH42" s="65"/>
    </row>
    <row r="43" spans="1:60">
      <c r="A43" s="56" t="s">
        <v>203</v>
      </c>
      <c r="B43" s="62">
        <v>39746</v>
      </c>
      <c r="C43" s="63" t="s">
        <v>195</v>
      </c>
      <c r="E43" s="64" t="s">
        <v>156</v>
      </c>
      <c r="F43" s="65">
        <v>5.2</v>
      </c>
      <c r="G43" s="65">
        <v>7.9</v>
      </c>
      <c r="H43" s="65">
        <v>44</v>
      </c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 t="s">
        <v>91</v>
      </c>
      <c r="AO43" s="65">
        <v>0.06</v>
      </c>
      <c r="AP43" s="65">
        <f t="shared" si="0"/>
        <v>1.6829280000000002E-3</v>
      </c>
      <c r="AQ43" s="65"/>
      <c r="AR43" s="65">
        <v>4</v>
      </c>
      <c r="AS43" s="65">
        <f t="shared" si="1"/>
        <v>0.11219520000000001</v>
      </c>
      <c r="AT43" s="65"/>
      <c r="AU43" s="65">
        <v>4.5</v>
      </c>
      <c r="AV43" s="65">
        <f t="shared" si="2"/>
        <v>0.12621960000000002</v>
      </c>
      <c r="AW43" s="65"/>
      <c r="AX43" s="65">
        <v>0.49</v>
      </c>
      <c r="AY43" s="65">
        <f t="shared" si="3"/>
        <v>1.3743912E-2</v>
      </c>
      <c r="AZ43" s="65"/>
      <c r="BA43" s="65">
        <v>13.5</v>
      </c>
      <c r="BB43" s="65">
        <f t="shared" si="4"/>
        <v>0.37865880000000002</v>
      </c>
      <c r="BC43" s="65"/>
      <c r="BD43" s="65"/>
      <c r="BE43" s="65"/>
      <c r="BF43" s="65"/>
      <c r="BG43" s="65"/>
      <c r="BH43" s="65"/>
    </row>
    <row r="44" spans="1:60">
      <c r="A44" s="56" t="s">
        <v>203</v>
      </c>
      <c r="B44" s="66" t="s">
        <v>204</v>
      </c>
      <c r="C44" s="63" t="s">
        <v>196</v>
      </c>
      <c r="E44" s="64" t="s">
        <v>156</v>
      </c>
      <c r="F44" s="65">
        <v>5.8</v>
      </c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>
        <v>5.5</v>
      </c>
      <c r="BE44" s="65">
        <f t="shared" si="17"/>
        <v>172.0686</v>
      </c>
      <c r="BF44" s="65"/>
      <c r="BG44" s="65"/>
      <c r="BH44" s="65"/>
    </row>
    <row r="45" spans="1:60">
      <c r="A45" s="56" t="s">
        <v>203</v>
      </c>
      <c r="B45" s="66" t="s">
        <v>204</v>
      </c>
      <c r="C45" s="63" t="s">
        <v>160</v>
      </c>
      <c r="E45" s="64" t="s">
        <v>157</v>
      </c>
      <c r="F45" s="65">
        <v>45</v>
      </c>
      <c r="G45" s="65">
        <v>8</v>
      </c>
      <c r="H45" s="65">
        <v>42</v>
      </c>
      <c r="I45" s="65"/>
      <c r="J45" s="65" t="s">
        <v>91</v>
      </c>
      <c r="K45" s="65">
        <v>15</v>
      </c>
      <c r="L45" s="65">
        <f t="shared" si="5"/>
        <v>3640.9500000000003</v>
      </c>
      <c r="M45" s="65"/>
      <c r="N45" s="65"/>
      <c r="O45" s="65"/>
      <c r="P45" s="65" t="s">
        <v>92</v>
      </c>
      <c r="Q45" s="65">
        <f t="shared" si="6"/>
        <v>0.25</v>
      </c>
      <c r="R45" s="65">
        <f t="shared" si="7"/>
        <v>60.682500000000005</v>
      </c>
      <c r="S45" s="65"/>
      <c r="T45" s="65">
        <f t="shared" si="8"/>
        <v>0.19</v>
      </c>
      <c r="U45" s="65">
        <f t="shared" si="9"/>
        <v>46.118700000000004</v>
      </c>
      <c r="V45" s="65"/>
      <c r="W45" s="65">
        <v>0.02</v>
      </c>
      <c r="X45" s="65">
        <f t="shared" si="10"/>
        <v>4.8546000000000005</v>
      </c>
      <c r="Y45" s="65"/>
      <c r="Z45" s="65">
        <v>0.21</v>
      </c>
      <c r="AA45" s="65">
        <f t="shared" si="11"/>
        <v>50.973299999999995</v>
      </c>
      <c r="AB45" s="65" t="s">
        <v>92</v>
      </c>
      <c r="AC45" s="65">
        <v>0.04</v>
      </c>
      <c r="AD45" s="65">
        <f t="shared" si="12"/>
        <v>9.7092000000000009</v>
      </c>
      <c r="AE45" s="65" t="s">
        <v>91</v>
      </c>
      <c r="AF45" s="65">
        <v>0.04</v>
      </c>
      <c r="AG45" s="65">
        <f t="shared" si="13"/>
        <v>9.7092000000000009</v>
      </c>
      <c r="AH45" s="65"/>
      <c r="AI45" s="65">
        <v>0.05</v>
      </c>
      <c r="AJ45" s="65">
        <f t="shared" si="14"/>
        <v>12.1365</v>
      </c>
      <c r="AK45" s="65"/>
      <c r="AL45" s="65">
        <v>10</v>
      </c>
      <c r="AM45" s="65">
        <f t="shared" si="15"/>
        <v>2427.3000000000002</v>
      </c>
      <c r="AN45" s="65"/>
      <c r="AO45" s="65">
        <v>7.0000000000000007E-2</v>
      </c>
      <c r="AP45" s="65">
        <f t="shared" si="0"/>
        <v>1.6991100000000002E-2</v>
      </c>
      <c r="AQ45" s="65"/>
      <c r="AR45" s="65">
        <v>5</v>
      </c>
      <c r="AS45" s="65">
        <f t="shared" si="1"/>
        <v>1.2136500000000001</v>
      </c>
      <c r="AT45" s="65"/>
      <c r="AU45" s="65">
        <v>7.9</v>
      </c>
      <c r="AV45" s="65">
        <f t="shared" si="2"/>
        <v>1.917567</v>
      </c>
      <c r="AW45" s="65"/>
      <c r="AX45" s="65">
        <v>2.7</v>
      </c>
      <c r="AY45" s="65">
        <f t="shared" si="3"/>
        <v>0.65537100000000015</v>
      </c>
      <c r="AZ45" s="65"/>
      <c r="BA45" s="65">
        <v>39.200000000000003</v>
      </c>
      <c r="BB45" s="65">
        <f t="shared" si="4"/>
        <v>9.515016000000001</v>
      </c>
      <c r="BC45" s="65"/>
      <c r="BD45" s="65"/>
      <c r="BE45" s="65"/>
      <c r="BF45" s="65"/>
      <c r="BG45" s="65"/>
      <c r="BH45" s="65"/>
    </row>
    <row r="46" spans="1:60">
      <c r="A46" s="56" t="s">
        <v>203</v>
      </c>
      <c r="B46" s="62">
        <v>39847</v>
      </c>
      <c r="C46" s="63" t="s">
        <v>197</v>
      </c>
      <c r="E46" s="64" t="s">
        <v>157</v>
      </c>
      <c r="F46" s="65">
        <v>8.9</v>
      </c>
      <c r="G46" s="65">
        <v>7.7</v>
      </c>
      <c r="H46" s="65">
        <v>88</v>
      </c>
      <c r="I46" s="65"/>
      <c r="J46" s="65" t="s">
        <v>91</v>
      </c>
      <c r="K46" s="65">
        <v>15</v>
      </c>
      <c r="L46" s="65">
        <f t="shared" si="5"/>
        <v>720.09900000000005</v>
      </c>
      <c r="M46" s="65"/>
      <c r="N46" s="65">
        <v>49</v>
      </c>
      <c r="O46" s="65">
        <f t="shared" si="16"/>
        <v>2352.3234000000002</v>
      </c>
      <c r="P46" s="65"/>
      <c r="Q46" s="65">
        <f t="shared" si="6"/>
        <v>0.34</v>
      </c>
      <c r="R46" s="65">
        <f t="shared" si="7"/>
        <v>16.322244000000001</v>
      </c>
      <c r="S46" s="65"/>
      <c r="T46" s="65">
        <f t="shared" si="8"/>
        <v>0.23400000000000004</v>
      </c>
      <c r="U46" s="65">
        <f t="shared" si="9"/>
        <v>11.233544400000001</v>
      </c>
      <c r="V46" s="65"/>
      <c r="W46" s="65">
        <v>4.5999999999999999E-2</v>
      </c>
      <c r="X46" s="65">
        <f t="shared" si="10"/>
        <v>2.2083035999999998</v>
      </c>
      <c r="Y46" s="65"/>
      <c r="Z46" s="65">
        <v>0.28000000000000003</v>
      </c>
      <c r="AA46" s="65">
        <f t="shared" si="11"/>
        <v>13.441848000000002</v>
      </c>
      <c r="AB46" s="65"/>
      <c r="AC46" s="65">
        <v>0.06</v>
      </c>
      <c r="AD46" s="65">
        <f t="shared" si="12"/>
        <v>2.8803960000000002</v>
      </c>
      <c r="AE46" s="65" t="s">
        <v>91</v>
      </c>
      <c r="AF46" s="65">
        <v>0.04</v>
      </c>
      <c r="AG46" s="65">
        <f t="shared" si="13"/>
        <v>1.9202640000000002</v>
      </c>
      <c r="AH46" s="65" t="s">
        <v>92</v>
      </c>
      <c r="AI46" s="65">
        <v>0.03</v>
      </c>
      <c r="AJ46" s="65">
        <f t="shared" si="14"/>
        <v>1.4401980000000001</v>
      </c>
      <c r="AK46" s="65" t="s">
        <v>91</v>
      </c>
      <c r="AL46" s="65">
        <v>10</v>
      </c>
      <c r="AM46" s="65">
        <f t="shared" si="15"/>
        <v>480.06600000000003</v>
      </c>
      <c r="AN46" s="65" t="s">
        <v>92</v>
      </c>
      <c r="AO46" s="65">
        <v>0.04</v>
      </c>
      <c r="AP46" s="65">
        <f t="shared" si="0"/>
        <v>1.9202640000000003E-3</v>
      </c>
      <c r="AQ46" s="65"/>
      <c r="AR46" s="65">
        <v>2</v>
      </c>
      <c r="AS46" s="65">
        <f t="shared" si="1"/>
        <v>9.6013200000000007E-2</v>
      </c>
      <c r="AT46" s="65"/>
      <c r="AU46" s="65">
        <v>6.9</v>
      </c>
      <c r="AV46" s="65">
        <f t="shared" si="2"/>
        <v>0.33124554000000006</v>
      </c>
      <c r="AW46" s="65"/>
      <c r="AX46" s="65">
        <v>1.92</v>
      </c>
      <c r="AY46" s="65">
        <f t="shared" si="3"/>
        <v>9.2172672000000011E-2</v>
      </c>
      <c r="AZ46" s="65"/>
      <c r="BA46" s="65">
        <v>38.200000000000003</v>
      </c>
      <c r="BB46" s="65">
        <f t="shared" si="4"/>
        <v>1.8338521200000002</v>
      </c>
      <c r="BC46" s="65"/>
      <c r="BD46" s="65"/>
      <c r="BE46" s="65"/>
      <c r="BF46" s="65"/>
      <c r="BG46" s="65"/>
      <c r="BH46" s="65"/>
    </row>
    <row r="47" spans="1:60">
      <c r="A47" s="56" t="s">
        <v>203</v>
      </c>
      <c r="B47" s="62">
        <v>39847</v>
      </c>
      <c r="C47" s="63" t="s">
        <v>198</v>
      </c>
      <c r="E47" s="64" t="s">
        <v>156</v>
      </c>
      <c r="F47" s="65">
        <v>3.1</v>
      </c>
      <c r="G47" s="65">
        <v>7.8</v>
      </c>
      <c r="H47" s="65">
        <v>188</v>
      </c>
      <c r="I47" s="65"/>
      <c r="J47" s="65"/>
      <c r="K47" s="65">
        <v>18</v>
      </c>
      <c r="L47" s="65">
        <f t="shared" si="5"/>
        <v>300.98520000000002</v>
      </c>
      <c r="M47" s="65"/>
      <c r="N47" s="65">
        <v>105</v>
      </c>
      <c r="O47" s="65">
        <f t="shared" si="16"/>
        <v>1755.7470000000001</v>
      </c>
      <c r="P47" s="65"/>
      <c r="Q47" s="65">
        <f t="shared" si="6"/>
        <v>0.49</v>
      </c>
      <c r="R47" s="65">
        <f t="shared" si="7"/>
        <v>8.193486</v>
      </c>
      <c r="S47" s="65" t="s">
        <v>91</v>
      </c>
      <c r="T47" s="65">
        <f t="shared" si="8"/>
        <v>0.35</v>
      </c>
      <c r="U47" s="65">
        <f t="shared" si="9"/>
        <v>5.8524899999999995</v>
      </c>
      <c r="V47" s="65" t="s">
        <v>91</v>
      </c>
      <c r="W47" s="65">
        <v>0.02</v>
      </c>
      <c r="X47" s="65">
        <f t="shared" si="10"/>
        <v>0.33442800000000006</v>
      </c>
      <c r="Y47" s="65"/>
      <c r="Z47" s="65">
        <v>0.37</v>
      </c>
      <c r="AA47" s="65">
        <f t="shared" si="11"/>
        <v>6.1869180000000004</v>
      </c>
      <c r="AB47" s="65"/>
      <c r="AC47" s="65">
        <v>0.12</v>
      </c>
      <c r="AD47" s="65">
        <f t="shared" si="12"/>
        <v>2.0065680000000001</v>
      </c>
      <c r="AE47" s="65" t="s">
        <v>91</v>
      </c>
      <c r="AF47" s="65">
        <v>0.04</v>
      </c>
      <c r="AG47" s="65">
        <f t="shared" si="13"/>
        <v>0.66885600000000012</v>
      </c>
      <c r="AH47" s="65"/>
      <c r="AI47" s="65">
        <v>0.06</v>
      </c>
      <c r="AJ47" s="65">
        <f t="shared" si="14"/>
        <v>1.0032840000000001</v>
      </c>
      <c r="AK47" s="65"/>
      <c r="AL47" s="65">
        <v>30</v>
      </c>
      <c r="AM47" s="65">
        <f t="shared" si="15"/>
        <v>501.642</v>
      </c>
      <c r="AN47" s="65"/>
      <c r="AO47" s="65">
        <v>0.11</v>
      </c>
      <c r="AP47" s="65">
        <f t="shared" si="0"/>
        <v>1.8393540000000003E-3</v>
      </c>
      <c r="AQ47" s="65"/>
      <c r="AR47" s="65">
        <v>7</v>
      </c>
      <c r="AS47" s="65">
        <f t="shared" si="1"/>
        <v>0.11704980000000001</v>
      </c>
      <c r="AT47" s="65"/>
      <c r="AU47" s="65">
        <v>15</v>
      </c>
      <c r="AV47" s="65">
        <f t="shared" si="2"/>
        <v>0.25082100000000002</v>
      </c>
      <c r="AW47" s="65"/>
      <c r="AX47" s="65">
        <v>3.09</v>
      </c>
      <c r="AY47" s="65">
        <f t="shared" si="3"/>
        <v>5.166912600000001E-2</v>
      </c>
      <c r="AZ47" s="65"/>
      <c r="BA47" s="65">
        <v>85</v>
      </c>
      <c r="BB47" s="65">
        <f t="shared" si="4"/>
        <v>1.421319</v>
      </c>
      <c r="BC47" s="65" t="s">
        <v>92</v>
      </c>
      <c r="BD47" s="65">
        <v>6.3</v>
      </c>
      <c r="BE47" s="65">
        <f t="shared" si="17"/>
        <v>105.34482000000001</v>
      </c>
      <c r="BF47" s="65" t="s">
        <v>92</v>
      </c>
      <c r="BG47" s="65">
        <v>6</v>
      </c>
      <c r="BH47" s="65">
        <f>(F47*BG47)*$F$71</f>
        <v>100.32840000000002</v>
      </c>
    </row>
    <row r="50" spans="1:9">
      <c r="A50" s="67" t="s">
        <v>248</v>
      </c>
      <c r="B50" s="68"/>
    </row>
    <row r="51" spans="1:9">
      <c r="A51" s="69" t="s">
        <v>205</v>
      </c>
      <c r="B51" s="69" t="s">
        <v>206</v>
      </c>
      <c r="C51" s="69" t="s">
        <v>207</v>
      </c>
      <c r="D51" s="69" t="s">
        <v>208</v>
      </c>
      <c r="E51" s="69" t="s">
        <v>209</v>
      </c>
      <c r="F51" s="69" t="s">
        <v>210</v>
      </c>
    </row>
    <row r="53" spans="1:9">
      <c r="A53" s="69" t="s">
        <v>211</v>
      </c>
      <c r="B53" s="69" t="s">
        <v>212</v>
      </c>
      <c r="C53" s="69" t="s">
        <v>213</v>
      </c>
      <c r="D53" s="70">
        <v>10</v>
      </c>
      <c r="E53" s="71" t="s">
        <v>214</v>
      </c>
      <c r="F53" s="72">
        <v>5.3940000000000001</v>
      </c>
      <c r="G53" s="60" t="s">
        <v>63</v>
      </c>
      <c r="H53" s="60" t="s">
        <v>88</v>
      </c>
    </row>
    <row r="54" spans="1:9">
      <c r="A54" s="69" t="s">
        <v>215</v>
      </c>
      <c r="B54" s="69" t="s">
        <v>212</v>
      </c>
      <c r="C54" s="69" t="s">
        <v>213</v>
      </c>
      <c r="D54" s="70">
        <v>15</v>
      </c>
      <c r="E54" s="71" t="s">
        <v>214</v>
      </c>
      <c r="F54" s="72">
        <v>5.3940000000000001</v>
      </c>
      <c r="G54" s="60" t="s">
        <v>49</v>
      </c>
      <c r="H54" s="60" t="s">
        <v>88</v>
      </c>
    </row>
    <row r="55" spans="1:9">
      <c r="A55" s="69" t="s">
        <v>216</v>
      </c>
      <c r="B55" s="69" t="s">
        <v>212</v>
      </c>
      <c r="C55" s="69" t="s">
        <v>213</v>
      </c>
      <c r="D55" s="70">
        <v>10</v>
      </c>
      <c r="E55" s="71" t="s">
        <v>214</v>
      </c>
      <c r="F55" s="72">
        <v>5.3940000000000001</v>
      </c>
      <c r="G55" s="60" t="s">
        <v>47</v>
      </c>
      <c r="H55" s="60" t="s">
        <v>88</v>
      </c>
    </row>
    <row r="56" spans="1:9">
      <c r="A56" s="73" t="s">
        <v>217</v>
      </c>
      <c r="B56" s="73" t="s">
        <v>212</v>
      </c>
      <c r="C56" s="73" t="s">
        <v>213</v>
      </c>
      <c r="D56" s="74">
        <v>0.1</v>
      </c>
      <c r="E56" s="75" t="s">
        <v>225</v>
      </c>
      <c r="F56" s="72">
        <v>5.3940000000000001</v>
      </c>
      <c r="G56" s="76" t="s">
        <v>51</v>
      </c>
      <c r="H56" s="76" t="s">
        <v>88</v>
      </c>
    </row>
    <row r="57" spans="1:9">
      <c r="A57" s="73" t="s">
        <v>219</v>
      </c>
      <c r="B57" s="73" t="s">
        <v>212</v>
      </c>
      <c r="C57" s="73" t="s">
        <v>213</v>
      </c>
      <c r="D57" s="74">
        <v>0.02</v>
      </c>
      <c r="E57" s="75" t="s">
        <v>218</v>
      </c>
      <c r="F57" s="72">
        <v>5.3940000000000001</v>
      </c>
      <c r="G57" s="76" t="s">
        <v>53</v>
      </c>
      <c r="H57" s="76" t="s">
        <v>88</v>
      </c>
    </row>
    <row r="58" spans="1:9">
      <c r="A58" s="77" t="s">
        <v>220</v>
      </c>
      <c r="B58" s="77" t="s">
        <v>212</v>
      </c>
      <c r="C58" s="77" t="s">
        <v>213</v>
      </c>
      <c r="D58" s="78">
        <v>2E-3</v>
      </c>
      <c r="E58" s="79" t="s">
        <v>221</v>
      </c>
      <c r="F58" s="80">
        <v>5.3940000000000001</v>
      </c>
      <c r="G58" s="81" t="s">
        <v>222</v>
      </c>
      <c r="H58" s="81" t="s">
        <v>88</v>
      </c>
      <c r="I58" s="77" t="s">
        <v>223</v>
      </c>
    </row>
    <row r="59" spans="1:9">
      <c r="A59" s="73" t="s">
        <v>224</v>
      </c>
      <c r="B59" s="73" t="s">
        <v>212</v>
      </c>
      <c r="C59" s="73" t="s">
        <v>213</v>
      </c>
      <c r="D59" s="82">
        <v>0.04</v>
      </c>
      <c r="E59" s="75" t="s">
        <v>225</v>
      </c>
      <c r="F59" s="72">
        <v>5.3940000000000001</v>
      </c>
      <c r="G59" s="76" t="s">
        <v>55</v>
      </c>
      <c r="H59" s="76" t="s">
        <v>88</v>
      </c>
    </row>
    <row r="60" spans="1:9">
      <c r="A60" s="83" t="s">
        <v>226</v>
      </c>
      <c r="B60" s="83" t="s">
        <v>212</v>
      </c>
      <c r="C60" s="83" t="s">
        <v>213</v>
      </c>
      <c r="D60" s="84" t="s">
        <v>227</v>
      </c>
      <c r="E60" s="85" t="s">
        <v>228</v>
      </c>
      <c r="F60" s="72">
        <v>5.3940000000000001</v>
      </c>
      <c r="G60" s="86"/>
      <c r="H60" s="86"/>
    </row>
    <row r="61" spans="1:9">
      <c r="A61" s="83" t="s">
        <v>229</v>
      </c>
      <c r="B61" s="83" t="s">
        <v>212</v>
      </c>
      <c r="C61" s="83" t="s">
        <v>213</v>
      </c>
      <c r="D61" s="84" t="s">
        <v>227</v>
      </c>
      <c r="E61" s="85" t="s">
        <v>228</v>
      </c>
      <c r="F61" s="72">
        <v>5.3940000000000001</v>
      </c>
      <c r="G61" s="86"/>
      <c r="H61" s="86"/>
    </row>
    <row r="62" spans="1:9">
      <c r="A62" s="69" t="s">
        <v>230</v>
      </c>
      <c r="B62" s="69" t="s">
        <v>212</v>
      </c>
      <c r="C62" s="69" t="s">
        <v>213</v>
      </c>
      <c r="D62" s="87">
        <v>0.04</v>
      </c>
      <c r="E62" s="71" t="s">
        <v>225</v>
      </c>
      <c r="F62" s="72">
        <v>5.3940000000000001</v>
      </c>
      <c r="G62" s="60" t="s">
        <v>59</v>
      </c>
      <c r="H62" s="60" t="s">
        <v>88</v>
      </c>
    </row>
    <row r="63" spans="1:9">
      <c r="A63" s="69" t="s">
        <v>231</v>
      </c>
      <c r="B63" s="69" t="s">
        <v>212</v>
      </c>
      <c r="C63" s="69" t="s">
        <v>213</v>
      </c>
      <c r="D63" s="88">
        <v>0.04</v>
      </c>
      <c r="E63" s="71" t="s">
        <v>225</v>
      </c>
      <c r="F63" s="72">
        <v>5.3940000000000001</v>
      </c>
      <c r="G63" s="60" t="s">
        <v>57</v>
      </c>
      <c r="H63" s="60" t="s">
        <v>88</v>
      </c>
    </row>
    <row r="64" spans="1:9">
      <c r="A64" s="69" t="s">
        <v>232</v>
      </c>
      <c r="B64" s="69" t="s">
        <v>233</v>
      </c>
      <c r="C64" s="69" t="s">
        <v>213</v>
      </c>
      <c r="D64" s="88">
        <v>0.06</v>
      </c>
      <c r="E64" s="71" t="s">
        <v>225</v>
      </c>
      <c r="F64" s="89">
        <v>5.3940000000000004E-3</v>
      </c>
      <c r="G64" s="60" t="s">
        <v>67</v>
      </c>
      <c r="H64" s="60" t="s">
        <v>88</v>
      </c>
    </row>
    <row r="65" spans="1:10">
      <c r="A65" s="69" t="s">
        <v>234</v>
      </c>
      <c r="B65" s="69" t="s">
        <v>233</v>
      </c>
      <c r="C65" s="69" t="s">
        <v>213</v>
      </c>
      <c r="D65" s="90">
        <v>1</v>
      </c>
      <c r="E65" s="71"/>
      <c r="F65" s="89">
        <v>5.3940000000000004E-3</v>
      </c>
      <c r="G65" s="60" t="s">
        <v>69</v>
      </c>
    </row>
    <row r="66" spans="1:10">
      <c r="A66" s="69" t="s">
        <v>235</v>
      </c>
      <c r="B66" s="69" t="s">
        <v>233</v>
      </c>
      <c r="C66" s="69" t="s">
        <v>213</v>
      </c>
      <c r="D66" s="90">
        <v>4</v>
      </c>
      <c r="E66" s="71" t="s">
        <v>236</v>
      </c>
      <c r="F66" s="89">
        <v>5.3940000000000004E-3</v>
      </c>
      <c r="G66" s="60" t="s">
        <v>71</v>
      </c>
      <c r="H66" s="60" t="s">
        <v>88</v>
      </c>
    </row>
    <row r="67" spans="1:10">
      <c r="A67" s="69" t="s">
        <v>237</v>
      </c>
      <c r="B67" s="69" t="s">
        <v>233</v>
      </c>
      <c r="C67" s="69" t="s">
        <v>213</v>
      </c>
      <c r="D67" s="70">
        <v>0.1</v>
      </c>
      <c r="E67" s="71" t="s">
        <v>236</v>
      </c>
      <c r="F67" s="89">
        <v>5.3940000000000004E-3</v>
      </c>
      <c r="G67" s="60" t="s">
        <v>73</v>
      </c>
      <c r="H67" s="60" t="s">
        <v>88</v>
      </c>
    </row>
    <row r="68" spans="1:10">
      <c r="A68" s="69" t="s">
        <v>238</v>
      </c>
      <c r="B68" s="69" t="s">
        <v>233</v>
      </c>
      <c r="C68" s="69" t="s">
        <v>213</v>
      </c>
      <c r="D68" s="90">
        <v>0.2</v>
      </c>
      <c r="E68" s="71" t="s">
        <v>236</v>
      </c>
      <c r="F68" s="89">
        <v>5.3940000000000004E-3</v>
      </c>
      <c r="G68" s="60" t="s">
        <v>239</v>
      </c>
    </row>
    <row r="69" spans="1:10">
      <c r="A69" s="69" t="s">
        <v>240</v>
      </c>
      <c r="B69" s="69" t="s">
        <v>233</v>
      </c>
      <c r="C69" s="69" t="s">
        <v>213</v>
      </c>
      <c r="D69" s="90">
        <v>2</v>
      </c>
      <c r="E69" s="71" t="s">
        <v>236</v>
      </c>
      <c r="F69" s="89">
        <v>5.3940000000000004E-3</v>
      </c>
      <c r="G69" s="60" t="s">
        <v>75</v>
      </c>
      <c r="H69" s="60" t="s">
        <v>88</v>
      </c>
    </row>
    <row r="70" spans="1:10">
      <c r="A70" s="69" t="s">
        <v>241</v>
      </c>
      <c r="B70" s="69" t="s">
        <v>212</v>
      </c>
      <c r="C70" s="69" t="s">
        <v>213</v>
      </c>
      <c r="D70" s="70">
        <v>8</v>
      </c>
      <c r="E70" s="71" t="s">
        <v>214</v>
      </c>
      <c r="F70" s="72">
        <v>5.3940000000000001</v>
      </c>
      <c r="G70" s="60" t="s">
        <v>79</v>
      </c>
      <c r="H70" s="60" t="s">
        <v>88</v>
      </c>
      <c r="I70" s="60">
        <v>5</v>
      </c>
      <c r="J70" s="60" t="s">
        <v>242</v>
      </c>
    </row>
    <row r="71" spans="1:10">
      <c r="A71" s="69" t="s">
        <v>243</v>
      </c>
      <c r="B71" s="69" t="s">
        <v>212</v>
      </c>
      <c r="C71" s="69" t="s">
        <v>213</v>
      </c>
      <c r="D71" s="70">
        <v>2</v>
      </c>
      <c r="E71" s="71" t="s">
        <v>214</v>
      </c>
      <c r="F71" s="72">
        <v>5.3940000000000001</v>
      </c>
      <c r="G71" s="91">
        <v>62172</v>
      </c>
      <c r="H71" s="60" t="s">
        <v>88</v>
      </c>
      <c r="I71" s="60">
        <v>5</v>
      </c>
      <c r="J71" s="60" t="s">
        <v>242</v>
      </c>
    </row>
    <row r="72" spans="1:10">
      <c r="A72" s="69" t="s">
        <v>244</v>
      </c>
      <c r="B72" s="69" t="s">
        <v>212</v>
      </c>
      <c r="C72" s="69" t="s">
        <v>213</v>
      </c>
      <c r="D72" s="70">
        <v>1</v>
      </c>
      <c r="E72" s="71" t="s">
        <v>214</v>
      </c>
      <c r="F72" s="72">
        <v>5.3940000000000001</v>
      </c>
      <c r="G72" s="60" t="s">
        <v>61</v>
      </c>
    </row>
    <row r="73" spans="1:10" ht="36">
      <c r="A73" s="69" t="s">
        <v>245</v>
      </c>
      <c r="B73" s="69" t="s">
        <v>246</v>
      </c>
      <c r="C73" s="92" t="s">
        <v>247</v>
      </c>
      <c r="D73" s="70">
        <v>2</v>
      </c>
      <c r="E73" s="71" t="s">
        <v>214</v>
      </c>
      <c r="F73" s="93">
        <v>2.4469999999999999E-2</v>
      </c>
      <c r="G73" s="60" t="s">
        <v>65</v>
      </c>
    </row>
  </sheetData>
  <mergeCells count="25">
    <mergeCell ref="BF1:BG1"/>
    <mergeCell ref="AN1:AO1"/>
    <mergeCell ref="AQ1:AR1"/>
    <mergeCell ref="AT1:AU1"/>
    <mergeCell ref="AW1:AX1"/>
    <mergeCell ref="AZ1:BA1"/>
    <mergeCell ref="BC1:BD1"/>
    <mergeCell ref="AK1:AL1"/>
    <mergeCell ref="H1:H2"/>
    <mergeCell ref="I1:I2"/>
    <mergeCell ref="J1:K1"/>
    <mergeCell ref="M1:N1"/>
    <mergeCell ref="P1:Q1"/>
    <mergeCell ref="S1:T1"/>
    <mergeCell ref="V1:W1"/>
    <mergeCell ref="Y1:Z1"/>
    <mergeCell ref="AB1:AC1"/>
    <mergeCell ref="AE1:AF1"/>
    <mergeCell ref="AH1:AI1"/>
    <mergeCell ref="G1:G2"/>
    <mergeCell ref="A1:A2"/>
    <mergeCell ref="B1:B2"/>
    <mergeCell ref="C1:C2"/>
    <mergeCell ref="E1:E2"/>
    <mergeCell ref="F1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6"/>
  <sheetViews>
    <sheetView topLeftCell="AF3" zoomScaleNormal="100" workbookViewId="0">
      <selection activeCell="BG4" sqref="BG4:BH46"/>
    </sheetView>
  </sheetViews>
  <sheetFormatPr defaultRowHeight="15"/>
  <cols>
    <col min="1" max="1" width="11.7109375" style="1" customWidth="1"/>
    <col min="2" max="2" width="16.28515625" style="1" customWidth="1"/>
    <col min="3" max="3" width="9.140625" style="1"/>
    <col min="4" max="4" width="9.85546875" style="1" customWidth="1"/>
    <col min="5" max="5" width="10.5703125" style="1" customWidth="1"/>
    <col min="6" max="7" width="9.140625" style="1"/>
    <col min="8" max="9" width="11.7109375" style="1" customWidth="1"/>
    <col min="10" max="11" width="9.140625" style="1"/>
    <col min="12" max="12" width="10" style="1" bestFit="1" customWidth="1"/>
    <col min="13" max="250" width="9.140625" style="1"/>
    <col min="251" max="251" width="11.7109375" style="1" customWidth="1"/>
    <col min="252" max="252" width="15.28515625" style="1" customWidth="1"/>
    <col min="253" max="253" width="9.140625" style="1"/>
    <col min="254" max="254" width="9.85546875" style="1" customWidth="1"/>
    <col min="255" max="255" width="10.5703125" style="1" customWidth="1"/>
    <col min="256" max="257" width="9.140625" style="1"/>
    <col min="258" max="259" width="11.7109375" style="1" customWidth="1"/>
    <col min="260" max="261" width="9.140625" style="1"/>
    <col min="262" max="262" width="10" style="1" bestFit="1" customWidth="1"/>
    <col min="263" max="506" width="9.140625" style="1"/>
    <col min="507" max="507" width="11.7109375" style="1" customWidth="1"/>
    <col min="508" max="508" width="15.28515625" style="1" customWidth="1"/>
    <col min="509" max="509" width="9.140625" style="1"/>
    <col min="510" max="510" width="9.85546875" style="1" customWidth="1"/>
    <col min="511" max="511" width="10.5703125" style="1" customWidth="1"/>
    <col min="512" max="513" width="9.140625" style="1"/>
    <col min="514" max="515" width="11.7109375" style="1" customWidth="1"/>
    <col min="516" max="517" width="9.140625" style="1"/>
    <col min="518" max="518" width="10" style="1" bestFit="1" customWidth="1"/>
    <col min="519" max="762" width="9.140625" style="1"/>
    <col min="763" max="763" width="11.7109375" style="1" customWidth="1"/>
    <col min="764" max="764" width="15.28515625" style="1" customWidth="1"/>
    <col min="765" max="765" width="9.140625" style="1"/>
    <col min="766" max="766" width="9.85546875" style="1" customWidth="1"/>
    <col min="767" max="767" width="10.5703125" style="1" customWidth="1"/>
    <col min="768" max="769" width="9.140625" style="1"/>
    <col min="770" max="771" width="11.7109375" style="1" customWidth="1"/>
    <col min="772" max="773" width="9.140625" style="1"/>
    <col min="774" max="774" width="10" style="1" bestFit="1" customWidth="1"/>
    <col min="775" max="1018" width="9.140625" style="1"/>
    <col min="1019" max="1019" width="11.7109375" style="1" customWidth="1"/>
    <col min="1020" max="1020" width="15.28515625" style="1" customWidth="1"/>
    <col min="1021" max="1021" width="9.140625" style="1"/>
    <col min="1022" max="1022" width="9.85546875" style="1" customWidth="1"/>
    <col min="1023" max="1023" width="10.5703125" style="1" customWidth="1"/>
    <col min="1024" max="1025" width="9.140625" style="1"/>
    <col min="1026" max="1027" width="11.7109375" style="1" customWidth="1"/>
    <col min="1028" max="1029" width="9.140625" style="1"/>
    <col min="1030" max="1030" width="10" style="1" bestFit="1" customWidth="1"/>
    <col min="1031" max="1274" width="9.140625" style="1"/>
    <col min="1275" max="1275" width="11.7109375" style="1" customWidth="1"/>
    <col min="1276" max="1276" width="15.28515625" style="1" customWidth="1"/>
    <col min="1277" max="1277" width="9.140625" style="1"/>
    <col min="1278" max="1278" width="9.85546875" style="1" customWidth="1"/>
    <col min="1279" max="1279" width="10.5703125" style="1" customWidth="1"/>
    <col min="1280" max="1281" width="9.140625" style="1"/>
    <col min="1282" max="1283" width="11.7109375" style="1" customWidth="1"/>
    <col min="1284" max="1285" width="9.140625" style="1"/>
    <col min="1286" max="1286" width="10" style="1" bestFit="1" customWidth="1"/>
    <col min="1287" max="1530" width="9.140625" style="1"/>
    <col min="1531" max="1531" width="11.7109375" style="1" customWidth="1"/>
    <col min="1532" max="1532" width="15.28515625" style="1" customWidth="1"/>
    <col min="1533" max="1533" width="9.140625" style="1"/>
    <col min="1534" max="1534" width="9.85546875" style="1" customWidth="1"/>
    <col min="1535" max="1535" width="10.5703125" style="1" customWidth="1"/>
    <col min="1536" max="1537" width="9.140625" style="1"/>
    <col min="1538" max="1539" width="11.7109375" style="1" customWidth="1"/>
    <col min="1540" max="1541" width="9.140625" style="1"/>
    <col min="1542" max="1542" width="10" style="1" bestFit="1" customWidth="1"/>
    <col min="1543" max="1786" width="9.140625" style="1"/>
    <col min="1787" max="1787" width="11.7109375" style="1" customWidth="1"/>
    <col min="1788" max="1788" width="15.28515625" style="1" customWidth="1"/>
    <col min="1789" max="1789" width="9.140625" style="1"/>
    <col min="1790" max="1790" width="9.85546875" style="1" customWidth="1"/>
    <col min="1791" max="1791" width="10.5703125" style="1" customWidth="1"/>
    <col min="1792" max="1793" width="9.140625" style="1"/>
    <col min="1794" max="1795" width="11.7109375" style="1" customWidth="1"/>
    <col min="1796" max="1797" width="9.140625" style="1"/>
    <col min="1798" max="1798" width="10" style="1" bestFit="1" customWidth="1"/>
    <col min="1799" max="2042" width="9.140625" style="1"/>
    <col min="2043" max="2043" width="11.7109375" style="1" customWidth="1"/>
    <col min="2044" max="2044" width="15.28515625" style="1" customWidth="1"/>
    <col min="2045" max="2045" width="9.140625" style="1"/>
    <col min="2046" max="2046" width="9.85546875" style="1" customWidth="1"/>
    <col min="2047" max="2047" width="10.5703125" style="1" customWidth="1"/>
    <col min="2048" max="2049" width="9.140625" style="1"/>
    <col min="2050" max="2051" width="11.7109375" style="1" customWidth="1"/>
    <col min="2052" max="2053" width="9.140625" style="1"/>
    <col min="2054" max="2054" width="10" style="1" bestFit="1" customWidth="1"/>
    <col min="2055" max="2298" width="9.140625" style="1"/>
    <col min="2299" max="2299" width="11.7109375" style="1" customWidth="1"/>
    <col min="2300" max="2300" width="15.28515625" style="1" customWidth="1"/>
    <col min="2301" max="2301" width="9.140625" style="1"/>
    <col min="2302" max="2302" width="9.85546875" style="1" customWidth="1"/>
    <col min="2303" max="2303" width="10.5703125" style="1" customWidth="1"/>
    <col min="2304" max="2305" width="9.140625" style="1"/>
    <col min="2306" max="2307" width="11.7109375" style="1" customWidth="1"/>
    <col min="2308" max="2309" width="9.140625" style="1"/>
    <col min="2310" max="2310" width="10" style="1" bestFit="1" customWidth="1"/>
    <col min="2311" max="2554" width="9.140625" style="1"/>
    <col min="2555" max="2555" width="11.7109375" style="1" customWidth="1"/>
    <col min="2556" max="2556" width="15.28515625" style="1" customWidth="1"/>
    <col min="2557" max="2557" width="9.140625" style="1"/>
    <col min="2558" max="2558" width="9.85546875" style="1" customWidth="1"/>
    <col min="2559" max="2559" width="10.5703125" style="1" customWidth="1"/>
    <col min="2560" max="2561" width="9.140625" style="1"/>
    <col min="2562" max="2563" width="11.7109375" style="1" customWidth="1"/>
    <col min="2564" max="2565" width="9.140625" style="1"/>
    <col min="2566" max="2566" width="10" style="1" bestFit="1" customWidth="1"/>
    <col min="2567" max="2810" width="9.140625" style="1"/>
    <col min="2811" max="2811" width="11.7109375" style="1" customWidth="1"/>
    <col min="2812" max="2812" width="15.28515625" style="1" customWidth="1"/>
    <col min="2813" max="2813" width="9.140625" style="1"/>
    <col min="2814" max="2814" width="9.85546875" style="1" customWidth="1"/>
    <col min="2815" max="2815" width="10.5703125" style="1" customWidth="1"/>
    <col min="2816" max="2817" width="9.140625" style="1"/>
    <col min="2818" max="2819" width="11.7109375" style="1" customWidth="1"/>
    <col min="2820" max="2821" width="9.140625" style="1"/>
    <col min="2822" max="2822" width="10" style="1" bestFit="1" customWidth="1"/>
    <col min="2823" max="3066" width="9.140625" style="1"/>
    <col min="3067" max="3067" width="11.7109375" style="1" customWidth="1"/>
    <col min="3068" max="3068" width="15.28515625" style="1" customWidth="1"/>
    <col min="3069" max="3069" width="9.140625" style="1"/>
    <col min="3070" max="3070" width="9.85546875" style="1" customWidth="1"/>
    <col min="3071" max="3071" width="10.5703125" style="1" customWidth="1"/>
    <col min="3072" max="3073" width="9.140625" style="1"/>
    <col min="3074" max="3075" width="11.7109375" style="1" customWidth="1"/>
    <col min="3076" max="3077" width="9.140625" style="1"/>
    <col min="3078" max="3078" width="10" style="1" bestFit="1" customWidth="1"/>
    <col min="3079" max="3322" width="9.140625" style="1"/>
    <col min="3323" max="3323" width="11.7109375" style="1" customWidth="1"/>
    <col min="3324" max="3324" width="15.28515625" style="1" customWidth="1"/>
    <col min="3325" max="3325" width="9.140625" style="1"/>
    <col min="3326" max="3326" width="9.85546875" style="1" customWidth="1"/>
    <col min="3327" max="3327" width="10.5703125" style="1" customWidth="1"/>
    <col min="3328" max="3329" width="9.140625" style="1"/>
    <col min="3330" max="3331" width="11.7109375" style="1" customWidth="1"/>
    <col min="3332" max="3333" width="9.140625" style="1"/>
    <col min="3334" max="3334" width="10" style="1" bestFit="1" customWidth="1"/>
    <col min="3335" max="3578" width="9.140625" style="1"/>
    <col min="3579" max="3579" width="11.7109375" style="1" customWidth="1"/>
    <col min="3580" max="3580" width="15.28515625" style="1" customWidth="1"/>
    <col min="3581" max="3581" width="9.140625" style="1"/>
    <col min="3582" max="3582" width="9.85546875" style="1" customWidth="1"/>
    <col min="3583" max="3583" width="10.5703125" style="1" customWidth="1"/>
    <col min="3584" max="3585" width="9.140625" style="1"/>
    <col min="3586" max="3587" width="11.7109375" style="1" customWidth="1"/>
    <col min="3588" max="3589" width="9.140625" style="1"/>
    <col min="3590" max="3590" width="10" style="1" bestFit="1" customWidth="1"/>
    <col min="3591" max="3834" width="9.140625" style="1"/>
    <col min="3835" max="3835" width="11.7109375" style="1" customWidth="1"/>
    <col min="3836" max="3836" width="15.28515625" style="1" customWidth="1"/>
    <col min="3837" max="3837" width="9.140625" style="1"/>
    <col min="3838" max="3838" width="9.85546875" style="1" customWidth="1"/>
    <col min="3839" max="3839" width="10.5703125" style="1" customWidth="1"/>
    <col min="3840" max="3841" width="9.140625" style="1"/>
    <col min="3842" max="3843" width="11.7109375" style="1" customWidth="1"/>
    <col min="3844" max="3845" width="9.140625" style="1"/>
    <col min="3846" max="3846" width="10" style="1" bestFit="1" customWidth="1"/>
    <col min="3847" max="4090" width="9.140625" style="1"/>
    <col min="4091" max="4091" width="11.7109375" style="1" customWidth="1"/>
    <col min="4092" max="4092" width="15.28515625" style="1" customWidth="1"/>
    <col min="4093" max="4093" width="9.140625" style="1"/>
    <col min="4094" max="4094" width="9.85546875" style="1" customWidth="1"/>
    <col min="4095" max="4095" width="10.5703125" style="1" customWidth="1"/>
    <col min="4096" max="4097" width="9.140625" style="1"/>
    <col min="4098" max="4099" width="11.7109375" style="1" customWidth="1"/>
    <col min="4100" max="4101" width="9.140625" style="1"/>
    <col min="4102" max="4102" width="10" style="1" bestFit="1" customWidth="1"/>
    <col min="4103" max="4346" width="9.140625" style="1"/>
    <col min="4347" max="4347" width="11.7109375" style="1" customWidth="1"/>
    <col min="4348" max="4348" width="15.28515625" style="1" customWidth="1"/>
    <col min="4349" max="4349" width="9.140625" style="1"/>
    <col min="4350" max="4350" width="9.85546875" style="1" customWidth="1"/>
    <col min="4351" max="4351" width="10.5703125" style="1" customWidth="1"/>
    <col min="4352" max="4353" width="9.140625" style="1"/>
    <col min="4354" max="4355" width="11.7109375" style="1" customWidth="1"/>
    <col min="4356" max="4357" width="9.140625" style="1"/>
    <col min="4358" max="4358" width="10" style="1" bestFit="1" customWidth="1"/>
    <col min="4359" max="4602" width="9.140625" style="1"/>
    <col min="4603" max="4603" width="11.7109375" style="1" customWidth="1"/>
    <col min="4604" max="4604" width="15.28515625" style="1" customWidth="1"/>
    <col min="4605" max="4605" width="9.140625" style="1"/>
    <col min="4606" max="4606" width="9.85546875" style="1" customWidth="1"/>
    <col min="4607" max="4607" width="10.5703125" style="1" customWidth="1"/>
    <col min="4608" max="4609" width="9.140625" style="1"/>
    <col min="4610" max="4611" width="11.7109375" style="1" customWidth="1"/>
    <col min="4612" max="4613" width="9.140625" style="1"/>
    <col min="4614" max="4614" width="10" style="1" bestFit="1" customWidth="1"/>
    <col min="4615" max="4858" width="9.140625" style="1"/>
    <col min="4859" max="4859" width="11.7109375" style="1" customWidth="1"/>
    <col min="4860" max="4860" width="15.28515625" style="1" customWidth="1"/>
    <col min="4861" max="4861" width="9.140625" style="1"/>
    <col min="4862" max="4862" width="9.85546875" style="1" customWidth="1"/>
    <col min="4863" max="4863" width="10.5703125" style="1" customWidth="1"/>
    <col min="4864" max="4865" width="9.140625" style="1"/>
    <col min="4866" max="4867" width="11.7109375" style="1" customWidth="1"/>
    <col min="4868" max="4869" width="9.140625" style="1"/>
    <col min="4870" max="4870" width="10" style="1" bestFit="1" customWidth="1"/>
    <col min="4871" max="5114" width="9.140625" style="1"/>
    <col min="5115" max="5115" width="11.7109375" style="1" customWidth="1"/>
    <col min="5116" max="5116" width="15.28515625" style="1" customWidth="1"/>
    <col min="5117" max="5117" width="9.140625" style="1"/>
    <col min="5118" max="5118" width="9.85546875" style="1" customWidth="1"/>
    <col min="5119" max="5119" width="10.5703125" style="1" customWidth="1"/>
    <col min="5120" max="5121" width="9.140625" style="1"/>
    <col min="5122" max="5123" width="11.7109375" style="1" customWidth="1"/>
    <col min="5124" max="5125" width="9.140625" style="1"/>
    <col min="5126" max="5126" width="10" style="1" bestFit="1" customWidth="1"/>
    <col min="5127" max="5370" width="9.140625" style="1"/>
    <col min="5371" max="5371" width="11.7109375" style="1" customWidth="1"/>
    <col min="5372" max="5372" width="15.28515625" style="1" customWidth="1"/>
    <col min="5373" max="5373" width="9.140625" style="1"/>
    <col min="5374" max="5374" width="9.85546875" style="1" customWidth="1"/>
    <col min="5375" max="5375" width="10.5703125" style="1" customWidth="1"/>
    <col min="5376" max="5377" width="9.140625" style="1"/>
    <col min="5378" max="5379" width="11.7109375" style="1" customWidth="1"/>
    <col min="5380" max="5381" width="9.140625" style="1"/>
    <col min="5382" max="5382" width="10" style="1" bestFit="1" customWidth="1"/>
    <col min="5383" max="5626" width="9.140625" style="1"/>
    <col min="5627" max="5627" width="11.7109375" style="1" customWidth="1"/>
    <col min="5628" max="5628" width="15.28515625" style="1" customWidth="1"/>
    <col min="5629" max="5629" width="9.140625" style="1"/>
    <col min="5630" max="5630" width="9.85546875" style="1" customWidth="1"/>
    <col min="5631" max="5631" width="10.5703125" style="1" customWidth="1"/>
    <col min="5632" max="5633" width="9.140625" style="1"/>
    <col min="5634" max="5635" width="11.7109375" style="1" customWidth="1"/>
    <col min="5636" max="5637" width="9.140625" style="1"/>
    <col min="5638" max="5638" width="10" style="1" bestFit="1" customWidth="1"/>
    <col min="5639" max="5882" width="9.140625" style="1"/>
    <col min="5883" max="5883" width="11.7109375" style="1" customWidth="1"/>
    <col min="5884" max="5884" width="15.28515625" style="1" customWidth="1"/>
    <col min="5885" max="5885" width="9.140625" style="1"/>
    <col min="5886" max="5886" width="9.85546875" style="1" customWidth="1"/>
    <col min="5887" max="5887" width="10.5703125" style="1" customWidth="1"/>
    <col min="5888" max="5889" width="9.140625" style="1"/>
    <col min="5890" max="5891" width="11.7109375" style="1" customWidth="1"/>
    <col min="5892" max="5893" width="9.140625" style="1"/>
    <col min="5894" max="5894" width="10" style="1" bestFit="1" customWidth="1"/>
    <col min="5895" max="6138" width="9.140625" style="1"/>
    <col min="6139" max="6139" width="11.7109375" style="1" customWidth="1"/>
    <col min="6140" max="6140" width="15.28515625" style="1" customWidth="1"/>
    <col min="6141" max="6141" width="9.140625" style="1"/>
    <col min="6142" max="6142" width="9.85546875" style="1" customWidth="1"/>
    <col min="6143" max="6143" width="10.5703125" style="1" customWidth="1"/>
    <col min="6144" max="6145" width="9.140625" style="1"/>
    <col min="6146" max="6147" width="11.7109375" style="1" customWidth="1"/>
    <col min="6148" max="6149" width="9.140625" style="1"/>
    <col min="6150" max="6150" width="10" style="1" bestFit="1" customWidth="1"/>
    <col min="6151" max="6394" width="9.140625" style="1"/>
    <col min="6395" max="6395" width="11.7109375" style="1" customWidth="1"/>
    <col min="6396" max="6396" width="15.28515625" style="1" customWidth="1"/>
    <col min="6397" max="6397" width="9.140625" style="1"/>
    <col min="6398" max="6398" width="9.85546875" style="1" customWidth="1"/>
    <col min="6399" max="6399" width="10.5703125" style="1" customWidth="1"/>
    <col min="6400" max="6401" width="9.140625" style="1"/>
    <col min="6402" max="6403" width="11.7109375" style="1" customWidth="1"/>
    <col min="6404" max="6405" width="9.140625" style="1"/>
    <col min="6406" max="6406" width="10" style="1" bestFit="1" customWidth="1"/>
    <col min="6407" max="6650" width="9.140625" style="1"/>
    <col min="6651" max="6651" width="11.7109375" style="1" customWidth="1"/>
    <col min="6652" max="6652" width="15.28515625" style="1" customWidth="1"/>
    <col min="6653" max="6653" width="9.140625" style="1"/>
    <col min="6654" max="6654" width="9.85546875" style="1" customWidth="1"/>
    <col min="6655" max="6655" width="10.5703125" style="1" customWidth="1"/>
    <col min="6656" max="6657" width="9.140625" style="1"/>
    <col min="6658" max="6659" width="11.7109375" style="1" customWidth="1"/>
    <col min="6660" max="6661" width="9.140625" style="1"/>
    <col min="6662" max="6662" width="10" style="1" bestFit="1" customWidth="1"/>
    <col min="6663" max="6906" width="9.140625" style="1"/>
    <col min="6907" max="6907" width="11.7109375" style="1" customWidth="1"/>
    <col min="6908" max="6908" width="15.28515625" style="1" customWidth="1"/>
    <col min="6909" max="6909" width="9.140625" style="1"/>
    <col min="6910" max="6910" width="9.85546875" style="1" customWidth="1"/>
    <col min="6911" max="6911" width="10.5703125" style="1" customWidth="1"/>
    <col min="6912" max="6913" width="9.140625" style="1"/>
    <col min="6914" max="6915" width="11.7109375" style="1" customWidth="1"/>
    <col min="6916" max="6917" width="9.140625" style="1"/>
    <col min="6918" max="6918" width="10" style="1" bestFit="1" customWidth="1"/>
    <col min="6919" max="7162" width="9.140625" style="1"/>
    <col min="7163" max="7163" width="11.7109375" style="1" customWidth="1"/>
    <col min="7164" max="7164" width="15.28515625" style="1" customWidth="1"/>
    <col min="7165" max="7165" width="9.140625" style="1"/>
    <col min="7166" max="7166" width="9.85546875" style="1" customWidth="1"/>
    <col min="7167" max="7167" width="10.5703125" style="1" customWidth="1"/>
    <col min="7168" max="7169" width="9.140625" style="1"/>
    <col min="7170" max="7171" width="11.7109375" style="1" customWidth="1"/>
    <col min="7172" max="7173" width="9.140625" style="1"/>
    <col min="7174" max="7174" width="10" style="1" bestFit="1" customWidth="1"/>
    <col min="7175" max="7418" width="9.140625" style="1"/>
    <col min="7419" max="7419" width="11.7109375" style="1" customWidth="1"/>
    <col min="7420" max="7420" width="15.28515625" style="1" customWidth="1"/>
    <col min="7421" max="7421" width="9.140625" style="1"/>
    <col min="7422" max="7422" width="9.85546875" style="1" customWidth="1"/>
    <col min="7423" max="7423" width="10.5703125" style="1" customWidth="1"/>
    <col min="7424" max="7425" width="9.140625" style="1"/>
    <col min="7426" max="7427" width="11.7109375" style="1" customWidth="1"/>
    <col min="7428" max="7429" width="9.140625" style="1"/>
    <col min="7430" max="7430" width="10" style="1" bestFit="1" customWidth="1"/>
    <col min="7431" max="7674" width="9.140625" style="1"/>
    <col min="7675" max="7675" width="11.7109375" style="1" customWidth="1"/>
    <col min="7676" max="7676" width="15.28515625" style="1" customWidth="1"/>
    <col min="7677" max="7677" width="9.140625" style="1"/>
    <col min="7678" max="7678" width="9.85546875" style="1" customWidth="1"/>
    <col min="7679" max="7679" width="10.5703125" style="1" customWidth="1"/>
    <col min="7680" max="7681" width="9.140625" style="1"/>
    <col min="7682" max="7683" width="11.7109375" style="1" customWidth="1"/>
    <col min="7684" max="7685" width="9.140625" style="1"/>
    <col min="7686" max="7686" width="10" style="1" bestFit="1" customWidth="1"/>
    <col min="7687" max="7930" width="9.140625" style="1"/>
    <col min="7931" max="7931" width="11.7109375" style="1" customWidth="1"/>
    <col min="7932" max="7932" width="15.28515625" style="1" customWidth="1"/>
    <col min="7933" max="7933" width="9.140625" style="1"/>
    <col min="7934" max="7934" width="9.85546875" style="1" customWidth="1"/>
    <col min="7935" max="7935" width="10.5703125" style="1" customWidth="1"/>
    <col min="7936" max="7937" width="9.140625" style="1"/>
    <col min="7938" max="7939" width="11.7109375" style="1" customWidth="1"/>
    <col min="7940" max="7941" width="9.140625" style="1"/>
    <col min="7942" max="7942" width="10" style="1" bestFit="1" customWidth="1"/>
    <col min="7943" max="8186" width="9.140625" style="1"/>
    <col min="8187" max="8187" width="11.7109375" style="1" customWidth="1"/>
    <col min="8188" max="8188" width="15.28515625" style="1" customWidth="1"/>
    <col min="8189" max="8189" width="9.140625" style="1"/>
    <col min="8190" max="8190" width="9.85546875" style="1" customWidth="1"/>
    <col min="8191" max="8191" width="10.5703125" style="1" customWidth="1"/>
    <col min="8192" max="8193" width="9.140625" style="1"/>
    <col min="8194" max="8195" width="11.7109375" style="1" customWidth="1"/>
    <col min="8196" max="8197" width="9.140625" style="1"/>
    <col min="8198" max="8198" width="10" style="1" bestFit="1" customWidth="1"/>
    <col min="8199" max="8442" width="9.140625" style="1"/>
    <col min="8443" max="8443" width="11.7109375" style="1" customWidth="1"/>
    <col min="8444" max="8444" width="15.28515625" style="1" customWidth="1"/>
    <col min="8445" max="8445" width="9.140625" style="1"/>
    <col min="8446" max="8446" width="9.85546875" style="1" customWidth="1"/>
    <col min="8447" max="8447" width="10.5703125" style="1" customWidth="1"/>
    <col min="8448" max="8449" width="9.140625" style="1"/>
    <col min="8450" max="8451" width="11.7109375" style="1" customWidth="1"/>
    <col min="8452" max="8453" width="9.140625" style="1"/>
    <col min="8454" max="8454" width="10" style="1" bestFit="1" customWidth="1"/>
    <col min="8455" max="8698" width="9.140625" style="1"/>
    <col min="8699" max="8699" width="11.7109375" style="1" customWidth="1"/>
    <col min="8700" max="8700" width="15.28515625" style="1" customWidth="1"/>
    <col min="8701" max="8701" width="9.140625" style="1"/>
    <col min="8702" max="8702" width="9.85546875" style="1" customWidth="1"/>
    <col min="8703" max="8703" width="10.5703125" style="1" customWidth="1"/>
    <col min="8704" max="8705" width="9.140625" style="1"/>
    <col min="8706" max="8707" width="11.7109375" style="1" customWidth="1"/>
    <col min="8708" max="8709" width="9.140625" style="1"/>
    <col min="8710" max="8710" width="10" style="1" bestFit="1" customWidth="1"/>
    <col min="8711" max="8954" width="9.140625" style="1"/>
    <col min="8955" max="8955" width="11.7109375" style="1" customWidth="1"/>
    <col min="8956" max="8956" width="15.28515625" style="1" customWidth="1"/>
    <col min="8957" max="8957" width="9.140625" style="1"/>
    <col min="8958" max="8958" width="9.85546875" style="1" customWidth="1"/>
    <col min="8959" max="8959" width="10.5703125" style="1" customWidth="1"/>
    <col min="8960" max="8961" width="9.140625" style="1"/>
    <col min="8962" max="8963" width="11.7109375" style="1" customWidth="1"/>
    <col min="8964" max="8965" width="9.140625" style="1"/>
    <col min="8966" max="8966" width="10" style="1" bestFit="1" customWidth="1"/>
    <col min="8967" max="9210" width="9.140625" style="1"/>
    <col min="9211" max="9211" width="11.7109375" style="1" customWidth="1"/>
    <col min="9212" max="9212" width="15.28515625" style="1" customWidth="1"/>
    <col min="9213" max="9213" width="9.140625" style="1"/>
    <col min="9214" max="9214" width="9.85546875" style="1" customWidth="1"/>
    <col min="9215" max="9215" width="10.5703125" style="1" customWidth="1"/>
    <col min="9216" max="9217" width="9.140625" style="1"/>
    <col min="9218" max="9219" width="11.7109375" style="1" customWidth="1"/>
    <col min="9220" max="9221" width="9.140625" style="1"/>
    <col min="9222" max="9222" width="10" style="1" bestFit="1" customWidth="1"/>
    <col min="9223" max="9466" width="9.140625" style="1"/>
    <col min="9467" max="9467" width="11.7109375" style="1" customWidth="1"/>
    <col min="9468" max="9468" width="15.28515625" style="1" customWidth="1"/>
    <col min="9469" max="9469" width="9.140625" style="1"/>
    <col min="9470" max="9470" width="9.85546875" style="1" customWidth="1"/>
    <col min="9471" max="9471" width="10.5703125" style="1" customWidth="1"/>
    <col min="9472" max="9473" width="9.140625" style="1"/>
    <col min="9474" max="9475" width="11.7109375" style="1" customWidth="1"/>
    <col min="9476" max="9477" width="9.140625" style="1"/>
    <col min="9478" max="9478" width="10" style="1" bestFit="1" customWidth="1"/>
    <col min="9479" max="9722" width="9.140625" style="1"/>
    <col min="9723" max="9723" width="11.7109375" style="1" customWidth="1"/>
    <col min="9724" max="9724" width="15.28515625" style="1" customWidth="1"/>
    <col min="9725" max="9725" width="9.140625" style="1"/>
    <col min="9726" max="9726" width="9.85546875" style="1" customWidth="1"/>
    <col min="9727" max="9727" width="10.5703125" style="1" customWidth="1"/>
    <col min="9728" max="9729" width="9.140625" style="1"/>
    <col min="9730" max="9731" width="11.7109375" style="1" customWidth="1"/>
    <col min="9732" max="9733" width="9.140625" style="1"/>
    <col min="9734" max="9734" width="10" style="1" bestFit="1" customWidth="1"/>
    <col min="9735" max="9978" width="9.140625" style="1"/>
    <col min="9979" max="9979" width="11.7109375" style="1" customWidth="1"/>
    <col min="9980" max="9980" width="15.28515625" style="1" customWidth="1"/>
    <col min="9981" max="9981" width="9.140625" style="1"/>
    <col min="9982" max="9982" width="9.85546875" style="1" customWidth="1"/>
    <col min="9983" max="9983" width="10.5703125" style="1" customWidth="1"/>
    <col min="9984" max="9985" width="9.140625" style="1"/>
    <col min="9986" max="9987" width="11.7109375" style="1" customWidth="1"/>
    <col min="9988" max="9989" width="9.140625" style="1"/>
    <col min="9990" max="9990" width="10" style="1" bestFit="1" customWidth="1"/>
    <col min="9991" max="10234" width="9.140625" style="1"/>
    <col min="10235" max="10235" width="11.7109375" style="1" customWidth="1"/>
    <col min="10236" max="10236" width="15.28515625" style="1" customWidth="1"/>
    <col min="10237" max="10237" width="9.140625" style="1"/>
    <col min="10238" max="10238" width="9.85546875" style="1" customWidth="1"/>
    <col min="10239" max="10239" width="10.5703125" style="1" customWidth="1"/>
    <col min="10240" max="10241" width="9.140625" style="1"/>
    <col min="10242" max="10243" width="11.7109375" style="1" customWidth="1"/>
    <col min="10244" max="10245" width="9.140625" style="1"/>
    <col min="10246" max="10246" width="10" style="1" bestFit="1" customWidth="1"/>
    <col min="10247" max="10490" width="9.140625" style="1"/>
    <col min="10491" max="10491" width="11.7109375" style="1" customWidth="1"/>
    <col min="10492" max="10492" width="15.28515625" style="1" customWidth="1"/>
    <col min="10493" max="10493" width="9.140625" style="1"/>
    <col min="10494" max="10494" width="9.85546875" style="1" customWidth="1"/>
    <col min="10495" max="10495" width="10.5703125" style="1" customWidth="1"/>
    <col min="10496" max="10497" width="9.140625" style="1"/>
    <col min="10498" max="10499" width="11.7109375" style="1" customWidth="1"/>
    <col min="10500" max="10501" width="9.140625" style="1"/>
    <col min="10502" max="10502" width="10" style="1" bestFit="1" customWidth="1"/>
    <col min="10503" max="10746" width="9.140625" style="1"/>
    <col min="10747" max="10747" width="11.7109375" style="1" customWidth="1"/>
    <col min="10748" max="10748" width="15.28515625" style="1" customWidth="1"/>
    <col min="10749" max="10749" width="9.140625" style="1"/>
    <col min="10750" max="10750" width="9.85546875" style="1" customWidth="1"/>
    <col min="10751" max="10751" width="10.5703125" style="1" customWidth="1"/>
    <col min="10752" max="10753" width="9.140625" style="1"/>
    <col min="10754" max="10755" width="11.7109375" style="1" customWidth="1"/>
    <col min="10756" max="10757" width="9.140625" style="1"/>
    <col min="10758" max="10758" width="10" style="1" bestFit="1" customWidth="1"/>
    <col min="10759" max="11002" width="9.140625" style="1"/>
    <col min="11003" max="11003" width="11.7109375" style="1" customWidth="1"/>
    <col min="11004" max="11004" width="15.28515625" style="1" customWidth="1"/>
    <col min="11005" max="11005" width="9.140625" style="1"/>
    <col min="11006" max="11006" width="9.85546875" style="1" customWidth="1"/>
    <col min="11007" max="11007" width="10.5703125" style="1" customWidth="1"/>
    <col min="11008" max="11009" width="9.140625" style="1"/>
    <col min="11010" max="11011" width="11.7109375" style="1" customWidth="1"/>
    <col min="11012" max="11013" width="9.140625" style="1"/>
    <col min="11014" max="11014" width="10" style="1" bestFit="1" customWidth="1"/>
    <col min="11015" max="11258" width="9.140625" style="1"/>
    <col min="11259" max="11259" width="11.7109375" style="1" customWidth="1"/>
    <col min="11260" max="11260" width="15.28515625" style="1" customWidth="1"/>
    <col min="11261" max="11261" width="9.140625" style="1"/>
    <col min="11262" max="11262" width="9.85546875" style="1" customWidth="1"/>
    <col min="11263" max="11263" width="10.5703125" style="1" customWidth="1"/>
    <col min="11264" max="11265" width="9.140625" style="1"/>
    <col min="11266" max="11267" width="11.7109375" style="1" customWidth="1"/>
    <col min="11268" max="11269" width="9.140625" style="1"/>
    <col min="11270" max="11270" width="10" style="1" bestFit="1" customWidth="1"/>
    <col min="11271" max="11514" width="9.140625" style="1"/>
    <col min="11515" max="11515" width="11.7109375" style="1" customWidth="1"/>
    <col min="11516" max="11516" width="15.28515625" style="1" customWidth="1"/>
    <col min="11517" max="11517" width="9.140625" style="1"/>
    <col min="11518" max="11518" width="9.85546875" style="1" customWidth="1"/>
    <col min="11519" max="11519" width="10.5703125" style="1" customWidth="1"/>
    <col min="11520" max="11521" width="9.140625" style="1"/>
    <col min="11522" max="11523" width="11.7109375" style="1" customWidth="1"/>
    <col min="11524" max="11525" width="9.140625" style="1"/>
    <col min="11526" max="11526" width="10" style="1" bestFit="1" customWidth="1"/>
    <col min="11527" max="11770" width="9.140625" style="1"/>
    <col min="11771" max="11771" width="11.7109375" style="1" customWidth="1"/>
    <col min="11772" max="11772" width="15.28515625" style="1" customWidth="1"/>
    <col min="11773" max="11773" width="9.140625" style="1"/>
    <col min="11774" max="11774" width="9.85546875" style="1" customWidth="1"/>
    <col min="11775" max="11775" width="10.5703125" style="1" customWidth="1"/>
    <col min="11776" max="11777" width="9.140625" style="1"/>
    <col min="11778" max="11779" width="11.7109375" style="1" customWidth="1"/>
    <col min="11780" max="11781" width="9.140625" style="1"/>
    <col min="11782" max="11782" width="10" style="1" bestFit="1" customWidth="1"/>
    <col min="11783" max="12026" width="9.140625" style="1"/>
    <col min="12027" max="12027" width="11.7109375" style="1" customWidth="1"/>
    <col min="12028" max="12028" width="15.28515625" style="1" customWidth="1"/>
    <col min="12029" max="12029" width="9.140625" style="1"/>
    <col min="12030" max="12030" width="9.85546875" style="1" customWidth="1"/>
    <col min="12031" max="12031" width="10.5703125" style="1" customWidth="1"/>
    <col min="12032" max="12033" width="9.140625" style="1"/>
    <col min="12034" max="12035" width="11.7109375" style="1" customWidth="1"/>
    <col min="12036" max="12037" width="9.140625" style="1"/>
    <col min="12038" max="12038" width="10" style="1" bestFit="1" customWidth="1"/>
    <col min="12039" max="12282" width="9.140625" style="1"/>
    <col min="12283" max="12283" width="11.7109375" style="1" customWidth="1"/>
    <col min="12284" max="12284" width="15.28515625" style="1" customWidth="1"/>
    <col min="12285" max="12285" width="9.140625" style="1"/>
    <col min="12286" max="12286" width="9.85546875" style="1" customWidth="1"/>
    <col min="12287" max="12287" width="10.5703125" style="1" customWidth="1"/>
    <col min="12288" max="12289" width="9.140625" style="1"/>
    <col min="12290" max="12291" width="11.7109375" style="1" customWidth="1"/>
    <col min="12292" max="12293" width="9.140625" style="1"/>
    <col min="12294" max="12294" width="10" style="1" bestFit="1" customWidth="1"/>
    <col min="12295" max="12538" width="9.140625" style="1"/>
    <col min="12539" max="12539" width="11.7109375" style="1" customWidth="1"/>
    <col min="12540" max="12540" width="15.28515625" style="1" customWidth="1"/>
    <col min="12541" max="12541" width="9.140625" style="1"/>
    <col min="12542" max="12542" width="9.85546875" style="1" customWidth="1"/>
    <col min="12543" max="12543" width="10.5703125" style="1" customWidth="1"/>
    <col min="12544" max="12545" width="9.140625" style="1"/>
    <col min="12546" max="12547" width="11.7109375" style="1" customWidth="1"/>
    <col min="12548" max="12549" width="9.140625" style="1"/>
    <col min="12550" max="12550" width="10" style="1" bestFit="1" customWidth="1"/>
    <col min="12551" max="12794" width="9.140625" style="1"/>
    <col min="12795" max="12795" width="11.7109375" style="1" customWidth="1"/>
    <col min="12796" max="12796" width="15.28515625" style="1" customWidth="1"/>
    <col min="12797" max="12797" width="9.140625" style="1"/>
    <col min="12798" max="12798" width="9.85546875" style="1" customWidth="1"/>
    <col min="12799" max="12799" width="10.5703125" style="1" customWidth="1"/>
    <col min="12800" max="12801" width="9.140625" style="1"/>
    <col min="12802" max="12803" width="11.7109375" style="1" customWidth="1"/>
    <col min="12804" max="12805" width="9.140625" style="1"/>
    <col min="12806" max="12806" width="10" style="1" bestFit="1" customWidth="1"/>
    <col min="12807" max="13050" width="9.140625" style="1"/>
    <col min="13051" max="13051" width="11.7109375" style="1" customWidth="1"/>
    <col min="13052" max="13052" width="15.28515625" style="1" customWidth="1"/>
    <col min="13053" max="13053" width="9.140625" style="1"/>
    <col min="13054" max="13054" width="9.85546875" style="1" customWidth="1"/>
    <col min="13055" max="13055" width="10.5703125" style="1" customWidth="1"/>
    <col min="13056" max="13057" width="9.140625" style="1"/>
    <col min="13058" max="13059" width="11.7109375" style="1" customWidth="1"/>
    <col min="13060" max="13061" width="9.140625" style="1"/>
    <col min="13062" max="13062" width="10" style="1" bestFit="1" customWidth="1"/>
    <col min="13063" max="13306" width="9.140625" style="1"/>
    <col min="13307" max="13307" width="11.7109375" style="1" customWidth="1"/>
    <col min="13308" max="13308" width="15.28515625" style="1" customWidth="1"/>
    <col min="13309" max="13309" width="9.140625" style="1"/>
    <col min="13310" max="13310" width="9.85546875" style="1" customWidth="1"/>
    <col min="13311" max="13311" width="10.5703125" style="1" customWidth="1"/>
    <col min="13312" max="13313" width="9.140625" style="1"/>
    <col min="13314" max="13315" width="11.7109375" style="1" customWidth="1"/>
    <col min="13316" max="13317" width="9.140625" style="1"/>
    <col min="13318" max="13318" width="10" style="1" bestFit="1" customWidth="1"/>
    <col min="13319" max="13562" width="9.140625" style="1"/>
    <col min="13563" max="13563" width="11.7109375" style="1" customWidth="1"/>
    <col min="13564" max="13564" width="15.28515625" style="1" customWidth="1"/>
    <col min="13565" max="13565" width="9.140625" style="1"/>
    <col min="13566" max="13566" width="9.85546875" style="1" customWidth="1"/>
    <col min="13567" max="13567" width="10.5703125" style="1" customWidth="1"/>
    <col min="13568" max="13569" width="9.140625" style="1"/>
    <col min="13570" max="13571" width="11.7109375" style="1" customWidth="1"/>
    <col min="13572" max="13573" width="9.140625" style="1"/>
    <col min="13574" max="13574" width="10" style="1" bestFit="1" customWidth="1"/>
    <col min="13575" max="13818" width="9.140625" style="1"/>
    <col min="13819" max="13819" width="11.7109375" style="1" customWidth="1"/>
    <col min="13820" max="13820" width="15.28515625" style="1" customWidth="1"/>
    <col min="13821" max="13821" width="9.140625" style="1"/>
    <col min="13822" max="13822" width="9.85546875" style="1" customWidth="1"/>
    <col min="13823" max="13823" width="10.5703125" style="1" customWidth="1"/>
    <col min="13824" max="13825" width="9.140625" style="1"/>
    <col min="13826" max="13827" width="11.7109375" style="1" customWidth="1"/>
    <col min="13828" max="13829" width="9.140625" style="1"/>
    <col min="13830" max="13830" width="10" style="1" bestFit="1" customWidth="1"/>
    <col min="13831" max="14074" width="9.140625" style="1"/>
    <col min="14075" max="14075" width="11.7109375" style="1" customWidth="1"/>
    <col min="14076" max="14076" width="15.28515625" style="1" customWidth="1"/>
    <col min="14077" max="14077" width="9.140625" style="1"/>
    <col min="14078" max="14078" width="9.85546875" style="1" customWidth="1"/>
    <col min="14079" max="14079" width="10.5703125" style="1" customWidth="1"/>
    <col min="14080" max="14081" width="9.140625" style="1"/>
    <col min="14082" max="14083" width="11.7109375" style="1" customWidth="1"/>
    <col min="14084" max="14085" width="9.140625" style="1"/>
    <col min="14086" max="14086" width="10" style="1" bestFit="1" customWidth="1"/>
    <col min="14087" max="14330" width="9.140625" style="1"/>
    <col min="14331" max="14331" width="11.7109375" style="1" customWidth="1"/>
    <col min="14332" max="14332" width="15.28515625" style="1" customWidth="1"/>
    <col min="14333" max="14333" width="9.140625" style="1"/>
    <col min="14334" max="14334" width="9.85546875" style="1" customWidth="1"/>
    <col min="14335" max="14335" width="10.5703125" style="1" customWidth="1"/>
    <col min="14336" max="14337" width="9.140625" style="1"/>
    <col min="14338" max="14339" width="11.7109375" style="1" customWidth="1"/>
    <col min="14340" max="14341" width="9.140625" style="1"/>
    <col min="14342" max="14342" width="10" style="1" bestFit="1" customWidth="1"/>
    <col min="14343" max="14586" width="9.140625" style="1"/>
    <col min="14587" max="14587" width="11.7109375" style="1" customWidth="1"/>
    <col min="14588" max="14588" width="15.28515625" style="1" customWidth="1"/>
    <col min="14589" max="14589" width="9.140625" style="1"/>
    <col min="14590" max="14590" width="9.85546875" style="1" customWidth="1"/>
    <col min="14591" max="14591" width="10.5703125" style="1" customWidth="1"/>
    <col min="14592" max="14593" width="9.140625" style="1"/>
    <col min="14594" max="14595" width="11.7109375" style="1" customWidth="1"/>
    <col min="14596" max="14597" width="9.140625" style="1"/>
    <col min="14598" max="14598" width="10" style="1" bestFit="1" customWidth="1"/>
    <col min="14599" max="14842" width="9.140625" style="1"/>
    <col min="14843" max="14843" width="11.7109375" style="1" customWidth="1"/>
    <col min="14844" max="14844" width="15.28515625" style="1" customWidth="1"/>
    <col min="14845" max="14845" width="9.140625" style="1"/>
    <col min="14846" max="14846" width="9.85546875" style="1" customWidth="1"/>
    <col min="14847" max="14847" width="10.5703125" style="1" customWidth="1"/>
    <col min="14848" max="14849" width="9.140625" style="1"/>
    <col min="14850" max="14851" width="11.7109375" style="1" customWidth="1"/>
    <col min="14852" max="14853" width="9.140625" style="1"/>
    <col min="14854" max="14854" width="10" style="1" bestFit="1" customWidth="1"/>
    <col min="14855" max="15098" width="9.140625" style="1"/>
    <col min="15099" max="15099" width="11.7109375" style="1" customWidth="1"/>
    <col min="15100" max="15100" width="15.28515625" style="1" customWidth="1"/>
    <col min="15101" max="15101" width="9.140625" style="1"/>
    <col min="15102" max="15102" width="9.85546875" style="1" customWidth="1"/>
    <col min="15103" max="15103" width="10.5703125" style="1" customWidth="1"/>
    <col min="15104" max="15105" width="9.140625" style="1"/>
    <col min="15106" max="15107" width="11.7109375" style="1" customWidth="1"/>
    <col min="15108" max="15109" width="9.140625" style="1"/>
    <col min="15110" max="15110" width="10" style="1" bestFit="1" customWidth="1"/>
    <col min="15111" max="15354" width="9.140625" style="1"/>
    <col min="15355" max="15355" width="11.7109375" style="1" customWidth="1"/>
    <col min="15356" max="15356" width="15.28515625" style="1" customWidth="1"/>
    <col min="15357" max="15357" width="9.140625" style="1"/>
    <col min="15358" max="15358" width="9.85546875" style="1" customWidth="1"/>
    <col min="15359" max="15359" width="10.5703125" style="1" customWidth="1"/>
    <col min="15360" max="15361" width="9.140625" style="1"/>
    <col min="15362" max="15363" width="11.7109375" style="1" customWidth="1"/>
    <col min="15364" max="15365" width="9.140625" style="1"/>
    <col min="15366" max="15366" width="10" style="1" bestFit="1" customWidth="1"/>
    <col min="15367" max="15610" width="9.140625" style="1"/>
    <col min="15611" max="15611" width="11.7109375" style="1" customWidth="1"/>
    <col min="15612" max="15612" width="15.28515625" style="1" customWidth="1"/>
    <col min="15613" max="15613" width="9.140625" style="1"/>
    <col min="15614" max="15614" width="9.85546875" style="1" customWidth="1"/>
    <col min="15615" max="15615" width="10.5703125" style="1" customWidth="1"/>
    <col min="15616" max="15617" width="9.140625" style="1"/>
    <col min="15618" max="15619" width="11.7109375" style="1" customWidth="1"/>
    <col min="15620" max="15621" width="9.140625" style="1"/>
    <col min="15622" max="15622" width="10" style="1" bestFit="1" customWidth="1"/>
    <col min="15623" max="15866" width="9.140625" style="1"/>
    <col min="15867" max="15867" width="11.7109375" style="1" customWidth="1"/>
    <col min="15868" max="15868" width="15.28515625" style="1" customWidth="1"/>
    <col min="15869" max="15869" width="9.140625" style="1"/>
    <col min="15870" max="15870" width="9.85546875" style="1" customWidth="1"/>
    <col min="15871" max="15871" width="10.5703125" style="1" customWidth="1"/>
    <col min="15872" max="15873" width="9.140625" style="1"/>
    <col min="15874" max="15875" width="11.7109375" style="1" customWidth="1"/>
    <col min="15876" max="15877" width="9.140625" style="1"/>
    <col min="15878" max="15878" width="10" style="1" bestFit="1" customWidth="1"/>
    <col min="15879" max="16122" width="9.140625" style="1"/>
    <col min="16123" max="16123" width="11.7109375" style="1" customWidth="1"/>
    <col min="16124" max="16124" width="15.28515625" style="1" customWidth="1"/>
    <col min="16125" max="16125" width="9.140625" style="1"/>
    <col min="16126" max="16126" width="9.85546875" style="1" customWidth="1"/>
    <col min="16127" max="16127" width="10.5703125" style="1" customWidth="1"/>
    <col min="16128" max="16129" width="9.140625" style="1"/>
    <col min="16130" max="16131" width="11.7109375" style="1" customWidth="1"/>
    <col min="16132" max="16133" width="9.140625" style="1"/>
    <col min="16134" max="16134" width="10" style="1" bestFit="1" customWidth="1"/>
    <col min="16135" max="16384" width="9.140625" style="1"/>
  </cols>
  <sheetData>
    <row r="1" spans="1:60" s="42" customFormat="1" ht="34.5" customHeight="1">
      <c r="A1" s="119" t="s">
        <v>100</v>
      </c>
      <c r="B1" s="117" t="s">
        <v>101</v>
      </c>
      <c r="C1" s="117" t="s">
        <v>102</v>
      </c>
      <c r="D1" s="117" t="s">
        <v>103</v>
      </c>
      <c r="E1" s="121" t="s">
        <v>249</v>
      </c>
      <c r="F1" s="122"/>
      <c r="G1" s="117" t="s">
        <v>105</v>
      </c>
      <c r="H1" s="117" t="s">
        <v>106</v>
      </c>
      <c r="I1" s="117" t="s">
        <v>107</v>
      </c>
      <c r="J1" s="123" t="s">
        <v>108</v>
      </c>
      <c r="K1" s="123"/>
      <c r="L1" s="41"/>
      <c r="M1" s="123" t="s">
        <v>109</v>
      </c>
      <c r="N1" s="123"/>
      <c r="O1" s="41"/>
      <c r="P1" s="123" t="s">
        <v>250</v>
      </c>
      <c r="Q1" s="123"/>
      <c r="R1" s="41"/>
      <c r="S1" s="123" t="s">
        <v>251</v>
      </c>
      <c r="T1" s="123"/>
      <c r="U1" s="41"/>
      <c r="V1" s="123" t="s">
        <v>112</v>
      </c>
      <c r="W1" s="123"/>
      <c r="X1" s="41"/>
      <c r="Y1" s="123" t="s">
        <v>113</v>
      </c>
      <c r="Z1" s="123"/>
      <c r="AA1" s="41"/>
      <c r="AB1" s="123" t="s">
        <v>114</v>
      </c>
      <c r="AC1" s="123"/>
      <c r="AD1" s="41"/>
      <c r="AE1" s="123" t="s">
        <v>115</v>
      </c>
      <c r="AF1" s="123"/>
      <c r="AG1" s="41"/>
      <c r="AH1" s="123" t="s">
        <v>116</v>
      </c>
      <c r="AI1" s="123"/>
      <c r="AJ1" s="41"/>
      <c r="AK1" s="123" t="s">
        <v>117</v>
      </c>
      <c r="AL1" s="123"/>
      <c r="AM1" s="41"/>
      <c r="AN1" s="123" t="s">
        <v>118</v>
      </c>
      <c r="AO1" s="123"/>
      <c r="AP1" s="41"/>
      <c r="AQ1" s="123" t="s">
        <v>119</v>
      </c>
      <c r="AR1" s="123"/>
      <c r="AS1" s="41"/>
      <c r="AT1" s="123" t="s">
        <v>120</v>
      </c>
      <c r="AU1" s="123"/>
      <c r="AV1" s="41"/>
      <c r="AW1" s="123" t="s">
        <v>121</v>
      </c>
      <c r="AX1" s="123"/>
      <c r="AY1" s="41"/>
      <c r="AZ1" s="123" t="s">
        <v>122</v>
      </c>
      <c r="BA1" s="123"/>
      <c r="BB1" s="41"/>
      <c r="BC1" s="123" t="s">
        <v>123</v>
      </c>
      <c r="BD1" s="123"/>
      <c r="BE1" s="41"/>
      <c r="BF1" s="123" t="s">
        <v>124</v>
      </c>
      <c r="BG1" s="123"/>
      <c r="BH1" s="41"/>
    </row>
    <row r="2" spans="1:60" s="42" customFormat="1" ht="34.5" customHeight="1">
      <c r="A2" s="120"/>
      <c r="B2" s="118"/>
      <c r="C2" s="118"/>
      <c r="D2" s="118"/>
      <c r="E2" s="43" t="s">
        <v>252</v>
      </c>
      <c r="F2" s="43" t="s">
        <v>253</v>
      </c>
      <c r="G2" s="118"/>
      <c r="H2" s="118"/>
      <c r="I2" s="118"/>
      <c r="J2" s="43" t="s">
        <v>127</v>
      </c>
      <c r="K2" s="43" t="s">
        <v>128</v>
      </c>
      <c r="L2" s="44" t="s">
        <v>129</v>
      </c>
      <c r="M2" s="43" t="s">
        <v>127</v>
      </c>
      <c r="N2" s="43" t="s">
        <v>128</v>
      </c>
      <c r="O2" s="44" t="s">
        <v>129</v>
      </c>
      <c r="P2" s="43" t="s">
        <v>127</v>
      </c>
      <c r="Q2" s="43" t="s">
        <v>128</v>
      </c>
      <c r="R2" s="44" t="s">
        <v>129</v>
      </c>
      <c r="S2" s="43" t="s">
        <v>127</v>
      </c>
      <c r="T2" s="43" t="s">
        <v>128</v>
      </c>
      <c r="U2" s="44" t="s">
        <v>129</v>
      </c>
      <c r="V2" s="43" t="s">
        <v>127</v>
      </c>
      <c r="W2" s="43" t="s">
        <v>128</v>
      </c>
      <c r="X2" s="44" t="s">
        <v>129</v>
      </c>
      <c r="Y2" s="43" t="s">
        <v>127</v>
      </c>
      <c r="Z2" s="43" t="s">
        <v>128</v>
      </c>
      <c r="AA2" s="44" t="s">
        <v>129</v>
      </c>
      <c r="AB2" s="43" t="s">
        <v>127</v>
      </c>
      <c r="AC2" s="43" t="s">
        <v>128</v>
      </c>
      <c r="AD2" s="44" t="s">
        <v>129</v>
      </c>
      <c r="AE2" s="43" t="s">
        <v>127</v>
      </c>
      <c r="AF2" s="43" t="s">
        <v>128</v>
      </c>
      <c r="AG2" s="44" t="s">
        <v>129</v>
      </c>
      <c r="AH2" s="43" t="s">
        <v>127</v>
      </c>
      <c r="AI2" s="43" t="s">
        <v>128</v>
      </c>
      <c r="AJ2" s="44" t="s">
        <v>129</v>
      </c>
      <c r="AK2" s="43" t="s">
        <v>127</v>
      </c>
      <c r="AL2" s="43" t="s">
        <v>128</v>
      </c>
      <c r="AM2" s="44" t="s">
        <v>129</v>
      </c>
      <c r="AN2" s="43" t="s">
        <v>127</v>
      </c>
      <c r="AO2" s="43" t="s">
        <v>128</v>
      </c>
      <c r="AP2" s="44" t="s">
        <v>129</v>
      </c>
      <c r="AQ2" s="43" t="s">
        <v>127</v>
      </c>
      <c r="AR2" s="43" t="s">
        <v>128</v>
      </c>
      <c r="AS2" s="44" t="s">
        <v>129</v>
      </c>
      <c r="AT2" s="43" t="s">
        <v>127</v>
      </c>
      <c r="AU2" s="43" t="s">
        <v>128</v>
      </c>
      <c r="AV2" s="44" t="s">
        <v>129</v>
      </c>
      <c r="AW2" s="43" t="s">
        <v>127</v>
      </c>
      <c r="AX2" s="43" t="s">
        <v>128</v>
      </c>
      <c r="AY2" s="44" t="s">
        <v>129</v>
      </c>
      <c r="AZ2" s="43" t="s">
        <v>127</v>
      </c>
      <c r="BA2" s="43" t="s">
        <v>128</v>
      </c>
      <c r="BB2" s="44" t="s">
        <v>129</v>
      </c>
      <c r="BC2" s="43" t="s">
        <v>127</v>
      </c>
      <c r="BD2" s="43" t="s">
        <v>128</v>
      </c>
      <c r="BE2" s="44" t="s">
        <v>129</v>
      </c>
      <c r="BF2" s="43" t="s">
        <v>127</v>
      </c>
      <c r="BG2" s="43" t="s">
        <v>128</v>
      </c>
      <c r="BH2" s="44" t="s">
        <v>129</v>
      </c>
    </row>
    <row r="3" spans="1:60" s="63" customFormat="1" ht="12"/>
    <row r="4" spans="1:60" s="63" customFormat="1">
      <c r="A4" s="56" t="s">
        <v>199</v>
      </c>
      <c r="B4" s="62">
        <v>39847</v>
      </c>
      <c r="C4" s="64" t="s">
        <v>158</v>
      </c>
      <c r="D4" s="64" t="s">
        <v>156</v>
      </c>
      <c r="E4" s="45" t="s">
        <v>282</v>
      </c>
      <c r="F4" s="1"/>
      <c r="G4" s="64">
        <v>7.6</v>
      </c>
      <c r="H4" s="64">
        <v>133</v>
      </c>
      <c r="I4" s="64">
        <v>18.7</v>
      </c>
      <c r="J4" s="66" t="s">
        <v>91</v>
      </c>
      <c r="K4" s="66" t="s">
        <v>316</v>
      </c>
      <c r="L4" s="66" t="s">
        <v>317</v>
      </c>
      <c r="M4" s="66"/>
      <c r="N4" s="66">
        <v>76</v>
      </c>
      <c r="O4" s="66" t="s">
        <v>557</v>
      </c>
      <c r="P4" s="66"/>
      <c r="Q4" s="66">
        <v>0.39</v>
      </c>
      <c r="R4" s="66">
        <v>38</v>
      </c>
      <c r="S4" s="66" t="s">
        <v>561</v>
      </c>
      <c r="T4" s="66" t="s">
        <v>574</v>
      </c>
      <c r="U4" s="66" t="s">
        <v>575</v>
      </c>
      <c r="V4" s="66" t="s">
        <v>91</v>
      </c>
      <c r="W4" s="66" t="s">
        <v>332</v>
      </c>
      <c r="X4" s="66" t="s">
        <v>341</v>
      </c>
      <c r="Y4" s="66"/>
      <c r="Z4" s="66">
        <v>0.28000000000000003</v>
      </c>
      <c r="AA4" s="66" t="s">
        <v>351</v>
      </c>
      <c r="AB4" s="66"/>
      <c r="AC4" s="66">
        <v>0.11</v>
      </c>
      <c r="AD4" s="66" t="s">
        <v>340</v>
      </c>
      <c r="AE4" s="66" t="s">
        <v>91</v>
      </c>
      <c r="AF4" s="66" t="s">
        <v>368</v>
      </c>
      <c r="AG4" s="66" t="s">
        <v>369</v>
      </c>
      <c r="AH4" s="66" t="s">
        <v>92</v>
      </c>
      <c r="AI4" s="66" t="s">
        <v>359</v>
      </c>
      <c r="AJ4" s="66" t="s">
        <v>378</v>
      </c>
      <c r="AK4" s="66" t="s">
        <v>91</v>
      </c>
      <c r="AL4" s="66" t="s">
        <v>390</v>
      </c>
      <c r="AM4" s="66" t="s">
        <v>391</v>
      </c>
      <c r="AN4" s="66" t="s">
        <v>91</v>
      </c>
      <c r="AO4" s="66" t="s">
        <v>401</v>
      </c>
      <c r="AP4" s="66" t="s">
        <v>402</v>
      </c>
      <c r="AQ4" s="66"/>
      <c r="AR4" s="66">
        <v>2</v>
      </c>
      <c r="AS4" s="66" t="s">
        <v>424</v>
      </c>
      <c r="AT4" s="66" t="s">
        <v>92</v>
      </c>
      <c r="AU4" s="66" t="s">
        <v>445</v>
      </c>
      <c r="AV4" s="66" t="s">
        <v>446</v>
      </c>
      <c r="AW4" s="66"/>
      <c r="AX4" s="66">
        <v>0.11</v>
      </c>
      <c r="AY4" s="66" t="s">
        <v>482</v>
      </c>
      <c r="AZ4" s="66"/>
      <c r="BA4" s="66">
        <v>2.2999999999999998</v>
      </c>
      <c r="BB4" s="66" t="s">
        <v>513</v>
      </c>
      <c r="BC4" s="66" t="s">
        <v>92</v>
      </c>
      <c r="BD4" s="66" t="s">
        <v>532</v>
      </c>
      <c r="BE4" s="66" t="s">
        <v>533</v>
      </c>
      <c r="BF4" s="66"/>
      <c r="BG4" s="66" t="s">
        <v>254</v>
      </c>
      <c r="BH4" s="59" t="s">
        <v>228</v>
      </c>
    </row>
    <row r="5" spans="1:60" s="63" customFormat="1">
      <c r="A5" s="56" t="s">
        <v>200</v>
      </c>
      <c r="B5" s="62">
        <v>39746</v>
      </c>
      <c r="C5" s="64" t="s">
        <v>159</v>
      </c>
      <c r="D5" s="64" t="s">
        <v>156</v>
      </c>
      <c r="E5" s="45" t="s">
        <v>283</v>
      </c>
      <c r="F5" s="1"/>
      <c r="G5" s="64">
        <v>7.7</v>
      </c>
      <c r="H5" s="64">
        <v>78</v>
      </c>
      <c r="I5" s="95" t="s">
        <v>228</v>
      </c>
      <c r="J5" s="66"/>
      <c r="K5" s="59" t="s">
        <v>228</v>
      </c>
      <c r="L5" s="59" t="s">
        <v>228</v>
      </c>
      <c r="M5" s="66"/>
      <c r="N5" s="59" t="s">
        <v>228</v>
      </c>
      <c r="O5" s="59" t="s">
        <v>228</v>
      </c>
      <c r="P5" s="66"/>
      <c r="Q5" s="59" t="s">
        <v>228</v>
      </c>
      <c r="R5" s="59" t="s">
        <v>228</v>
      </c>
      <c r="S5" s="66"/>
      <c r="T5" s="59" t="s">
        <v>228</v>
      </c>
      <c r="U5" s="59" t="s">
        <v>228</v>
      </c>
      <c r="V5" s="66"/>
      <c r="W5" s="59" t="s">
        <v>228</v>
      </c>
      <c r="X5" s="59" t="s">
        <v>228</v>
      </c>
      <c r="Y5" s="66"/>
      <c r="Z5" s="59" t="s">
        <v>228</v>
      </c>
      <c r="AA5" s="59" t="s">
        <v>228</v>
      </c>
      <c r="AB5" s="66"/>
      <c r="AC5" s="59" t="s">
        <v>228</v>
      </c>
      <c r="AD5" s="59" t="s">
        <v>228</v>
      </c>
      <c r="AE5" s="66"/>
      <c r="AF5" s="59" t="s">
        <v>228</v>
      </c>
      <c r="AG5" s="59" t="s">
        <v>228</v>
      </c>
      <c r="AH5" s="66"/>
      <c r="AI5" s="59" t="s">
        <v>228</v>
      </c>
      <c r="AJ5" s="59" t="s">
        <v>228</v>
      </c>
      <c r="AK5" s="66"/>
      <c r="AL5" s="59" t="s">
        <v>228</v>
      </c>
      <c r="AM5" s="59" t="s">
        <v>228</v>
      </c>
      <c r="AN5" s="66"/>
      <c r="AO5" s="66">
        <v>0.09</v>
      </c>
      <c r="AP5" s="66" t="s">
        <v>404</v>
      </c>
      <c r="AQ5" s="66"/>
      <c r="AR5" s="66">
        <v>15</v>
      </c>
      <c r="AS5" s="66" t="s">
        <v>384</v>
      </c>
      <c r="AT5" s="66"/>
      <c r="AU5" s="66">
        <v>21.2</v>
      </c>
      <c r="AV5" s="66" t="s">
        <v>447</v>
      </c>
      <c r="AW5" s="66"/>
      <c r="AX5" s="66">
        <v>3.77</v>
      </c>
      <c r="AY5" s="66" t="s">
        <v>483</v>
      </c>
      <c r="AZ5" s="66"/>
      <c r="BA5" s="66">
        <v>54.5</v>
      </c>
      <c r="BB5" s="66" t="s">
        <v>514</v>
      </c>
      <c r="BC5" s="66"/>
      <c r="BD5" s="59" t="s">
        <v>228</v>
      </c>
      <c r="BE5" s="59" t="s">
        <v>228</v>
      </c>
      <c r="BF5" s="66"/>
      <c r="BG5" s="59" t="s">
        <v>228</v>
      </c>
      <c r="BH5" s="59" t="s">
        <v>228</v>
      </c>
    </row>
    <row r="6" spans="1:60" s="63" customFormat="1">
      <c r="A6" s="56" t="s">
        <v>200</v>
      </c>
      <c r="B6" s="62">
        <v>39746</v>
      </c>
      <c r="C6" s="64" t="s">
        <v>160</v>
      </c>
      <c r="D6" s="64" t="s">
        <v>156</v>
      </c>
      <c r="E6" s="45" t="s">
        <v>284</v>
      </c>
      <c r="F6" s="1"/>
      <c r="G6" s="64">
        <v>7.6</v>
      </c>
      <c r="H6" s="64">
        <v>79</v>
      </c>
      <c r="I6" s="95" t="s">
        <v>228</v>
      </c>
      <c r="J6" s="66"/>
      <c r="K6" s="59" t="s">
        <v>228</v>
      </c>
      <c r="L6" s="59" t="s">
        <v>228</v>
      </c>
      <c r="M6" s="66"/>
      <c r="N6" s="59" t="s">
        <v>228</v>
      </c>
      <c r="O6" s="59" t="s">
        <v>228</v>
      </c>
      <c r="P6" s="66"/>
      <c r="Q6" s="59" t="s">
        <v>228</v>
      </c>
      <c r="R6" s="59" t="s">
        <v>228</v>
      </c>
      <c r="S6" s="66"/>
      <c r="T6" s="59" t="s">
        <v>228</v>
      </c>
      <c r="U6" s="59" t="s">
        <v>228</v>
      </c>
      <c r="V6" s="66"/>
      <c r="W6" s="59" t="s">
        <v>228</v>
      </c>
      <c r="X6" s="59" t="s">
        <v>228</v>
      </c>
      <c r="Y6" s="66"/>
      <c r="Z6" s="59" t="s">
        <v>228</v>
      </c>
      <c r="AA6" s="59" t="s">
        <v>228</v>
      </c>
      <c r="AB6" s="66"/>
      <c r="AC6" s="59" t="s">
        <v>228</v>
      </c>
      <c r="AD6" s="59" t="s">
        <v>228</v>
      </c>
      <c r="AE6" s="66"/>
      <c r="AF6" s="59" t="s">
        <v>228</v>
      </c>
      <c r="AG6" s="59" t="s">
        <v>228</v>
      </c>
      <c r="AH6" s="66"/>
      <c r="AI6" s="59" t="s">
        <v>228</v>
      </c>
      <c r="AJ6" s="59" t="s">
        <v>228</v>
      </c>
      <c r="AK6" s="66"/>
      <c r="AL6" s="59" t="s">
        <v>228</v>
      </c>
      <c r="AM6" s="59" t="s">
        <v>228</v>
      </c>
      <c r="AN6" s="66"/>
      <c r="AO6" s="66">
        <v>0.08</v>
      </c>
      <c r="AP6" s="66" t="s">
        <v>405</v>
      </c>
      <c r="AQ6" s="66"/>
      <c r="AR6" s="66">
        <v>19</v>
      </c>
      <c r="AS6" s="66" t="s">
        <v>425</v>
      </c>
      <c r="AT6" s="66"/>
      <c r="AU6" s="66">
        <v>23.4</v>
      </c>
      <c r="AV6" s="66" t="s">
        <v>448</v>
      </c>
      <c r="AW6" s="66"/>
      <c r="AX6" s="66">
        <v>4.37</v>
      </c>
      <c r="AY6" s="66" t="s">
        <v>484</v>
      </c>
      <c r="AZ6" s="66"/>
      <c r="BA6" s="66">
        <v>59.2</v>
      </c>
      <c r="BB6" s="66" t="s">
        <v>515</v>
      </c>
      <c r="BC6" s="66"/>
      <c r="BD6" s="59" t="s">
        <v>228</v>
      </c>
      <c r="BE6" s="59" t="s">
        <v>228</v>
      </c>
      <c r="BF6" s="66"/>
      <c r="BG6" s="59" t="s">
        <v>228</v>
      </c>
      <c r="BH6" s="59" t="s">
        <v>228</v>
      </c>
    </row>
    <row r="7" spans="1:60" s="63" customFormat="1">
      <c r="A7" s="56" t="s">
        <v>200</v>
      </c>
      <c r="B7" s="62">
        <v>39746</v>
      </c>
      <c r="C7" s="64" t="s">
        <v>161</v>
      </c>
      <c r="D7" s="64" t="s">
        <v>156</v>
      </c>
      <c r="E7" s="45" t="s">
        <v>285</v>
      </c>
      <c r="F7" s="1"/>
      <c r="G7" s="64">
        <v>7.6</v>
      </c>
      <c r="H7" s="64">
        <v>75</v>
      </c>
      <c r="I7" s="95" t="s">
        <v>228</v>
      </c>
      <c r="J7" s="66"/>
      <c r="K7" s="59" t="s">
        <v>228</v>
      </c>
      <c r="L7" s="59" t="s">
        <v>228</v>
      </c>
      <c r="M7" s="66"/>
      <c r="N7" s="59" t="s">
        <v>228</v>
      </c>
      <c r="O7" s="59" t="s">
        <v>228</v>
      </c>
      <c r="P7" s="66"/>
      <c r="Q7" s="59" t="s">
        <v>228</v>
      </c>
      <c r="R7" s="59" t="s">
        <v>228</v>
      </c>
      <c r="S7" s="66"/>
      <c r="T7" s="59" t="s">
        <v>228</v>
      </c>
      <c r="U7" s="59" t="s">
        <v>228</v>
      </c>
      <c r="V7" s="66"/>
      <c r="W7" s="59" t="s">
        <v>228</v>
      </c>
      <c r="X7" s="59" t="s">
        <v>228</v>
      </c>
      <c r="Y7" s="66"/>
      <c r="Z7" s="59" t="s">
        <v>228</v>
      </c>
      <c r="AA7" s="59" t="s">
        <v>228</v>
      </c>
      <c r="AB7" s="66"/>
      <c r="AC7" s="59" t="s">
        <v>228</v>
      </c>
      <c r="AD7" s="59" t="s">
        <v>228</v>
      </c>
      <c r="AE7" s="66"/>
      <c r="AF7" s="59" t="s">
        <v>228</v>
      </c>
      <c r="AG7" s="59" t="s">
        <v>228</v>
      </c>
      <c r="AH7" s="66"/>
      <c r="AI7" s="59" t="s">
        <v>228</v>
      </c>
      <c r="AJ7" s="59" t="s">
        <v>228</v>
      </c>
      <c r="AK7" s="66"/>
      <c r="AL7" s="59" t="s">
        <v>228</v>
      </c>
      <c r="AM7" s="59" t="s">
        <v>228</v>
      </c>
      <c r="AN7" s="66" t="s">
        <v>92</v>
      </c>
      <c r="AO7" s="66" t="s">
        <v>403</v>
      </c>
      <c r="AP7" s="66" t="s">
        <v>379</v>
      </c>
      <c r="AQ7" s="66"/>
      <c r="AR7" s="66">
        <v>18</v>
      </c>
      <c r="AS7" s="66" t="s">
        <v>426</v>
      </c>
      <c r="AT7" s="66"/>
      <c r="AU7" s="66" t="s">
        <v>502</v>
      </c>
      <c r="AV7" s="66" t="s">
        <v>449</v>
      </c>
      <c r="AW7" s="66"/>
      <c r="AX7" s="66">
        <v>2.12</v>
      </c>
      <c r="AY7" s="66" t="s">
        <v>465</v>
      </c>
      <c r="AZ7" s="66"/>
      <c r="BA7" s="66">
        <v>30.7</v>
      </c>
      <c r="BB7" s="66" t="s">
        <v>516</v>
      </c>
      <c r="BC7" s="66"/>
      <c r="BD7" s="59" t="s">
        <v>228</v>
      </c>
      <c r="BE7" s="59" t="s">
        <v>228</v>
      </c>
      <c r="BF7" s="66"/>
      <c r="BG7" s="59" t="s">
        <v>228</v>
      </c>
      <c r="BH7" s="59" t="s">
        <v>228</v>
      </c>
    </row>
    <row r="8" spans="1:60" s="63" customFormat="1">
      <c r="A8" s="56" t="s">
        <v>200</v>
      </c>
      <c r="B8" s="62">
        <v>39746</v>
      </c>
      <c r="C8" s="64" t="s">
        <v>162</v>
      </c>
      <c r="D8" s="64" t="s">
        <v>156</v>
      </c>
      <c r="E8" s="45" t="s">
        <v>286</v>
      </c>
      <c r="F8" s="1"/>
      <c r="G8" s="64">
        <v>7.5</v>
      </c>
      <c r="H8" s="64">
        <v>67</v>
      </c>
      <c r="I8" s="95" t="s">
        <v>228</v>
      </c>
      <c r="J8" s="66"/>
      <c r="K8" s="59" t="s">
        <v>228</v>
      </c>
      <c r="L8" s="59" t="s">
        <v>228</v>
      </c>
      <c r="M8" s="66"/>
      <c r="N8" s="59" t="s">
        <v>228</v>
      </c>
      <c r="O8" s="59" t="s">
        <v>228</v>
      </c>
      <c r="P8" s="66"/>
      <c r="Q8" s="59" t="s">
        <v>228</v>
      </c>
      <c r="R8" s="59" t="s">
        <v>228</v>
      </c>
      <c r="S8" s="66"/>
      <c r="T8" s="59" t="s">
        <v>228</v>
      </c>
      <c r="U8" s="59" t="s">
        <v>228</v>
      </c>
      <c r="V8" s="66"/>
      <c r="W8" s="59" t="s">
        <v>228</v>
      </c>
      <c r="X8" s="59" t="s">
        <v>228</v>
      </c>
      <c r="Y8" s="66"/>
      <c r="Z8" s="59" t="s">
        <v>228</v>
      </c>
      <c r="AA8" s="59" t="s">
        <v>228</v>
      </c>
      <c r="AB8" s="66"/>
      <c r="AC8" s="59" t="s">
        <v>228</v>
      </c>
      <c r="AD8" s="59" t="s">
        <v>228</v>
      </c>
      <c r="AE8" s="66"/>
      <c r="AF8" s="59" t="s">
        <v>228</v>
      </c>
      <c r="AG8" s="59" t="s">
        <v>228</v>
      </c>
      <c r="AH8" s="66"/>
      <c r="AI8" s="59" t="s">
        <v>228</v>
      </c>
      <c r="AJ8" s="59" t="s">
        <v>228</v>
      </c>
      <c r="AK8" s="66"/>
      <c r="AL8" s="59" t="s">
        <v>228</v>
      </c>
      <c r="AM8" s="59" t="s">
        <v>228</v>
      </c>
      <c r="AN8" s="66" t="s">
        <v>92</v>
      </c>
      <c r="AO8" s="66" t="s">
        <v>403</v>
      </c>
      <c r="AP8" s="66" t="s">
        <v>379</v>
      </c>
      <c r="AQ8" s="66"/>
      <c r="AR8" s="66">
        <v>19</v>
      </c>
      <c r="AS8" s="66" t="s">
        <v>386</v>
      </c>
      <c r="AT8" s="66"/>
      <c r="AU8" s="66">
        <v>15.9</v>
      </c>
      <c r="AV8" s="66" t="s">
        <v>450</v>
      </c>
      <c r="AW8" s="66"/>
      <c r="AX8" s="66">
        <v>1.63</v>
      </c>
      <c r="AY8" s="66" t="s">
        <v>485</v>
      </c>
      <c r="AZ8" s="66"/>
      <c r="BA8" s="66">
        <v>25.6</v>
      </c>
      <c r="BB8" s="66" t="s">
        <v>517</v>
      </c>
      <c r="BC8" s="66"/>
      <c r="BD8" s="59" t="s">
        <v>228</v>
      </c>
      <c r="BE8" s="59" t="s">
        <v>228</v>
      </c>
      <c r="BF8" s="66"/>
      <c r="BG8" s="59" t="s">
        <v>228</v>
      </c>
      <c r="BH8" s="59" t="s">
        <v>228</v>
      </c>
    </row>
    <row r="9" spans="1:60" s="63" customFormat="1">
      <c r="A9" s="56" t="s">
        <v>200</v>
      </c>
      <c r="B9" s="62">
        <v>39746</v>
      </c>
      <c r="C9" s="64" t="s">
        <v>163</v>
      </c>
      <c r="D9" s="64" t="s">
        <v>156</v>
      </c>
      <c r="E9" s="45" t="s">
        <v>287</v>
      </c>
      <c r="F9" s="1"/>
      <c r="G9" s="64">
        <v>7.5</v>
      </c>
      <c r="H9" s="64">
        <v>59</v>
      </c>
      <c r="I9" s="95" t="s">
        <v>228</v>
      </c>
      <c r="J9" s="66"/>
      <c r="K9" s="59" t="s">
        <v>228</v>
      </c>
      <c r="L9" s="59" t="s">
        <v>228</v>
      </c>
      <c r="M9" s="66"/>
      <c r="N9" s="59" t="s">
        <v>228</v>
      </c>
      <c r="O9" s="59" t="s">
        <v>228</v>
      </c>
      <c r="P9" s="66"/>
      <c r="Q9" s="59" t="s">
        <v>228</v>
      </c>
      <c r="R9" s="59" t="s">
        <v>228</v>
      </c>
      <c r="S9" s="66"/>
      <c r="T9" s="59" t="s">
        <v>228</v>
      </c>
      <c r="U9" s="59" t="s">
        <v>228</v>
      </c>
      <c r="V9" s="66"/>
      <c r="W9" s="59" t="s">
        <v>228</v>
      </c>
      <c r="X9" s="59" t="s">
        <v>228</v>
      </c>
      <c r="Y9" s="66"/>
      <c r="Z9" s="59" t="s">
        <v>228</v>
      </c>
      <c r="AA9" s="59" t="s">
        <v>228</v>
      </c>
      <c r="AB9" s="66"/>
      <c r="AC9" s="59" t="s">
        <v>228</v>
      </c>
      <c r="AD9" s="59" t="s">
        <v>228</v>
      </c>
      <c r="AE9" s="66"/>
      <c r="AF9" s="59" t="s">
        <v>228</v>
      </c>
      <c r="AG9" s="59" t="s">
        <v>228</v>
      </c>
      <c r="AH9" s="66"/>
      <c r="AI9" s="59" t="s">
        <v>228</v>
      </c>
      <c r="AJ9" s="59" t="s">
        <v>228</v>
      </c>
      <c r="AK9" s="66"/>
      <c r="AL9" s="59" t="s">
        <v>228</v>
      </c>
      <c r="AM9" s="59" t="s">
        <v>228</v>
      </c>
      <c r="AN9" s="66" t="s">
        <v>92</v>
      </c>
      <c r="AO9" s="66" t="s">
        <v>359</v>
      </c>
      <c r="AP9" s="66" t="s">
        <v>370</v>
      </c>
      <c r="AQ9" s="66"/>
      <c r="AR9" s="66">
        <v>17</v>
      </c>
      <c r="AS9" s="66" t="s">
        <v>427</v>
      </c>
      <c r="AT9" s="66"/>
      <c r="AU9" s="66">
        <v>13.9</v>
      </c>
      <c r="AV9" s="66" t="s">
        <v>451</v>
      </c>
      <c r="AW9" s="66"/>
      <c r="AX9" s="66">
        <v>1.34</v>
      </c>
      <c r="AY9" s="66" t="s">
        <v>486</v>
      </c>
      <c r="AZ9" s="66"/>
      <c r="BA9" s="66">
        <v>20.8</v>
      </c>
      <c r="BB9" s="66" t="s">
        <v>518</v>
      </c>
      <c r="BC9" s="66"/>
      <c r="BD9" s="59" t="s">
        <v>228</v>
      </c>
      <c r="BE9" s="59" t="s">
        <v>228</v>
      </c>
      <c r="BF9" s="66"/>
      <c r="BG9" s="59" t="s">
        <v>228</v>
      </c>
      <c r="BH9" s="59" t="s">
        <v>228</v>
      </c>
    </row>
    <row r="10" spans="1:60" s="63" customFormat="1">
      <c r="A10" s="56" t="s">
        <v>200</v>
      </c>
      <c r="B10" s="62">
        <v>39746</v>
      </c>
      <c r="C10" s="64" t="s">
        <v>164</v>
      </c>
      <c r="D10" s="64" t="s">
        <v>156</v>
      </c>
      <c r="E10" s="45" t="s">
        <v>288</v>
      </c>
      <c r="F10" s="1"/>
      <c r="G10" s="64">
        <v>7.5</v>
      </c>
      <c r="H10" s="64">
        <v>55</v>
      </c>
      <c r="I10" s="95" t="s">
        <v>228</v>
      </c>
      <c r="J10" s="66"/>
      <c r="K10" s="59" t="s">
        <v>228</v>
      </c>
      <c r="L10" s="59" t="s">
        <v>228</v>
      </c>
      <c r="M10" s="66"/>
      <c r="N10" s="59" t="s">
        <v>228</v>
      </c>
      <c r="O10" s="59" t="s">
        <v>228</v>
      </c>
      <c r="P10" s="66"/>
      <c r="Q10" s="59" t="s">
        <v>228</v>
      </c>
      <c r="R10" s="59" t="s">
        <v>228</v>
      </c>
      <c r="S10" s="66"/>
      <c r="T10" s="59" t="s">
        <v>228</v>
      </c>
      <c r="U10" s="59" t="s">
        <v>228</v>
      </c>
      <c r="V10" s="66"/>
      <c r="W10" s="59" t="s">
        <v>228</v>
      </c>
      <c r="X10" s="59" t="s">
        <v>228</v>
      </c>
      <c r="Y10" s="66"/>
      <c r="Z10" s="59" t="s">
        <v>228</v>
      </c>
      <c r="AA10" s="59" t="s">
        <v>228</v>
      </c>
      <c r="AB10" s="66"/>
      <c r="AC10" s="59" t="s">
        <v>228</v>
      </c>
      <c r="AD10" s="59" t="s">
        <v>228</v>
      </c>
      <c r="AE10" s="66"/>
      <c r="AF10" s="59" t="s">
        <v>228</v>
      </c>
      <c r="AG10" s="59" t="s">
        <v>228</v>
      </c>
      <c r="AH10" s="66"/>
      <c r="AI10" s="59" t="s">
        <v>228</v>
      </c>
      <c r="AJ10" s="59" t="s">
        <v>228</v>
      </c>
      <c r="AK10" s="66"/>
      <c r="AL10" s="59" t="s">
        <v>228</v>
      </c>
      <c r="AM10" s="59" t="s">
        <v>228</v>
      </c>
      <c r="AN10" s="66" t="s">
        <v>91</v>
      </c>
      <c r="AO10" s="66" t="s">
        <v>401</v>
      </c>
      <c r="AP10" s="66" t="s">
        <v>406</v>
      </c>
      <c r="AQ10" s="66"/>
      <c r="AR10" s="66">
        <v>14</v>
      </c>
      <c r="AS10" s="66" t="s">
        <v>428</v>
      </c>
      <c r="AT10" s="66"/>
      <c r="AU10" s="66">
        <v>11.2</v>
      </c>
      <c r="AV10" s="66" t="s">
        <v>452</v>
      </c>
      <c r="AW10" s="66"/>
      <c r="AX10" s="66">
        <v>1.01</v>
      </c>
      <c r="AY10" s="66" t="s">
        <v>487</v>
      </c>
      <c r="AZ10" s="66"/>
      <c r="BA10" s="66">
        <v>15.5</v>
      </c>
      <c r="BB10" s="66" t="s">
        <v>435</v>
      </c>
      <c r="BC10" s="66"/>
      <c r="BD10" s="59" t="s">
        <v>228</v>
      </c>
      <c r="BE10" s="59" t="s">
        <v>228</v>
      </c>
      <c r="BF10" s="66"/>
      <c r="BG10" s="59" t="s">
        <v>228</v>
      </c>
      <c r="BH10" s="59" t="s">
        <v>228</v>
      </c>
    </row>
    <row r="11" spans="1:60" s="63" customFormat="1">
      <c r="A11" s="56" t="s">
        <v>200</v>
      </c>
      <c r="B11" s="62">
        <v>39746</v>
      </c>
      <c r="C11" s="64" t="s">
        <v>165</v>
      </c>
      <c r="D11" s="64" t="s">
        <v>156</v>
      </c>
      <c r="E11" s="45" t="s">
        <v>289</v>
      </c>
      <c r="F11" s="1"/>
      <c r="G11" s="64">
        <v>7.6</v>
      </c>
      <c r="H11" s="64">
        <v>54</v>
      </c>
      <c r="I11" s="95" t="s">
        <v>228</v>
      </c>
      <c r="J11" s="66"/>
      <c r="K11" s="59" t="s">
        <v>228</v>
      </c>
      <c r="L11" s="59" t="s">
        <v>228</v>
      </c>
      <c r="M11" s="66"/>
      <c r="N11" s="59" t="s">
        <v>228</v>
      </c>
      <c r="O11" s="59" t="s">
        <v>228</v>
      </c>
      <c r="P11" s="66"/>
      <c r="Q11" s="59" t="s">
        <v>228</v>
      </c>
      <c r="R11" s="59" t="s">
        <v>228</v>
      </c>
      <c r="S11" s="66"/>
      <c r="T11" s="59" t="s">
        <v>228</v>
      </c>
      <c r="U11" s="59" t="s">
        <v>228</v>
      </c>
      <c r="V11" s="66"/>
      <c r="W11" s="59" t="s">
        <v>228</v>
      </c>
      <c r="X11" s="59" t="s">
        <v>228</v>
      </c>
      <c r="Y11" s="66"/>
      <c r="Z11" s="59" t="s">
        <v>228</v>
      </c>
      <c r="AA11" s="59" t="s">
        <v>228</v>
      </c>
      <c r="AB11" s="66"/>
      <c r="AC11" s="59" t="s">
        <v>228</v>
      </c>
      <c r="AD11" s="59" t="s">
        <v>228</v>
      </c>
      <c r="AE11" s="66"/>
      <c r="AF11" s="59" t="s">
        <v>228</v>
      </c>
      <c r="AG11" s="59" t="s">
        <v>228</v>
      </c>
      <c r="AH11" s="66"/>
      <c r="AI11" s="59" t="s">
        <v>228</v>
      </c>
      <c r="AJ11" s="59" t="s">
        <v>228</v>
      </c>
      <c r="AK11" s="66"/>
      <c r="AL11" s="59" t="s">
        <v>228</v>
      </c>
      <c r="AM11" s="59" t="s">
        <v>228</v>
      </c>
      <c r="AN11" s="66" t="s">
        <v>91</v>
      </c>
      <c r="AO11" s="66" t="s">
        <v>401</v>
      </c>
      <c r="AP11" s="66" t="s">
        <v>407</v>
      </c>
      <c r="AQ11" s="66"/>
      <c r="AR11" s="66">
        <v>11</v>
      </c>
      <c r="AS11" s="66" t="s">
        <v>429</v>
      </c>
      <c r="AT11" s="66"/>
      <c r="AU11" s="66" t="s">
        <v>503</v>
      </c>
      <c r="AV11" s="66" t="s">
        <v>453</v>
      </c>
      <c r="AW11" s="66"/>
      <c r="AX11" s="66">
        <v>0.78</v>
      </c>
      <c r="AY11" s="66" t="s">
        <v>488</v>
      </c>
      <c r="AZ11" s="66"/>
      <c r="BA11" s="66">
        <v>13.1</v>
      </c>
      <c r="BB11" s="66" t="s">
        <v>431</v>
      </c>
      <c r="BC11" s="66"/>
      <c r="BD11" s="59" t="s">
        <v>228</v>
      </c>
      <c r="BE11" s="59" t="s">
        <v>228</v>
      </c>
      <c r="BF11" s="66"/>
      <c r="BG11" s="59" t="s">
        <v>228</v>
      </c>
      <c r="BH11" s="59" t="s">
        <v>228</v>
      </c>
    </row>
    <row r="12" spans="1:60" s="63" customFormat="1">
      <c r="A12" s="56" t="s">
        <v>200</v>
      </c>
      <c r="B12" s="62">
        <v>39746</v>
      </c>
      <c r="C12" s="64" t="s">
        <v>166</v>
      </c>
      <c r="D12" s="64" t="s">
        <v>156</v>
      </c>
      <c r="E12" s="45" t="s">
        <v>290</v>
      </c>
      <c r="F12" s="1"/>
      <c r="G12" s="64">
        <v>7.6</v>
      </c>
      <c r="H12" s="64">
        <v>53</v>
      </c>
      <c r="I12" s="95" t="s">
        <v>228</v>
      </c>
      <c r="J12" s="66"/>
      <c r="K12" s="59" t="s">
        <v>228</v>
      </c>
      <c r="L12" s="59" t="s">
        <v>228</v>
      </c>
      <c r="M12" s="66"/>
      <c r="N12" s="59" t="s">
        <v>228</v>
      </c>
      <c r="O12" s="59" t="s">
        <v>228</v>
      </c>
      <c r="P12" s="66"/>
      <c r="Q12" s="59" t="s">
        <v>228</v>
      </c>
      <c r="R12" s="59" t="s">
        <v>228</v>
      </c>
      <c r="S12" s="66"/>
      <c r="T12" s="59" t="s">
        <v>228</v>
      </c>
      <c r="U12" s="59" t="s">
        <v>228</v>
      </c>
      <c r="V12" s="66"/>
      <c r="W12" s="59" t="s">
        <v>228</v>
      </c>
      <c r="X12" s="59" t="s">
        <v>228</v>
      </c>
      <c r="Y12" s="66"/>
      <c r="Z12" s="59" t="s">
        <v>228</v>
      </c>
      <c r="AA12" s="59" t="s">
        <v>228</v>
      </c>
      <c r="AB12" s="66"/>
      <c r="AC12" s="59" t="s">
        <v>228</v>
      </c>
      <c r="AD12" s="59" t="s">
        <v>228</v>
      </c>
      <c r="AE12" s="66"/>
      <c r="AF12" s="59" t="s">
        <v>228</v>
      </c>
      <c r="AG12" s="59" t="s">
        <v>228</v>
      </c>
      <c r="AH12" s="66"/>
      <c r="AI12" s="59" t="s">
        <v>228</v>
      </c>
      <c r="AJ12" s="59" t="s">
        <v>228</v>
      </c>
      <c r="AK12" s="66"/>
      <c r="AL12" s="59" t="s">
        <v>228</v>
      </c>
      <c r="AM12" s="59" t="s">
        <v>228</v>
      </c>
      <c r="AN12" s="66" t="s">
        <v>91</v>
      </c>
      <c r="AO12" s="66" t="s">
        <v>401</v>
      </c>
      <c r="AP12" s="66" t="s">
        <v>407</v>
      </c>
      <c r="AQ12" s="66"/>
      <c r="AR12" s="66">
        <v>8</v>
      </c>
      <c r="AS12" s="66" t="s">
        <v>583</v>
      </c>
      <c r="AT12" s="66"/>
      <c r="AU12" s="66">
        <v>7.4</v>
      </c>
      <c r="AV12" s="66" t="s">
        <v>454</v>
      </c>
      <c r="AW12" s="66"/>
      <c r="AX12" s="66" t="s">
        <v>505</v>
      </c>
      <c r="AY12" s="66" t="s">
        <v>489</v>
      </c>
      <c r="AZ12" s="66"/>
      <c r="BA12" s="66">
        <v>11.9</v>
      </c>
      <c r="BB12" s="66" t="s">
        <v>439</v>
      </c>
      <c r="BC12" s="66"/>
      <c r="BD12" s="59" t="s">
        <v>228</v>
      </c>
      <c r="BE12" s="59" t="s">
        <v>228</v>
      </c>
      <c r="BF12" s="66"/>
      <c r="BG12" s="59" t="s">
        <v>228</v>
      </c>
      <c r="BH12" s="59" t="s">
        <v>228</v>
      </c>
    </row>
    <row r="13" spans="1:60" s="63" customFormat="1">
      <c r="A13" s="56" t="s">
        <v>200</v>
      </c>
      <c r="B13" s="62">
        <v>39746</v>
      </c>
      <c r="C13" s="64" t="s">
        <v>167</v>
      </c>
      <c r="D13" s="64" t="s">
        <v>156</v>
      </c>
      <c r="E13" s="45" t="s">
        <v>291</v>
      </c>
      <c r="F13" s="1"/>
      <c r="G13" s="64">
        <v>8.5</v>
      </c>
      <c r="H13" s="64">
        <v>51</v>
      </c>
      <c r="I13" s="95" t="s">
        <v>228</v>
      </c>
      <c r="J13" s="66"/>
      <c r="K13" s="59" t="s">
        <v>228</v>
      </c>
      <c r="L13" s="59" t="s">
        <v>228</v>
      </c>
      <c r="M13" s="66"/>
      <c r="N13" s="59" t="s">
        <v>228</v>
      </c>
      <c r="O13" s="59" t="s">
        <v>228</v>
      </c>
      <c r="P13" s="66"/>
      <c r="Q13" s="59" t="s">
        <v>228</v>
      </c>
      <c r="R13" s="59" t="s">
        <v>228</v>
      </c>
      <c r="S13" s="66"/>
      <c r="T13" s="59" t="s">
        <v>228</v>
      </c>
      <c r="U13" s="59" t="s">
        <v>228</v>
      </c>
      <c r="V13" s="66"/>
      <c r="W13" s="59" t="s">
        <v>228</v>
      </c>
      <c r="X13" s="59" t="s">
        <v>228</v>
      </c>
      <c r="Y13" s="66"/>
      <c r="Z13" s="59" t="s">
        <v>228</v>
      </c>
      <c r="AA13" s="59" t="s">
        <v>228</v>
      </c>
      <c r="AB13" s="66"/>
      <c r="AC13" s="59" t="s">
        <v>228</v>
      </c>
      <c r="AD13" s="59" t="s">
        <v>228</v>
      </c>
      <c r="AE13" s="66"/>
      <c r="AF13" s="59" t="s">
        <v>228</v>
      </c>
      <c r="AG13" s="59" t="s">
        <v>228</v>
      </c>
      <c r="AH13" s="66"/>
      <c r="AI13" s="59" t="s">
        <v>228</v>
      </c>
      <c r="AJ13" s="59" t="s">
        <v>228</v>
      </c>
      <c r="AK13" s="66"/>
      <c r="AL13" s="59" t="s">
        <v>228</v>
      </c>
      <c r="AM13" s="59" t="s">
        <v>228</v>
      </c>
      <c r="AN13" s="66" t="s">
        <v>92</v>
      </c>
      <c r="AO13" s="66" t="s">
        <v>359</v>
      </c>
      <c r="AP13" s="66" t="s">
        <v>379</v>
      </c>
      <c r="AQ13" s="66"/>
      <c r="AR13" s="66">
        <v>11</v>
      </c>
      <c r="AS13" s="66" t="s">
        <v>430</v>
      </c>
      <c r="AT13" s="66"/>
      <c r="AU13" s="66">
        <v>10.1</v>
      </c>
      <c r="AV13" s="66" t="s">
        <v>455</v>
      </c>
      <c r="AW13" s="66"/>
      <c r="AX13" s="66">
        <v>1.03</v>
      </c>
      <c r="AY13" s="66" t="s">
        <v>490</v>
      </c>
      <c r="AZ13" s="66"/>
      <c r="BA13" s="66">
        <v>16.8</v>
      </c>
      <c r="BB13" s="66" t="s">
        <v>519</v>
      </c>
      <c r="BC13" s="66"/>
      <c r="BD13" s="59" t="s">
        <v>228</v>
      </c>
      <c r="BE13" s="59" t="s">
        <v>228</v>
      </c>
      <c r="BF13" s="66"/>
      <c r="BG13" s="59" t="s">
        <v>228</v>
      </c>
      <c r="BH13" s="59" t="s">
        <v>228</v>
      </c>
    </row>
    <row r="14" spans="1:60" s="63" customFormat="1">
      <c r="A14" s="56" t="s">
        <v>200</v>
      </c>
      <c r="B14" s="62">
        <v>39746</v>
      </c>
      <c r="C14" s="64" t="s">
        <v>168</v>
      </c>
      <c r="D14" s="64" t="s">
        <v>156</v>
      </c>
      <c r="E14" s="45" t="s">
        <v>286</v>
      </c>
      <c r="F14" s="1"/>
      <c r="G14" s="64">
        <v>8</v>
      </c>
      <c r="H14" s="64">
        <v>52</v>
      </c>
      <c r="I14" s="95" t="s">
        <v>228</v>
      </c>
      <c r="J14" s="66"/>
      <c r="K14" s="59" t="s">
        <v>228</v>
      </c>
      <c r="L14" s="59" t="s">
        <v>228</v>
      </c>
      <c r="M14" s="66"/>
      <c r="N14" s="59" t="s">
        <v>228</v>
      </c>
      <c r="O14" s="59" t="s">
        <v>228</v>
      </c>
      <c r="P14" s="66"/>
      <c r="Q14" s="59" t="s">
        <v>228</v>
      </c>
      <c r="R14" s="59" t="s">
        <v>228</v>
      </c>
      <c r="S14" s="66"/>
      <c r="T14" s="59" t="s">
        <v>228</v>
      </c>
      <c r="U14" s="59" t="s">
        <v>228</v>
      </c>
      <c r="V14" s="66"/>
      <c r="W14" s="59" t="s">
        <v>228</v>
      </c>
      <c r="X14" s="59" t="s">
        <v>228</v>
      </c>
      <c r="Y14" s="66"/>
      <c r="Z14" s="59" t="s">
        <v>228</v>
      </c>
      <c r="AA14" s="59" t="s">
        <v>228</v>
      </c>
      <c r="AB14" s="66"/>
      <c r="AC14" s="59" t="s">
        <v>228</v>
      </c>
      <c r="AD14" s="59" t="s">
        <v>228</v>
      </c>
      <c r="AE14" s="66"/>
      <c r="AF14" s="59" t="s">
        <v>228</v>
      </c>
      <c r="AG14" s="59" t="s">
        <v>228</v>
      </c>
      <c r="AH14" s="66"/>
      <c r="AI14" s="59" t="s">
        <v>228</v>
      </c>
      <c r="AJ14" s="59" t="s">
        <v>228</v>
      </c>
      <c r="AK14" s="66"/>
      <c r="AL14" s="59" t="s">
        <v>228</v>
      </c>
      <c r="AM14" s="59" t="s">
        <v>228</v>
      </c>
      <c r="AN14" s="66" t="s">
        <v>92</v>
      </c>
      <c r="AO14" s="66" t="s">
        <v>359</v>
      </c>
      <c r="AP14" s="66" t="s">
        <v>379</v>
      </c>
      <c r="AQ14" s="66"/>
      <c r="AR14" s="66">
        <v>10</v>
      </c>
      <c r="AS14" s="66" t="s">
        <v>431</v>
      </c>
      <c r="AT14" s="66"/>
      <c r="AU14" s="66">
        <v>9.5</v>
      </c>
      <c r="AV14" s="66" t="s">
        <v>523</v>
      </c>
      <c r="AW14" s="66"/>
      <c r="AX14" s="66">
        <v>1.0900000000000001</v>
      </c>
      <c r="AY14" s="66" t="s">
        <v>491</v>
      </c>
      <c r="AZ14" s="66"/>
      <c r="BA14" s="66" t="s">
        <v>510</v>
      </c>
      <c r="BB14" s="66" t="s">
        <v>386</v>
      </c>
      <c r="BC14" s="66"/>
      <c r="BD14" s="59" t="s">
        <v>228</v>
      </c>
      <c r="BE14" s="59" t="s">
        <v>228</v>
      </c>
      <c r="BF14" s="66"/>
      <c r="BG14" s="59" t="s">
        <v>228</v>
      </c>
      <c r="BH14" s="59" t="s">
        <v>228</v>
      </c>
    </row>
    <row r="15" spans="1:60" s="63" customFormat="1">
      <c r="A15" s="56" t="s">
        <v>200</v>
      </c>
      <c r="B15" s="94" t="s">
        <v>204</v>
      </c>
      <c r="C15" s="64" t="s">
        <v>169</v>
      </c>
      <c r="D15" s="64" t="s">
        <v>157</v>
      </c>
      <c r="E15" s="15"/>
      <c r="F15" s="45" t="s">
        <v>292</v>
      </c>
      <c r="G15" s="64">
        <v>7.5</v>
      </c>
      <c r="H15" s="64">
        <v>79</v>
      </c>
      <c r="I15" s="95" t="s">
        <v>228</v>
      </c>
      <c r="J15" s="66"/>
      <c r="K15" s="66" t="s">
        <v>546</v>
      </c>
      <c r="L15" s="66" t="s">
        <v>541</v>
      </c>
      <c r="M15" s="66"/>
      <c r="N15" s="59" t="s">
        <v>228</v>
      </c>
      <c r="O15" s="59" t="s">
        <v>228</v>
      </c>
      <c r="P15" s="66"/>
      <c r="Q15" s="66" t="s">
        <v>321</v>
      </c>
      <c r="R15" s="66" t="s">
        <v>560</v>
      </c>
      <c r="S15" s="66" t="s">
        <v>561</v>
      </c>
      <c r="T15" s="66" t="s">
        <v>563</v>
      </c>
      <c r="U15" s="66" t="s">
        <v>562</v>
      </c>
      <c r="V15" s="66" t="s">
        <v>91</v>
      </c>
      <c r="W15" s="66" t="s">
        <v>332</v>
      </c>
      <c r="X15" s="66" t="s">
        <v>342</v>
      </c>
      <c r="Y15" s="66"/>
      <c r="Z15" s="66" t="s">
        <v>558</v>
      </c>
      <c r="AA15" s="66" t="s">
        <v>577</v>
      </c>
      <c r="AB15" s="66"/>
      <c r="AC15" s="66" t="s">
        <v>580</v>
      </c>
      <c r="AD15" s="66" t="s">
        <v>363</v>
      </c>
      <c r="AE15" s="66" t="s">
        <v>92</v>
      </c>
      <c r="AF15" s="66" t="s">
        <v>370</v>
      </c>
      <c r="AG15" s="66" t="s">
        <v>371</v>
      </c>
      <c r="AH15" s="66"/>
      <c r="AI15" s="66">
        <v>1.66</v>
      </c>
      <c r="AJ15" s="66" t="s">
        <v>380</v>
      </c>
      <c r="AK15" s="66"/>
      <c r="AL15" s="66">
        <v>320</v>
      </c>
      <c r="AM15" s="66" t="s">
        <v>392</v>
      </c>
      <c r="AN15" s="66"/>
      <c r="AO15" s="66">
        <v>0.34</v>
      </c>
      <c r="AP15" s="66" t="s">
        <v>408</v>
      </c>
      <c r="AQ15" s="66"/>
      <c r="AR15" s="66">
        <v>112</v>
      </c>
      <c r="AS15" s="66" t="s">
        <v>432</v>
      </c>
      <c r="AT15" s="66"/>
      <c r="AU15" s="66">
        <v>85.5</v>
      </c>
      <c r="AV15" s="66" t="s">
        <v>456</v>
      </c>
      <c r="AW15" s="66"/>
      <c r="AX15" s="66">
        <v>9.73</v>
      </c>
      <c r="AY15" s="66" t="s">
        <v>492</v>
      </c>
      <c r="AZ15" s="66"/>
      <c r="BA15" s="66">
        <v>109</v>
      </c>
      <c r="BB15" s="66" t="s">
        <v>520</v>
      </c>
      <c r="BC15" s="66"/>
      <c r="BD15" s="59" t="s">
        <v>228</v>
      </c>
      <c r="BE15" s="59" t="s">
        <v>228</v>
      </c>
      <c r="BF15" s="66"/>
      <c r="BG15" s="59" t="s">
        <v>228</v>
      </c>
      <c r="BH15" s="59" t="s">
        <v>228</v>
      </c>
    </row>
    <row r="16" spans="1:60" s="63" customFormat="1">
      <c r="A16" s="56" t="s">
        <v>200</v>
      </c>
      <c r="B16" s="62">
        <v>39847</v>
      </c>
      <c r="C16" s="64" t="s">
        <v>170</v>
      </c>
      <c r="D16" s="64" t="s">
        <v>157</v>
      </c>
      <c r="E16" s="15"/>
      <c r="F16" s="45" t="s">
        <v>293</v>
      </c>
      <c r="G16" s="64">
        <v>7.5</v>
      </c>
      <c r="H16" s="64">
        <v>111</v>
      </c>
      <c r="I16" s="95" t="s">
        <v>228</v>
      </c>
      <c r="J16" s="66"/>
      <c r="K16" s="66">
        <v>72</v>
      </c>
      <c r="L16" s="66" t="s">
        <v>542</v>
      </c>
      <c r="M16" s="66"/>
      <c r="N16" s="66">
        <v>57</v>
      </c>
      <c r="O16" s="66" t="s">
        <v>556</v>
      </c>
      <c r="P16" s="66"/>
      <c r="Q16" s="66">
        <v>1.03</v>
      </c>
      <c r="R16" s="66">
        <v>240</v>
      </c>
      <c r="S16" s="66" t="s">
        <v>92</v>
      </c>
      <c r="T16" s="66" t="s">
        <v>329</v>
      </c>
      <c r="U16" s="66" t="s">
        <v>336</v>
      </c>
      <c r="V16" s="66" t="s">
        <v>92</v>
      </c>
      <c r="W16" s="66" t="s">
        <v>333</v>
      </c>
      <c r="X16" s="66" t="s">
        <v>343</v>
      </c>
      <c r="Y16" s="66"/>
      <c r="Z16" s="66">
        <v>0.89</v>
      </c>
      <c r="AA16" s="66" t="s">
        <v>352</v>
      </c>
      <c r="AB16" s="66"/>
      <c r="AC16" s="66">
        <v>0.14000000000000001</v>
      </c>
      <c r="AD16" s="66" t="s">
        <v>364</v>
      </c>
      <c r="AE16" s="66" t="s">
        <v>91</v>
      </c>
      <c r="AF16" s="66" t="s">
        <v>368</v>
      </c>
      <c r="AG16" s="66" t="s">
        <v>372</v>
      </c>
      <c r="AH16" s="66"/>
      <c r="AI16" s="66">
        <v>0.14000000000000001</v>
      </c>
      <c r="AJ16" s="66" t="s">
        <v>364</v>
      </c>
      <c r="AK16" s="66"/>
      <c r="AL16" s="66">
        <v>30</v>
      </c>
      <c r="AM16" s="66" t="s">
        <v>393</v>
      </c>
      <c r="AN16" s="66"/>
      <c r="AO16" s="66">
        <v>0.08</v>
      </c>
      <c r="AP16" s="66" t="s">
        <v>409</v>
      </c>
      <c r="AQ16" s="66"/>
      <c r="AR16" s="66">
        <v>7</v>
      </c>
      <c r="AS16" s="66" t="s">
        <v>433</v>
      </c>
      <c r="AT16" s="66"/>
      <c r="AU16" s="66">
        <v>9.9</v>
      </c>
      <c r="AV16" s="66" t="s">
        <v>350</v>
      </c>
      <c r="AW16" s="66"/>
      <c r="AX16" s="66">
        <v>1.58</v>
      </c>
      <c r="AY16" s="66" t="s">
        <v>488</v>
      </c>
      <c r="AZ16" s="66"/>
      <c r="BA16" s="66">
        <v>48.9</v>
      </c>
      <c r="BB16" s="66" t="s">
        <v>386</v>
      </c>
      <c r="BC16" s="66"/>
      <c r="BD16" s="59" t="s">
        <v>228</v>
      </c>
      <c r="BE16" s="59" t="s">
        <v>228</v>
      </c>
      <c r="BF16" s="66"/>
      <c r="BG16" s="59" t="s">
        <v>228</v>
      </c>
      <c r="BH16" s="59" t="s">
        <v>228</v>
      </c>
    </row>
    <row r="17" spans="1:60" s="63" customFormat="1">
      <c r="A17" s="56" t="s">
        <v>200</v>
      </c>
      <c r="B17" s="62">
        <v>39847</v>
      </c>
      <c r="C17" s="64" t="s">
        <v>171</v>
      </c>
      <c r="D17" s="64" t="s">
        <v>157</v>
      </c>
      <c r="E17" s="15"/>
      <c r="F17" s="45" t="s">
        <v>294</v>
      </c>
      <c r="G17" s="64">
        <v>7.5</v>
      </c>
      <c r="H17" s="64">
        <v>114</v>
      </c>
      <c r="I17" s="95" t="s">
        <v>228</v>
      </c>
      <c r="J17" s="66"/>
      <c r="K17" s="66">
        <v>165</v>
      </c>
      <c r="L17" s="66" t="s">
        <v>543</v>
      </c>
      <c r="M17" s="66"/>
      <c r="N17" s="66">
        <v>71</v>
      </c>
      <c r="O17" s="66" t="s">
        <v>555</v>
      </c>
      <c r="P17" s="66"/>
      <c r="Q17" s="66">
        <v>1.7100000000000002</v>
      </c>
      <c r="R17" s="66">
        <v>710</v>
      </c>
      <c r="S17" s="66" t="s">
        <v>561</v>
      </c>
      <c r="T17" s="66" t="s">
        <v>564</v>
      </c>
      <c r="U17" s="66" t="s">
        <v>565</v>
      </c>
      <c r="V17" s="66" t="s">
        <v>91</v>
      </c>
      <c r="W17" s="66" t="s">
        <v>332</v>
      </c>
      <c r="X17" s="66" t="s">
        <v>344</v>
      </c>
      <c r="Y17" s="66"/>
      <c r="Z17" s="66" t="s">
        <v>508</v>
      </c>
      <c r="AA17" s="66" t="s">
        <v>578</v>
      </c>
      <c r="AB17" s="66"/>
      <c r="AC17" s="66">
        <v>0.11</v>
      </c>
      <c r="AD17" s="66" t="s">
        <v>339</v>
      </c>
      <c r="AE17" s="66" t="s">
        <v>91</v>
      </c>
      <c r="AF17" s="66" t="s">
        <v>368</v>
      </c>
      <c r="AG17" s="66" t="s">
        <v>373</v>
      </c>
      <c r="AH17" s="66"/>
      <c r="AI17" s="66">
        <v>0.27</v>
      </c>
      <c r="AJ17" s="66" t="s">
        <v>381</v>
      </c>
      <c r="AK17" s="66"/>
      <c r="AL17" s="66">
        <v>70</v>
      </c>
      <c r="AM17" s="66" t="s">
        <v>394</v>
      </c>
      <c r="AN17" s="66"/>
      <c r="AO17" s="66">
        <v>7.0000000000000007E-2</v>
      </c>
      <c r="AP17" s="66" t="s">
        <v>410</v>
      </c>
      <c r="AQ17" s="66"/>
      <c r="AR17" s="66">
        <v>15</v>
      </c>
      <c r="AS17" s="66" t="s">
        <v>358</v>
      </c>
      <c r="AT17" s="66"/>
      <c r="AU17" s="66">
        <v>15.9</v>
      </c>
      <c r="AV17" s="66" t="s">
        <v>457</v>
      </c>
      <c r="AW17" s="66"/>
      <c r="AX17" s="66">
        <v>2.17</v>
      </c>
      <c r="AY17" s="66" t="s">
        <v>493</v>
      </c>
      <c r="AZ17" s="66"/>
      <c r="BA17" s="66">
        <v>37.299999999999997</v>
      </c>
      <c r="BB17" s="66" t="s">
        <v>521</v>
      </c>
      <c r="BC17" s="66"/>
      <c r="BD17" s="59" t="s">
        <v>228</v>
      </c>
      <c r="BE17" s="59" t="s">
        <v>228</v>
      </c>
      <c r="BF17" s="66"/>
      <c r="BG17" s="59" t="s">
        <v>228</v>
      </c>
      <c r="BH17" s="59" t="s">
        <v>228</v>
      </c>
    </row>
    <row r="18" spans="1:60" s="63" customFormat="1">
      <c r="A18" s="56" t="s">
        <v>200</v>
      </c>
      <c r="B18" s="62">
        <v>39847</v>
      </c>
      <c r="C18" s="64" t="s">
        <v>172</v>
      </c>
      <c r="D18" s="64" t="s">
        <v>156</v>
      </c>
      <c r="E18" s="45" t="s">
        <v>295</v>
      </c>
      <c r="F18" s="1"/>
      <c r="G18" s="64">
        <v>7.7</v>
      </c>
      <c r="H18" s="64">
        <v>139</v>
      </c>
      <c r="I18" s="64">
        <v>18.8</v>
      </c>
      <c r="J18" s="66" t="s">
        <v>91</v>
      </c>
      <c r="K18" s="66" t="s">
        <v>316</v>
      </c>
      <c r="L18" s="66" t="s">
        <v>318</v>
      </c>
      <c r="M18" s="66"/>
      <c r="N18" s="66">
        <v>90</v>
      </c>
      <c r="O18" s="66" t="s">
        <v>323</v>
      </c>
      <c r="P18" s="66"/>
      <c r="Q18" s="66" t="s">
        <v>320</v>
      </c>
      <c r="R18" s="66">
        <v>91</v>
      </c>
      <c r="S18" s="66" t="s">
        <v>92</v>
      </c>
      <c r="T18" s="66" t="s">
        <v>330</v>
      </c>
      <c r="U18" s="66" t="s">
        <v>337</v>
      </c>
      <c r="V18" s="66" t="s">
        <v>92</v>
      </c>
      <c r="W18" s="66" t="s">
        <v>334</v>
      </c>
      <c r="X18" s="66" t="s">
        <v>345</v>
      </c>
      <c r="Y18" s="66"/>
      <c r="Z18" s="66">
        <v>0.28999999999999998</v>
      </c>
      <c r="AA18" s="66" t="s">
        <v>353</v>
      </c>
      <c r="AB18" s="66"/>
      <c r="AC18" s="66">
        <v>0.11</v>
      </c>
      <c r="AD18" s="66" t="s">
        <v>365</v>
      </c>
      <c r="AE18" s="66" t="s">
        <v>91</v>
      </c>
      <c r="AF18" s="66" t="s">
        <v>368</v>
      </c>
      <c r="AG18" s="66" t="s">
        <v>374</v>
      </c>
      <c r="AH18" s="66" t="s">
        <v>92</v>
      </c>
      <c r="AI18" s="66" t="s">
        <v>379</v>
      </c>
      <c r="AJ18" s="66" t="s">
        <v>382</v>
      </c>
      <c r="AK18" s="66"/>
      <c r="AL18" s="66">
        <v>10</v>
      </c>
      <c r="AM18" s="66" t="s">
        <v>395</v>
      </c>
      <c r="AN18" s="66" t="s">
        <v>91</v>
      </c>
      <c r="AO18" s="66" t="s">
        <v>401</v>
      </c>
      <c r="AP18" s="66" t="s">
        <v>402</v>
      </c>
      <c r="AQ18" s="66"/>
      <c r="AR18" s="66">
        <v>3</v>
      </c>
      <c r="AS18" s="66" t="s">
        <v>434</v>
      </c>
      <c r="AT18" s="66" t="s">
        <v>92</v>
      </c>
      <c r="AU18" s="66" t="s">
        <v>459</v>
      </c>
      <c r="AV18" s="66" t="s">
        <v>458</v>
      </c>
      <c r="AW18" s="66"/>
      <c r="AX18" s="66">
        <v>0.26</v>
      </c>
      <c r="AY18" s="66" t="s">
        <v>418</v>
      </c>
      <c r="AZ18" s="66"/>
      <c r="BA18" s="66">
        <v>9.4</v>
      </c>
      <c r="BB18" s="66" t="s">
        <v>362</v>
      </c>
      <c r="BC18" s="66" t="s">
        <v>92</v>
      </c>
      <c r="BD18" s="66" t="s">
        <v>343</v>
      </c>
      <c r="BE18" s="66" t="s">
        <v>534</v>
      </c>
      <c r="BF18" s="66"/>
      <c r="BG18" s="66" t="s">
        <v>254</v>
      </c>
      <c r="BH18" s="59" t="s">
        <v>228</v>
      </c>
    </row>
    <row r="19" spans="1:60" s="63" customFormat="1">
      <c r="A19" s="56" t="s">
        <v>201</v>
      </c>
      <c r="B19" s="62">
        <v>39746</v>
      </c>
      <c r="C19" s="64" t="s">
        <v>173</v>
      </c>
      <c r="D19" s="64" t="s">
        <v>156</v>
      </c>
      <c r="E19" s="45" t="s">
        <v>296</v>
      </c>
      <c r="F19" s="1"/>
      <c r="G19" s="64">
        <v>7.4</v>
      </c>
      <c r="H19" s="64">
        <v>132</v>
      </c>
      <c r="I19" s="95" t="s">
        <v>228</v>
      </c>
      <c r="J19" s="66"/>
      <c r="K19" s="59" t="s">
        <v>228</v>
      </c>
      <c r="L19" s="59" t="s">
        <v>228</v>
      </c>
      <c r="M19" s="66"/>
      <c r="N19" s="59" t="s">
        <v>228</v>
      </c>
      <c r="O19" s="59" t="s">
        <v>228</v>
      </c>
      <c r="P19" s="66"/>
      <c r="Q19" s="59" t="s">
        <v>228</v>
      </c>
      <c r="R19" s="59" t="s">
        <v>228</v>
      </c>
      <c r="S19" s="66"/>
      <c r="T19" s="59" t="s">
        <v>228</v>
      </c>
      <c r="U19" s="59" t="s">
        <v>228</v>
      </c>
      <c r="V19" s="66"/>
      <c r="W19" s="59" t="s">
        <v>228</v>
      </c>
      <c r="X19" s="59" t="s">
        <v>228</v>
      </c>
      <c r="Y19" s="66"/>
      <c r="Z19" s="59" t="s">
        <v>228</v>
      </c>
      <c r="AA19" s="59" t="s">
        <v>228</v>
      </c>
      <c r="AB19" s="66"/>
      <c r="AC19" s="59" t="s">
        <v>228</v>
      </c>
      <c r="AD19" s="59" t="s">
        <v>228</v>
      </c>
      <c r="AE19" s="66"/>
      <c r="AF19" s="59" t="s">
        <v>228</v>
      </c>
      <c r="AG19" s="59" t="s">
        <v>228</v>
      </c>
      <c r="AH19" s="66"/>
      <c r="AI19" s="59" t="s">
        <v>228</v>
      </c>
      <c r="AJ19" s="59" t="s">
        <v>228</v>
      </c>
      <c r="AK19" s="66"/>
      <c r="AL19" s="59" t="s">
        <v>228</v>
      </c>
      <c r="AM19" s="59" t="s">
        <v>228</v>
      </c>
      <c r="AN19" s="66"/>
      <c r="AO19" s="66">
        <v>0.22</v>
      </c>
      <c r="AP19" s="66" t="s">
        <v>411</v>
      </c>
      <c r="AQ19" s="66"/>
      <c r="AR19" s="66">
        <v>19</v>
      </c>
      <c r="AS19" s="66" t="s">
        <v>435</v>
      </c>
      <c r="AT19" s="66"/>
      <c r="AU19" s="66">
        <v>25.4</v>
      </c>
      <c r="AV19" s="66" t="s">
        <v>460</v>
      </c>
      <c r="AW19" s="66"/>
      <c r="AX19" s="66">
        <v>4.74</v>
      </c>
      <c r="AY19" s="66" t="s">
        <v>473</v>
      </c>
      <c r="AZ19" s="66"/>
      <c r="BA19" s="66">
        <v>67.900000000000006</v>
      </c>
      <c r="BB19" s="66" t="s">
        <v>522</v>
      </c>
      <c r="BC19" s="66"/>
      <c r="BD19" s="59" t="s">
        <v>228</v>
      </c>
      <c r="BE19" s="59" t="s">
        <v>228</v>
      </c>
      <c r="BF19" s="66"/>
      <c r="BG19" s="59" t="s">
        <v>228</v>
      </c>
      <c r="BH19" s="59" t="s">
        <v>228</v>
      </c>
    </row>
    <row r="20" spans="1:60" s="63" customFormat="1">
      <c r="A20" s="56" t="s">
        <v>201</v>
      </c>
      <c r="B20" s="62">
        <v>39746</v>
      </c>
      <c r="C20" s="64" t="s">
        <v>174</v>
      </c>
      <c r="D20" s="64" t="s">
        <v>156</v>
      </c>
      <c r="E20" s="45" t="s">
        <v>297</v>
      </c>
      <c r="F20" s="1"/>
      <c r="G20" s="64">
        <v>7.5</v>
      </c>
      <c r="H20" s="64">
        <v>95</v>
      </c>
      <c r="I20" s="95" t="s">
        <v>228</v>
      </c>
      <c r="J20" s="66"/>
      <c r="K20" s="59" t="s">
        <v>228</v>
      </c>
      <c r="L20" s="59" t="s">
        <v>228</v>
      </c>
      <c r="M20" s="66"/>
      <c r="N20" s="59" t="s">
        <v>228</v>
      </c>
      <c r="O20" s="59" t="s">
        <v>228</v>
      </c>
      <c r="P20" s="66"/>
      <c r="Q20" s="59" t="s">
        <v>228</v>
      </c>
      <c r="R20" s="59" t="s">
        <v>228</v>
      </c>
      <c r="S20" s="66"/>
      <c r="T20" s="59" t="s">
        <v>228</v>
      </c>
      <c r="U20" s="59" t="s">
        <v>228</v>
      </c>
      <c r="V20" s="66"/>
      <c r="W20" s="59" t="s">
        <v>228</v>
      </c>
      <c r="X20" s="59" t="s">
        <v>228</v>
      </c>
      <c r="Y20" s="66"/>
      <c r="Z20" s="59" t="s">
        <v>228</v>
      </c>
      <c r="AA20" s="59" t="s">
        <v>228</v>
      </c>
      <c r="AB20" s="66"/>
      <c r="AC20" s="59" t="s">
        <v>228</v>
      </c>
      <c r="AD20" s="59" t="s">
        <v>228</v>
      </c>
      <c r="AE20" s="66"/>
      <c r="AF20" s="59" t="s">
        <v>228</v>
      </c>
      <c r="AG20" s="59" t="s">
        <v>228</v>
      </c>
      <c r="AH20" s="66"/>
      <c r="AI20" s="59" t="s">
        <v>228</v>
      </c>
      <c r="AJ20" s="59" t="s">
        <v>228</v>
      </c>
      <c r="AK20" s="66"/>
      <c r="AL20" s="59" t="s">
        <v>228</v>
      </c>
      <c r="AM20" s="59" t="s">
        <v>228</v>
      </c>
      <c r="AN20" s="66"/>
      <c r="AO20" s="66">
        <v>0.08</v>
      </c>
      <c r="AP20" s="66" t="s">
        <v>410</v>
      </c>
      <c r="AQ20" s="66"/>
      <c r="AR20" s="66">
        <v>15</v>
      </c>
      <c r="AS20" s="66" t="s">
        <v>436</v>
      </c>
      <c r="AT20" s="66"/>
      <c r="AU20" s="66">
        <v>19.8</v>
      </c>
      <c r="AV20" s="66" t="s">
        <v>585</v>
      </c>
      <c r="AW20" s="66"/>
      <c r="AX20" s="66">
        <v>3.36</v>
      </c>
      <c r="AY20" s="66" t="s">
        <v>387</v>
      </c>
      <c r="AZ20" s="66"/>
      <c r="BA20" s="66">
        <v>49.6</v>
      </c>
      <c r="BB20" s="66" t="s">
        <v>367</v>
      </c>
      <c r="BC20" s="66"/>
      <c r="BD20" s="59" t="s">
        <v>228</v>
      </c>
      <c r="BE20" s="59" t="s">
        <v>228</v>
      </c>
      <c r="BF20" s="66"/>
      <c r="BG20" s="59" t="s">
        <v>228</v>
      </c>
      <c r="BH20" s="59" t="s">
        <v>228</v>
      </c>
    </row>
    <row r="21" spans="1:60" s="63" customFormat="1">
      <c r="A21" s="56" t="s">
        <v>201</v>
      </c>
      <c r="B21" s="62">
        <v>39746</v>
      </c>
      <c r="C21" s="64" t="s">
        <v>175</v>
      </c>
      <c r="D21" s="64" t="s">
        <v>156</v>
      </c>
      <c r="E21" s="45" t="s">
        <v>298</v>
      </c>
      <c r="F21" s="1"/>
      <c r="G21" s="64">
        <v>7.5</v>
      </c>
      <c r="H21" s="64">
        <v>79</v>
      </c>
      <c r="I21" s="95" t="s">
        <v>228</v>
      </c>
      <c r="J21" s="66"/>
      <c r="K21" s="59" t="s">
        <v>228</v>
      </c>
      <c r="L21" s="59" t="s">
        <v>228</v>
      </c>
      <c r="M21" s="66"/>
      <c r="N21" s="59" t="s">
        <v>228</v>
      </c>
      <c r="O21" s="59" t="s">
        <v>228</v>
      </c>
      <c r="P21" s="66"/>
      <c r="Q21" s="59" t="s">
        <v>228</v>
      </c>
      <c r="R21" s="59" t="s">
        <v>228</v>
      </c>
      <c r="S21" s="66"/>
      <c r="T21" s="59" t="s">
        <v>228</v>
      </c>
      <c r="U21" s="59" t="s">
        <v>228</v>
      </c>
      <c r="V21" s="66"/>
      <c r="W21" s="59" t="s">
        <v>228</v>
      </c>
      <c r="X21" s="59" t="s">
        <v>228</v>
      </c>
      <c r="Y21" s="66"/>
      <c r="Z21" s="59" t="s">
        <v>228</v>
      </c>
      <c r="AA21" s="59" t="s">
        <v>228</v>
      </c>
      <c r="AB21" s="66"/>
      <c r="AC21" s="59" t="s">
        <v>228</v>
      </c>
      <c r="AD21" s="59" t="s">
        <v>228</v>
      </c>
      <c r="AE21" s="66"/>
      <c r="AF21" s="59" t="s">
        <v>228</v>
      </c>
      <c r="AG21" s="59" t="s">
        <v>228</v>
      </c>
      <c r="AH21" s="66"/>
      <c r="AI21" s="59" t="s">
        <v>228</v>
      </c>
      <c r="AJ21" s="59" t="s">
        <v>228</v>
      </c>
      <c r="AK21" s="66"/>
      <c r="AL21" s="59" t="s">
        <v>228</v>
      </c>
      <c r="AM21" s="59" t="s">
        <v>228</v>
      </c>
      <c r="AN21" s="66"/>
      <c r="AO21" s="66">
        <v>0.08</v>
      </c>
      <c r="AP21" s="66" t="s">
        <v>410</v>
      </c>
      <c r="AQ21" s="66"/>
      <c r="AR21" s="66">
        <v>15</v>
      </c>
      <c r="AS21" s="66" t="s">
        <v>431</v>
      </c>
      <c r="AT21" s="66"/>
      <c r="AU21" s="66">
        <v>17.600000000000001</v>
      </c>
      <c r="AV21" s="66" t="s">
        <v>586</v>
      </c>
      <c r="AW21" s="66"/>
      <c r="AX21" s="66">
        <v>3.19</v>
      </c>
      <c r="AY21" s="66" t="s">
        <v>387</v>
      </c>
      <c r="AZ21" s="66"/>
      <c r="BA21" s="66">
        <v>39.1</v>
      </c>
      <c r="BB21" s="66" t="s">
        <v>516</v>
      </c>
      <c r="BC21" s="66"/>
      <c r="BD21" s="59" t="s">
        <v>228</v>
      </c>
      <c r="BE21" s="59" t="s">
        <v>228</v>
      </c>
      <c r="BF21" s="66"/>
      <c r="BG21" s="59" t="s">
        <v>228</v>
      </c>
      <c r="BH21" s="59" t="s">
        <v>228</v>
      </c>
    </row>
    <row r="22" spans="1:60" s="63" customFormat="1">
      <c r="A22" s="56" t="s">
        <v>201</v>
      </c>
      <c r="B22" s="62">
        <v>39746</v>
      </c>
      <c r="C22" s="64" t="s">
        <v>176</v>
      </c>
      <c r="D22" s="64" t="s">
        <v>156</v>
      </c>
      <c r="E22" s="45" t="s">
        <v>299</v>
      </c>
      <c r="F22" s="1"/>
      <c r="G22" s="64">
        <v>7.7</v>
      </c>
      <c r="H22" s="64">
        <v>69</v>
      </c>
      <c r="I22" s="95" t="s">
        <v>228</v>
      </c>
      <c r="J22" s="66"/>
      <c r="K22" s="59" t="s">
        <v>228</v>
      </c>
      <c r="L22" s="59" t="s">
        <v>228</v>
      </c>
      <c r="M22" s="66"/>
      <c r="N22" s="59" t="s">
        <v>228</v>
      </c>
      <c r="O22" s="59" t="s">
        <v>228</v>
      </c>
      <c r="P22" s="66"/>
      <c r="Q22" s="59" t="s">
        <v>228</v>
      </c>
      <c r="R22" s="59" t="s">
        <v>228</v>
      </c>
      <c r="S22" s="66"/>
      <c r="T22" s="59" t="s">
        <v>228</v>
      </c>
      <c r="U22" s="59" t="s">
        <v>228</v>
      </c>
      <c r="V22" s="66"/>
      <c r="W22" s="59" t="s">
        <v>228</v>
      </c>
      <c r="X22" s="59" t="s">
        <v>228</v>
      </c>
      <c r="Y22" s="66"/>
      <c r="Z22" s="59" t="s">
        <v>228</v>
      </c>
      <c r="AA22" s="59" t="s">
        <v>228</v>
      </c>
      <c r="AB22" s="66"/>
      <c r="AC22" s="59" t="s">
        <v>228</v>
      </c>
      <c r="AD22" s="59" t="s">
        <v>228</v>
      </c>
      <c r="AE22" s="66"/>
      <c r="AF22" s="59" t="s">
        <v>228</v>
      </c>
      <c r="AG22" s="59" t="s">
        <v>228</v>
      </c>
      <c r="AH22" s="66"/>
      <c r="AI22" s="59" t="s">
        <v>228</v>
      </c>
      <c r="AJ22" s="59" t="s">
        <v>228</v>
      </c>
      <c r="AK22" s="66"/>
      <c r="AL22" s="59" t="s">
        <v>228</v>
      </c>
      <c r="AM22" s="59" t="s">
        <v>228</v>
      </c>
      <c r="AN22" s="66" t="s">
        <v>92</v>
      </c>
      <c r="AO22" s="66" t="s">
        <v>403</v>
      </c>
      <c r="AP22" s="66" t="s">
        <v>370</v>
      </c>
      <c r="AQ22" s="66"/>
      <c r="AR22" s="66">
        <v>17</v>
      </c>
      <c r="AS22" s="66" t="s">
        <v>437</v>
      </c>
      <c r="AT22" s="66"/>
      <c r="AU22" s="66">
        <v>14.7</v>
      </c>
      <c r="AV22" s="66" t="s">
        <v>436</v>
      </c>
      <c r="AW22" s="66"/>
      <c r="AX22" s="66">
        <v>1.58</v>
      </c>
      <c r="AY22" s="66" t="s">
        <v>494</v>
      </c>
      <c r="AZ22" s="66"/>
      <c r="BA22" s="66">
        <v>23.4</v>
      </c>
      <c r="BB22" s="66" t="s">
        <v>425</v>
      </c>
      <c r="BC22" s="66"/>
      <c r="BD22" s="59" t="s">
        <v>228</v>
      </c>
      <c r="BE22" s="59" t="s">
        <v>228</v>
      </c>
      <c r="BF22" s="66"/>
      <c r="BG22" s="59" t="s">
        <v>228</v>
      </c>
      <c r="BH22" s="59" t="s">
        <v>228</v>
      </c>
    </row>
    <row r="23" spans="1:60" s="63" customFormat="1">
      <c r="A23" s="56" t="s">
        <v>201</v>
      </c>
      <c r="B23" s="62">
        <v>39746</v>
      </c>
      <c r="C23" s="64" t="s">
        <v>177</v>
      </c>
      <c r="D23" s="64" t="s">
        <v>156</v>
      </c>
      <c r="E23" s="45" t="s">
        <v>300</v>
      </c>
      <c r="F23" s="1"/>
      <c r="G23" s="64">
        <v>7.6</v>
      </c>
      <c r="H23" s="64">
        <v>61</v>
      </c>
      <c r="I23" s="95" t="s">
        <v>228</v>
      </c>
      <c r="J23" s="66"/>
      <c r="K23" s="59" t="s">
        <v>228</v>
      </c>
      <c r="L23" s="59" t="s">
        <v>228</v>
      </c>
      <c r="M23" s="66"/>
      <c r="N23" s="59" t="s">
        <v>228</v>
      </c>
      <c r="O23" s="59" t="s">
        <v>228</v>
      </c>
      <c r="P23" s="66"/>
      <c r="Q23" s="59" t="s">
        <v>228</v>
      </c>
      <c r="R23" s="59" t="s">
        <v>228</v>
      </c>
      <c r="S23" s="66"/>
      <c r="T23" s="59" t="s">
        <v>228</v>
      </c>
      <c r="U23" s="59" t="s">
        <v>228</v>
      </c>
      <c r="V23" s="66"/>
      <c r="W23" s="59" t="s">
        <v>228</v>
      </c>
      <c r="X23" s="59" t="s">
        <v>228</v>
      </c>
      <c r="Y23" s="66"/>
      <c r="Z23" s="59" t="s">
        <v>228</v>
      </c>
      <c r="AA23" s="59" t="s">
        <v>228</v>
      </c>
      <c r="AB23" s="66"/>
      <c r="AC23" s="59" t="s">
        <v>228</v>
      </c>
      <c r="AD23" s="59" t="s">
        <v>228</v>
      </c>
      <c r="AE23" s="66"/>
      <c r="AF23" s="59" t="s">
        <v>228</v>
      </c>
      <c r="AG23" s="59" t="s">
        <v>228</v>
      </c>
      <c r="AH23" s="66"/>
      <c r="AI23" s="59" t="s">
        <v>228</v>
      </c>
      <c r="AJ23" s="59" t="s">
        <v>228</v>
      </c>
      <c r="AK23" s="66"/>
      <c r="AL23" s="59" t="s">
        <v>228</v>
      </c>
      <c r="AM23" s="59" t="s">
        <v>228</v>
      </c>
      <c r="AN23" s="66" t="s">
        <v>92</v>
      </c>
      <c r="AO23" s="66" t="s">
        <v>359</v>
      </c>
      <c r="AP23" s="66" t="s">
        <v>370</v>
      </c>
      <c r="AQ23" s="66"/>
      <c r="AR23" s="66">
        <v>13</v>
      </c>
      <c r="AS23" s="66" t="s">
        <v>438</v>
      </c>
      <c r="AT23" s="66"/>
      <c r="AU23" s="66">
        <v>10.3</v>
      </c>
      <c r="AV23" s="66" t="s">
        <v>587</v>
      </c>
      <c r="AW23" s="66"/>
      <c r="AX23" s="66">
        <v>0.98</v>
      </c>
      <c r="AY23" s="66" t="s">
        <v>488</v>
      </c>
      <c r="AZ23" s="66"/>
      <c r="BA23" s="66">
        <v>14.9</v>
      </c>
      <c r="BB23" s="66" t="s">
        <v>523</v>
      </c>
      <c r="BC23" s="66"/>
      <c r="BD23" s="59" t="s">
        <v>228</v>
      </c>
      <c r="BE23" s="59" t="s">
        <v>228</v>
      </c>
      <c r="BF23" s="66"/>
      <c r="BG23" s="59" t="s">
        <v>228</v>
      </c>
      <c r="BH23" s="59" t="s">
        <v>228</v>
      </c>
    </row>
    <row r="24" spans="1:60" s="63" customFormat="1">
      <c r="A24" s="56" t="s">
        <v>201</v>
      </c>
      <c r="B24" s="62">
        <v>39746</v>
      </c>
      <c r="C24" s="64" t="s">
        <v>178</v>
      </c>
      <c r="D24" s="64" t="s">
        <v>156</v>
      </c>
      <c r="E24" s="45" t="s">
        <v>301</v>
      </c>
      <c r="F24" s="1"/>
      <c r="G24" s="64">
        <v>7.5</v>
      </c>
      <c r="H24" s="64">
        <v>57</v>
      </c>
      <c r="I24" s="95" t="s">
        <v>228</v>
      </c>
      <c r="J24" s="66"/>
      <c r="K24" s="59" t="s">
        <v>228</v>
      </c>
      <c r="L24" s="59" t="s">
        <v>228</v>
      </c>
      <c r="M24" s="66"/>
      <c r="N24" s="59" t="s">
        <v>228</v>
      </c>
      <c r="O24" s="59" t="s">
        <v>228</v>
      </c>
      <c r="P24" s="66"/>
      <c r="Q24" s="59" t="s">
        <v>228</v>
      </c>
      <c r="R24" s="59" t="s">
        <v>228</v>
      </c>
      <c r="S24" s="66"/>
      <c r="T24" s="59" t="s">
        <v>228</v>
      </c>
      <c r="U24" s="59" t="s">
        <v>228</v>
      </c>
      <c r="V24" s="66"/>
      <c r="W24" s="59" t="s">
        <v>228</v>
      </c>
      <c r="X24" s="59" t="s">
        <v>228</v>
      </c>
      <c r="Y24" s="66"/>
      <c r="Z24" s="59" t="s">
        <v>228</v>
      </c>
      <c r="AA24" s="59" t="s">
        <v>228</v>
      </c>
      <c r="AB24" s="66"/>
      <c r="AC24" s="59" t="s">
        <v>228</v>
      </c>
      <c r="AD24" s="59" t="s">
        <v>228</v>
      </c>
      <c r="AE24" s="66"/>
      <c r="AF24" s="59" t="s">
        <v>228</v>
      </c>
      <c r="AG24" s="59" t="s">
        <v>228</v>
      </c>
      <c r="AH24" s="66"/>
      <c r="AI24" s="59" t="s">
        <v>228</v>
      </c>
      <c r="AJ24" s="59" t="s">
        <v>228</v>
      </c>
      <c r="AK24" s="66"/>
      <c r="AL24" s="59" t="s">
        <v>228</v>
      </c>
      <c r="AM24" s="59" t="s">
        <v>228</v>
      </c>
      <c r="AN24" s="66" t="s">
        <v>91</v>
      </c>
      <c r="AO24" s="66" t="s">
        <v>401</v>
      </c>
      <c r="AP24" s="66" t="s">
        <v>407</v>
      </c>
      <c r="AQ24" s="66"/>
      <c r="AR24" s="66">
        <v>10</v>
      </c>
      <c r="AS24" s="66" t="s">
        <v>439</v>
      </c>
      <c r="AT24" s="66"/>
      <c r="AU24" s="66">
        <v>9.4</v>
      </c>
      <c r="AV24" s="66" t="s">
        <v>349</v>
      </c>
      <c r="AW24" s="66"/>
      <c r="AX24" s="66">
        <v>0.98</v>
      </c>
      <c r="AY24" s="66" t="s">
        <v>495</v>
      </c>
      <c r="AZ24" s="66"/>
      <c r="BA24" s="66">
        <v>14.8</v>
      </c>
      <c r="BB24" s="66" t="s">
        <v>435</v>
      </c>
      <c r="BC24" s="66"/>
      <c r="BD24" s="59" t="s">
        <v>228</v>
      </c>
      <c r="BE24" s="59" t="s">
        <v>228</v>
      </c>
      <c r="BF24" s="66"/>
      <c r="BG24" s="59" t="s">
        <v>228</v>
      </c>
      <c r="BH24" s="59" t="s">
        <v>228</v>
      </c>
    </row>
    <row r="25" spans="1:60" s="63" customFormat="1">
      <c r="A25" s="56" t="s">
        <v>201</v>
      </c>
      <c r="B25" s="62">
        <v>39746</v>
      </c>
      <c r="C25" s="64" t="s">
        <v>179</v>
      </c>
      <c r="D25" s="64" t="s">
        <v>156</v>
      </c>
      <c r="E25" s="45" t="s">
        <v>298</v>
      </c>
      <c r="F25" s="1"/>
      <c r="G25" s="64">
        <v>7.5</v>
      </c>
      <c r="H25" s="64">
        <v>59</v>
      </c>
      <c r="I25" s="95" t="s">
        <v>228</v>
      </c>
      <c r="J25" s="66"/>
      <c r="K25" s="59" t="s">
        <v>228</v>
      </c>
      <c r="L25" s="59" t="s">
        <v>228</v>
      </c>
      <c r="M25" s="66"/>
      <c r="N25" s="59" t="s">
        <v>228</v>
      </c>
      <c r="O25" s="59" t="s">
        <v>228</v>
      </c>
      <c r="P25" s="66"/>
      <c r="Q25" s="59" t="s">
        <v>228</v>
      </c>
      <c r="R25" s="59" t="s">
        <v>228</v>
      </c>
      <c r="S25" s="66"/>
      <c r="T25" s="59" t="s">
        <v>228</v>
      </c>
      <c r="U25" s="59" t="s">
        <v>228</v>
      </c>
      <c r="V25" s="66"/>
      <c r="W25" s="59" t="s">
        <v>228</v>
      </c>
      <c r="X25" s="59" t="s">
        <v>228</v>
      </c>
      <c r="Y25" s="66"/>
      <c r="Z25" s="59" t="s">
        <v>228</v>
      </c>
      <c r="AA25" s="59" t="s">
        <v>228</v>
      </c>
      <c r="AB25" s="66"/>
      <c r="AC25" s="59" t="s">
        <v>228</v>
      </c>
      <c r="AD25" s="59" t="s">
        <v>228</v>
      </c>
      <c r="AE25" s="66"/>
      <c r="AF25" s="59" t="s">
        <v>228</v>
      </c>
      <c r="AG25" s="59" t="s">
        <v>228</v>
      </c>
      <c r="AH25" s="66"/>
      <c r="AI25" s="59" t="s">
        <v>228</v>
      </c>
      <c r="AJ25" s="59" t="s">
        <v>228</v>
      </c>
      <c r="AK25" s="66"/>
      <c r="AL25" s="59" t="s">
        <v>228</v>
      </c>
      <c r="AM25" s="59" t="s">
        <v>228</v>
      </c>
      <c r="AN25" s="66" t="s">
        <v>91</v>
      </c>
      <c r="AO25" s="66" t="s">
        <v>401</v>
      </c>
      <c r="AP25" s="66" t="s">
        <v>407</v>
      </c>
      <c r="AQ25" s="66"/>
      <c r="AR25" s="66">
        <v>9</v>
      </c>
      <c r="AS25" s="66" t="s">
        <v>440</v>
      </c>
      <c r="AT25" s="66"/>
      <c r="AU25" s="66">
        <v>10.6</v>
      </c>
      <c r="AV25" s="66" t="s">
        <v>588</v>
      </c>
      <c r="AW25" s="66"/>
      <c r="AX25" s="66">
        <v>1.32</v>
      </c>
      <c r="AY25" s="66" t="s">
        <v>589</v>
      </c>
      <c r="AZ25" s="66"/>
      <c r="BA25" s="66">
        <v>24</v>
      </c>
      <c r="BB25" s="66" t="s">
        <v>425</v>
      </c>
      <c r="BC25" s="66"/>
      <c r="BD25" s="59" t="s">
        <v>228</v>
      </c>
      <c r="BE25" s="59" t="s">
        <v>228</v>
      </c>
      <c r="BF25" s="66"/>
      <c r="BG25" s="59" t="s">
        <v>228</v>
      </c>
      <c r="BH25" s="59" t="s">
        <v>228</v>
      </c>
    </row>
    <row r="26" spans="1:60" s="63" customFormat="1">
      <c r="A26" s="56" t="s">
        <v>201</v>
      </c>
      <c r="B26" s="62">
        <v>39746</v>
      </c>
      <c r="C26" s="64" t="s">
        <v>180</v>
      </c>
      <c r="D26" s="64" t="s">
        <v>156</v>
      </c>
      <c r="E26" s="45" t="s">
        <v>291</v>
      </c>
      <c r="F26" s="1"/>
      <c r="G26" s="64">
        <v>7.4</v>
      </c>
      <c r="H26" s="64">
        <v>57</v>
      </c>
      <c r="I26" s="95" t="s">
        <v>228</v>
      </c>
      <c r="J26" s="66"/>
      <c r="K26" s="59" t="s">
        <v>228</v>
      </c>
      <c r="L26" s="59" t="s">
        <v>228</v>
      </c>
      <c r="M26" s="66"/>
      <c r="N26" s="59" t="s">
        <v>228</v>
      </c>
      <c r="O26" s="59" t="s">
        <v>228</v>
      </c>
      <c r="P26" s="66"/>
      <c r="Q26" s="59" t="s">
        <v>228</v>
      </c>
      <c r="R26" s="59" t="s">
        <v>228</v>
      </c>
      <c r="S26" s="66"/>
      <c r="T26" s="59" t="s">
        <v>228</v>
      </c>
      <c r="U26" s="59" t="s">
        <v>228</v>
      </c>
      <c r="V26" s="66"/>
      <c r="W26" s="59" t="s">
        <v>228</v>
      </c>
      <c r="X26" s="59" t="s">
        <v>228</v>
      </c>
      <c r="Y26" s="66"/>
      <c r="Z26" s="59" t="s">
        <v>228</v>
      </c>
      <c r="AA26" s="59" t="s">
        <v>228</v>
      </c>
      <c r="AB26" s="66"/>
      <c r="AC26" s="59" t="s">
        <v>228</v>
      </c>
      <c r="AD26" s="59" t="s">
        <v>228</v>
      </c>
      <c r="AE26" s="66"/>
      <c r="AF26" s="59" t="s">
        <v>228</v>
      </c>
      <c r="AG26" s="59" t="s">
        <v>228</v>
      </c>
      <c r="AH26" s="66"/>
      <c r="AI26" s="59" t="s">
        <v>228</v>
      </c>
      <c r="AJ26" s="59" t="s">
        <v>228</v>
      </c>
      <c r="AK26" s="66"/>
      <c r="AL26" s="59" t="s">
        <v>228</v>
      </c>
      <c r="AM26" s="59" t="s">
        <v>228</v>
      </c>
      <c r="AN26" s="66" t="s">
        <v>92</v>
      </c>
      <c r="AO26" s="66" t="s">
        <v>403</v>
      </c>
      <c r="AP26" s="66" t="s">
        <v>379</v>
      </c>
      <c r="AQ26" s="66"/>
      <c r="AR26" s="66">
        <v>18</v>
      </c>
      <c r="AS26" s="66" t="s">
        <v>386</v>
      </c>
      <c r="AT26" s="66"/>
      <c r="AU26" s="66">
        <v>16.600000000000001</v>
      </c>
      <c r="AV26" s="66" t="s">
        <v>461</v>
      </c>
      <c r="AW26" s="66"/>
      <c r="AX26" s="66" t="s">
        <v>483</v>
      </c>
      <c r="AY26" s="66" t="s">
        <v>496</v>
      </c>
      <c r="AZ26" s="66"/>
      <c r="BA26" s="66">
        <v>31.7</v>
      </c>
      <c r="BB26" s="66" t="s">
        <v>524</v>
      </c>
      <c r="BC26" s="66"/>
      <c r="BD26" s="59" t="s">
        <v>228</v>
      </c>
      <c r="BE26" s="59" t="s">
        <v>228</v>
      </c>
      <c r="BF26" s="66"/>
      <c r="BG26" s="59" t="s">
        <v>228</v>
      </c>
      <c r="BH26" s="59" t="s">
        <v>228</v>
      </c>
    </row>
    <row r="27" spans="1:60" s="63" customFormat="1">
      <c r="A27" s="56" t="s">
        <v>201</v>
      </c>
      <c r="B27" s="62">
        <v>39746</v>
      </c>
      <c r="C27" s="64" t="s">
        <v>181</v>
      </c>
      <c r="D27" s="64" t="s">
        <v>156</v>
      </c>
      <c r="E27" s="45" t="s">
        <v>286</v>
      </c>
      <c r="F27" s="1"/>
      <c r="G27" s="64">
        <v>6.5</v>
      </c>
      <c r="H27" s="64">
        <v>55</v>
      </c>
      <c r="I27" s="95" t="s">
        <v>228</v>
      </c>
      <c r="J27" s="66"/>
      <c r="K27" s="59" t="s">
        <v>228</v>
      </c>
      <c r="L27" s="59" t="s">
        <v>228</v>
      </c>
      <c r="M27" s="66"/>
      <c r="N27" s="59" t="s">
        <v>228</v>
      </c>
      <c r="O27" s="59" t="s">
        <v>228</v>
      </c>
      <c r="P27" s="66"/>
      <c r="Q27" s="59" t="s">
        <v>228</v>
      </c>
      <c r="R27" s="59" t="s">
        <v>228</v>
      </c>
      <c r="S27" s="66"/>
      <c r="T27" s="59" t="s">
        <v>228</v>
      </c>
      <c r="U27" s="59" t="s">
        <v>228</v>
      </c>
      <c r="V27" s="66"/>
      <c r="W27" s="59" t="s">
        <v>228</v>
      </c>
      <c r="X27" s="59" t="s">
        <v>228</v>
      </c>
      <c r="Y27" s="66"/>
      <c r="Z27" s="59" t="s">
        <v>228</v>
      </c>
      <c r="AA27" s="59" t="s">
        <v>228</v>
      </c>
      <c r="AB27" s="66"/>
      <c r="AC27" s="59" t="s">
        <v>228</v>
      </c>
      <c r="AD27" s="59" t="s">
        <v>228</v>
      </c>
      <c r="AE27" s="66"/>
      <c r="AF27" s="59" t="s">
        <v>228</v>
      </c>
      <c r="AG27" s="59" t="s">
        <v>228</v>
      </c>
      <c r="AH27" s="66"/>
      <c r="AI27" s="59" t="s">
        <v>228</v>
      </c>
      <c r="AJ27" s="59" t="s">
        <v>228</v>
      </c>
      <c r="AK27" s="66"/>
      <c r="AL27" s="59" t="s">
        <v>228</v>
      </c>
      <c r="AM27" s="59" t="s">
        <v>228</v>
      </c>
      <c r="AN27" s="66"/>
      <c r="AO27" s="66">
        <v>7.0000000000000007E-2</v>
      </c>
      <c r="AP27" s="66" t="s">
        <v>404</v>
      </c>
      <c r="AQ27" s="66"/>
      <c r="AR27" s="66">
        <v>22</v>
      </c>
      <c r="AS27" s="66" t="s">
        <v>441</v>
      </c>
      <c r="AT27" s="66"/>
      <c r="AU27" s="66">
        <v>19.5</v>
      </c>
      <c r="AV27" s="66" t="s">
        <v>462</v>
      </c>
      <c r="AW27" s="66"/>
      <c r="AX27" s="66">
        <v>2.66</v>
      </c>
      <c r="AY27" s="66" t="s">
        <v>497</v>
      </c>
      <c r="AZ27" s="66"/>
      <c r="BA27" s="66" t="s">
        <v>511</v>
      </c>
      <c r="BB27" s="66" t="s">
        <v>525</v>
      </c>
      <c r="BC27" s="66"/>
      <c r="BD27" s="59" t="s">
        <v>228</v>
      </c>
      <c r="BE27" s="59" t="s">
        <v>228</v>
      </c>
      <c r="BF27" s="66"/>
      <c r="BG27" s="59" t="s">
        <v>228</v>
      </c>
      <c r="BH27" s="59" t="s">
        <v>228</v>
      </c>
    </row>
    <row r="28" spans="1:60" s="63" customFormat="1">
      <c r="A28" s="56" t="s">
        <v>201</v>
      </c>
      <c r="B28" s="62">
        <v>39746</v>
      </c>
      <c r="C28" s="64" t="s">
        <v>182</v>
      </c>
      <c r="D28" s="64" t="s">
        <v>156</v>
      </c>
      <c r="E28" s="45" t="s">
        <v>287</v>
      </c>
      <c r="F28" s="1"/>
      <c r="G28" s="64">
        <v>6.9</v>
      </c>
      <c r="H28" s="64">
        <v>55</v>
      </c>
      <c r="I28" s="95" t="s">
        <v>228</v>
      </c>
      <c r="J28" s="66"/>
      <c r="K28" s="59" t="s">
        <v>228</v>
      </c>
      <c r="L28" s="59" t="s">
        <v>228</v>
      </c>
      <c r="M28" s="66"/>
      <c r="N28" s="59" t="s">
        <v>228</v>
      </c>
      <c r="O28" s="59" t="s">
        <v>228</v>
      </c>
      <c r="P28" s="66"/>
      <c r="Q28" s="59" t="s">
        <v>228</v>
      </c>
      <c r="R28" s="59" t="s">
        <v>228</v>
      </c>
      <c r="S28" s="66"/>
      <c r="T28" s="59" t="s">
        <v>228</v>
      </c>
      <c r="U28" s="59" t="s">
        <v>228</v>
      </c>
      <c r="V28" s="66"/>
      <c r="W28" s="59" t="s">
        <v>228</v>
      </c>
      <c r="X28" s="59" t="s">
        <v>228</v>
      </c>
      <c r="Y28" s="66"/>
      <c r="Z28" s="59" t="s">
        <v>228</v>
      </c>
      <c r="AA28" s="59" t="s">
        <v>228</v>
      </c>
      <c r="AB28" s="66"/>
      <c r="AC28" s="59" t="s">
        <v>228</v>
      </c>
      <c r="AD28" s="59" t="s">
        <v>228</v>
      </c>
      <c r="AE28" s="66"/>
      <c r="AF28" s="59" t="s">
        <v>228</v>
      </c>
      <c r="AG28" s="59" t="s">
        <v>228</v>
      </c>
      <c r="AH28" s="66"/>
      <c r="AI28" s="59" t="s">
        <v>228</v>
      </c>
      <c r="AJ28" s="59" t="s">
        <v>228</v>
      </c>
      <c r="AK28" s="66"/>
      <c r="AL28" s="59" t="s">
        <v>228</v>
      </c>
      <c r="AM28" s="59" t="s">
        <v>228</v>
      </c>
      <c r="AN28" s="66" t="s">
        <v>92</v>
      </c>
      <c r="AO28" s="66" t="s">
        <v>412</v>
      </c>
      <c r="AP28" s="66" t="s">
        <v>379</v>
      </c>
      <c r="AQ28" s="66"/>
      <c r="AR28" s="66">
        <v>26</v>
      </c>
      <c r="AS28" s="66" t="s">
        <v>521</v>
      </c>
      <c r="AT28" s="66"/>
      <c r="AU28" s="66" t="s">
        <v>155</v>
      </c>
      <c r="AV28" s="66" t="s">
        <v>463</v>
      </c>
      <c r="AW28" s="66"/>
      <c r="AX28" s="66">
        <v>1.74</v>
      </c>
      <c r="AY28" s="66" t="s">
        <v>498</v>
      </c>
      <c r="AZ28" s="66"/>
      <c r="BA28" s="66">
        <v>27.1</v>
      </c>
      <c r="BB28" s="66" t="s">
        <v>526</v>
      </c>
      <c r="BC28" s="66"/>
      <c r="BD28" s="59" t="s">
        <v>228</v>
      </c>
      <c r="BE28" s="59" t="s">
        <v>228</v>
      </c>
      <c r="BF28" s="66"/>
      <c r="BG28" s="59" t="s">
        <v>228</v>
      </c>
      <c r="BH28" s="59" t="s">
        <v>228</v>
      </c>
    </row>
    <row r="29" spans="1:60" s="63" customFormat="1">
      <c r="A29" s="56" t="s">
        <v>201</v>
      </c>
      <c r="B29" s="94" t="s">
        <v>204</v>
      </c>
      <c r="C29" s="64" t="s">
        <v>183</v>
      </c>
      <c r="D29" s="64" t="s">
        <v>157</v>
      </c>
      <c r="E29" s="15"/>
      <c r="F29" s="45" t="s">
        <v>302</v>
      </c>
      <c r="G29" s="64">
        <v>7.3</v>
      </c>
      <c r="H29" s="64">
        <v>89</v>
      </c>
      <c r="I29" s="95" t="s">
        <v>228</v>
      </c>
      <c r="J29" s="66"/>
      <c r="K29" s="66" t="s">
        <v>545</v>
      </c>
      <c r="L29" s="66" t="s">
        <v>544</v>
      </c>
      <c r="M29" s="66"/>
      <c r="N29" s="66">
        <v>50</v>
      </c>
      <c r="O29" s="66" t="s">
        <v>554</v>
      </c>
      <c r="P29" s="66"/>
      <c r="Q29" s="66" t="s">
        <v>322</v>
      </c>
      <c r="R29" s="66" t="s">
        <v>559</v>
      </c>
      <c r="S29" s="66" t="s">
        <v>561</v>
      </c>
      <c r="T29" s="66" t="s">
        <v>566</v>
      </c>
      <c r="U29" s="66" t="s">
        <v>568</v>
      </c>
      <c r="V29" s="66" t="s">
        <v>91</v>
      </c>
      <c r="W29" s="66" t="s">
        <v>332</v>
      </c>
      <c r="X29" s="66" t="s">
        <v>346</v>
      </c>
      <c r="Y29" s="66"/>
      <c r="Z29" s="66" t="s">
        <v>576</v>
      </c>
      <c r="AA29" s="66" t="s">
        <v>579</v>
      </c>
      <c r="AB29" s="66"/>
      <c r="AC29" s="66" t="s">
        <v>507</v>
      </c>
      <c r="AD29" s="66" t="s">
        <v>366</v>
      </c>
      <c r="AE29" s="66" t="s">
        <v>92</v>
      </c>
      <c r="AF29" s="66" t="s">
        <v>359</v>
      </c>
      <c r="AG29" s="66" t="s">
        <v>375</v>
      </c>
      <c r="AH29" s="66"/>
      <c r="AI29" s="66">
        <v>1.36</v>
      </c>
      <c r="AJ29" s="66" t="s">
        <v>383</v>
      </c>
      <c r="AK29" s="66"/>
      <c r="AL29" s="66">
        <v>250</v>
      </c>
      <c r="AM29" s="66" t="s">
        <v>396</v>
      </c>
      <c r="AN29" s="66"/>
      <c r="AO29" s="66">
        <v>0.26</v>
      </c>
      <c r="AP29" s="66" t="s">
        <v>581</v>
      </c>
      <c r="AQ29" s="66"/>
      <c r="AR29" s="66">
        <v>94</v>
      </c>
      <c r="AS29" s="66" t="s">
        <v>584</v>
      </c>
      <c r="AT29" s="66"/>
      <c r="AU29" s="66">
        <v>76.2</v>
      </c>
      <c r="AV29" s="66" t="s">
        <v>464</v>
      </c>
      <c r="AW29" s="66"/>
      <c r="AX29" s="66">
        <v>10.1</v>
      </c>
      <c r="AY29" s="66" t="s">
        <v>499</v>
      </c>
      <c r="AZ29" s="66"/>
      <c r="BA29" s="66">
        <v>102</v>
      </c>
      <c r="BB29" s="66" t="s">
        <v>527</v>
      </c>
      <c r="BC29" s="66"/>
      <c r="BD29" s="59" t="s">
        <v>228</v>
      </c>
      <c r="BE29" s="59" t="s">
        <v>228</v>
      </c>
      <c r="BF29" s="66"/>
      <c r="BG29" s="59" t="s">
        <v>228</v>
      </c>
      <c r="BH29" s="59" t="s">
        <v>228</v>
      </c>
    </row>
    <row r="30" spans="1:60" s="63" customFormat="1">
      <c r="A30" s="56" t="s">
        <v>201</v>
      </c>
      <c r="B30" s="62">
        <v>39847</v>
      </c>
      <c r="C30" s="64" t="s">
        <v>184</v>
      </c>
      <c r="D30" s="64" t="s">
        <v>156</v>
      </c>
      <c r="E30" s="45" t="s">
        <v>303</v>
      </c>
      <c r="F30" s="1"/>
      <c r="G30" s="64">
        <v>7.7</v>
      </c>
      <c r="H30" s="64">
        <v>141</v>
      </c>
      <c r="I30" s="64" t="s">
        <v>155</v>
      </c>
      <c r="J30" s="66"/>
      <c r="K30" s="66">
        <v>17</v>
      </c>
      <c r="L30" s="66" t="s">
        <v>547</v>
      </c>
      <c r="M30" s="66"/>
      <c r="N30" s="66">
        <v>90</v>
      </c>
      <c r="O30" s="66" t="s">
        <v>553</v>
      </c>
      <c r="P30" s="66"/>
      <c r="Q30" s="66">
        <v>0.47</v>
      </c>
      <c r="R30" s="66" t="s">
        <v>324</v>
      </c>
      <c r="S30" s="66" t="s">
        <v>561</v>
      </c>
      <c r="T30" s="66" t="s">
        <v>567</v>
      </c>
      <c r="U30" s="66" t="s">
        <v>569</v>
      </c>
      <c r="V30" s="66" t="s">
        <v>91</v>
      </c>
      <c r="W30" s="66" t="s">
        <v>332</v>
      </c>
      <c r="X30" s="66" t="s">
        <v>347</v>
      </c>
      <c r="Y30" s="66"/>
      <c r="Z30" s="66">
        <v>0.35</v>
      </c>
      <c r="AA30" s="66" t="s">
        <v>354</v>
      </c>
      <c r="AB30" s="66"/>
      <c r="AC30" s="66">
        <v>0.12</v>
      </c>
      <c r="AD30" s="66" t="s">
        <v>367</v>
      </c>
      <c r="AE30" s="66" t="s">
        <v>91</v>
      </c>
      <c r="AF30" s="66" t="s">
        <v>368</v>
      </c>
      <c r="AG30" s="66" t="s">
        <v>376</v>
      </c>
      <c r="AH30" s="66"/>
      <c r="AI30" s="66">
        <v>0.05</v>
      </c>
      <c r="AJ30" s="66" t="s">
        <v>384</v>
      </c>
      <c r="AK30" s="66"/>
      <c r="AL30" s="66">
        <v>20</v>
      </c>
      <c r="AM30" s="66" t="s">
        <v>397</v>
      </c>
      <c r="AN30" s="66" t="s">
        <v>91</v>
      </c>
      <c r="AO30" s="66" t="s">
        <v>401</v>
      </c>
      <c r="AP30" s="66" t="s">
        <v>402</v>
      </c>
      <c r="AQ30" s="66"/>
      <c r="AR30" s="66">
        <v>3</v>
      </c>
      <c r="AS30" s="66" t="s">
        <v>442</v>
      </c>
      <c r="AT30" s="66" t="s">
        <v>92</v>
      </c>
      <c r="AU30" s="66" t="s">
        <v>475</v>
      </c>
      <c r="AV30" s="66" t="s">
        <v>476</v>
      </c>
      <c r="AW30" s="66"/>
      <c r="AX30" s="66">
        <v>0.36</v>
      </c>
      <c r="AY30" s="66" t="s">
        <v>418</v>
      </c>
      <c r="AZ30" s="66"/>
      <c r="BA30" s="66">
        <v>9.8000000000000007</v>
      </c>
      <c r="BB30" s="66" t="s">
        <v>528</v>
      </c>
      <c r="BC30" s="66" t="s">
        <v>92</v>
      </c>
      <c r="BD30" s="66" t="s">
        <v>343</v>
      </c>
      <c r="BE30" s="66" t="s">
        <v>535</v>
      </c>
      <c r="BF30" s="66"/>
      <c r="BG30" s="66" t="s">
        <v>254</v>
      </c>
      <c r="BH30" s="59" t="s">
        <v>228</v>
      </c>
    </row>
    <row r="31" spans="1:60" s="63" customFormat="1">
      <c r="A31" s="63" t="s">
        <v>202</v>
      </c>
      <c r="B31" s="62">
        <v>39847</v>
      </c>
      <c r="C31" s="64" t="s">
        <v>185</v>
      </c>
      <c r="D31" s="64" t="s">
        <v>156</v>
      </c>
      <c r="E31" s="45" t="s">
        <v>293</v>
      </c>
      <c r="F31" s="1"/>
      <c r="G31" s="64">
        <v>7.6</v>
      </c>
      <c r="H31" s="64">
        <v>167</v>
      </c>
      <c r="I31" s="64">
        <v>19.600000000000001</v>
      </c>
      <c r="J31" s="66"/>
      <c r="K31" s="66">
        <v>36</v>
      </c>
      <c r="L31" s="66" t="s">
        <v>548</v>
      </c>
      <c r="M31" s="66"/>
      <c r="N31" s="66">
        <v>97</v>
      </c>
      <c r="O31" s="66" t="s">
        <v>552</v>
      </c>
      <c r="P31" s="66"/>
      <c r="Q31" s="66">
        <v>0.68</v>
      </c>
      <c r="R31" s="66" t="s">
        <v>325</v>
      </c>
      <c r="S31" s="66" t="s">
        <v>92</v>
      </c>
      <c r="T31" s="66" t="s">
        <v>570</v>
      </c>
      <c r="U31" s="66" t="s">
        <v>338</v>
      </c>
      <c r="V31" s="66" t="s">
        <v>92</v>
      </c>
      <c r="W31" s="66" t="s">
        <v>335</v>
      </c>
      <c r="X31" s="66" t="s">
        <v>348</v>
      </c>
      <c r="Y31" s="66"/>
      <c r="Z31" s="66">
        <v>0.54</v>
      </c>
      <c r="AA31" s="66" t="s">
        <v>355</v>
      </c>
      <c r="AB31" s="66"/>
      <c r="AC31" s="66">
        <v>0.14000000000000001</v>
      </c>
      <c r="AD31" s="66" t="s">
        <v>364</v>
      </c>
      <c r="AE31" s="66" t="s">
        <v>91</v>
      </c>
      <c r="AF31" s="66" t="s">
        <v>368</v>
      </c>
      <c r="AG31" s="66" t="s">
        <v>372</v>
      </c>
      <c r="AH31" s="66"/>
      <c r="AI31" s="66">
        <v>0.08</v>
      </c>
      <c r="AJ31" s="66" t="s">
        <v>385</v>
      </c>
      <c r="AK31" s="66"/>
      <c r="AL31" s="66">
        <v>20</v>
      </c>
      <c r="AM31" s="66" t="s">
        <v>398</v>
      </c>
      <c r="AN31" s="66" t="s">
        <v>91</v>
      </c>
      <c r="AO31" s="66" t="s">
        <v>401</v>
      </c>
      <c r="AP31" s="66" t="s">
        <v>402</v>
      </c>
      <c r="AQ31" s="66"/>
      <c r="AR31" s="66">
        <v>4</v>
      </c>
      <c r="AS31" s="66" t="s">
        <v>444</v>
      </c>
      <c r="AT31" s="66"/>
      <c r="AU31" s="66">
        <v>4.7</v>
      </c>
      <c r="AV31" s="66" t="s">
        <v>465</v>
      </c>
      <c r="AW31" s="66"/>
      <c r="AX31" s="66" t="s">
        <v>506</v>
      </c>
      <c r="AY31" s="66" t="s">
        <v>500</v>
      </c>
      <c r="AZ31" s="66"/>
      <c r="BA31" s="66" t="s">
        <v>448</v>
      </c>
      <c r="BB31" s="66" t="s">
        <v>454</v>
      </c>
      <c r="BC31" s="66" t="s">
        <v>92</v>
      </c>
      <c r="BD31" s="66" t="s">
        <v>536</v>
      </c>
      <c r="BE31" s="66" t="s">
        <v>537</v>
      </c>
      <c r="BF31" s="66"/>
      <c r="BG31" s="66" t="s">
        <v>254</v>
      </c>
      <c r="BH31" s="59" t="s">
        <v>228</v>
      </c>
    </row>
    <row r="32" spans="1:60" s="63" customFormat="1">
      <c r="A32" s="56" t="s">
        <v>203</v>
      </c>
      <c r="B32" s="62">
        <v>39746</v>
      </c>
      <c r="C32" s="64" t="s">
        <v>186</v>
      </c>
      <c r="D32" s="64" t="s">
        <v>156</v>
      </c>
      <c r="E32" s="45" t="s">
        <v>304</v>
      </c>
      <c r="F32" s="1"/>
      <c r="G32" s="64">
        <v>7</v>
      </c>
      <c r="H32" s="64">
        <v>98</v>
      </c>
      <c r="I32" s="95" t="s">
        <v>228</v>
      </c>
      <c r="J32" s="66"/>
      <c r="K32" s="59" t="s">
        <v>228</v>
      </c>
      <c r="L32" s="59" t="s">
        <v>228</v>
      </c>
      <c r="M32" s="66"/>
      <c r="N32" s="59" t="s">
        <v>228</v>
      </c>
      <c r="O32" s="59" t="s">
        <v>228</v>
      </c>
      <c r="P32" s="66"/>
      <c r="Q32" s="59" t="s">
        <v>228</v>
      </c>
      <c r="R32" s="59" t="s">
        <v>228</v>
      </c>
      <c r="S32" s="66"/>
      <c r="T32" s="59" t="s">
        <v>228</v>
      </c>
      <c r="U32" s="59" t="s">
        <v>228</v>
      </c>
      <c r="V32" s="66"/>
      <c r="W32" s="59" t="s">
        <v>228</v>
      </c>
      <c r="X32" s="59" t="s">
        <v>228</v>
      </c>
      <c r="Y32" s="66"/>
      <c r="Z32" s="59" t="s">
        <v>228</v>
      </c>
      <c r="AA32" s="59" t="s">
        <v>228</v>
      </c>
      <c r="AB32" s="66"/>
      <c r="AC32" s="59" t="s">
        <v>228</v>
      </c>
      <c r="AD32" s="59" t="s">
        <v>228</v>
      </c>
      <c r="AE32" s="66"/>
      <c r="AF32" s="59" t="s">
        <v>228</v>
      </c>
      <c r="AG32" s="59" t="s">
        <v>228</v>
      </c>
      <c r="AH32" s="66"/>
      <c r="AI32" s="59" t="s">
        <v>228</v>
      </c>
      <c r="AJ32" s="59" t="s">
        <v>228</v>
      </c>
      <c r="AK32" s="66"/>
      <c r="AL32" s="59" t="s">
        <v>228</v>
      </c>
      <c r="AM32" s="59" t="s">
        <v>228</v>
      </c>
      <c r="AN32" s="66"/>
      <c r="AO32" s="66">
        <v>0.08</v>
      </c>
      <c r="AP32" s="66" t="s">
        <v>414</v>
      </c>
      <c r="AQ32" s="66"/>
      <c r="AR32" s="66">
        <v>5</v>
      </c>
      <c r="AS32" s="66" t="s">
        <v>424</v>
      </c>
      <c r="AT32" s="66"/>
      <c r="AU32" s="66">
        <v>15.5</v>
      </c>
      <c r="AV32" s="66" t="s">
        <v>466</v>
      </c>
      <c r="AW32" s="66"/>
      <c r="AX32" s="66">
        <v>3.82</v>
      </c>
      <c r="AY32" s="66" t="s">
        <v>500</v>
      </c>
      <c r="AZ32" s="66"/>
      <c r="BA32" s="66">
        <v>75.5</v>
      </c>
      <c r="BB32" s="66" t="s">
        <v>529</v>
      </c>
      <c r="BC32" s="66"/>
      <c r="BD32" s="59" t="s">
        <v>228</v>
      </c>
      <c r="BE32" s="59" t="s">
        <v>228</v>
      </c>
      <c r="BF32" s="66"/>
      <c r="BG32" s="59" t="s">
        <v>228</v>
      </c>
      <c r="BH32" s="59" t="s">
        <v>228</v>
      </c>
    </row>
    <row r="33" spans="1:60" s="63" customFormat="1">
      <c r="A33" s="56" t="s">
        <v>203</v>
      </c>
      <c r="B33" s="62">
        <v>39746</v>
      </c>
      <c r="C33" s="64" t="s">
        <v>187</v>
      </c>
      <c r="D33" s="64" t="s">
        <v>156</v>
      </c>
      <c r="E33" s="45" t="s">
        <v>305</v>
      </c>
      <c r="F33" s="1"/>
      <c r="G33" s="64">
        <v>7.3</v>
      </c>
      <c r="H33" s="64">
        <v>72</v>
      </c>
      <c r="I33" s="95" t="s">
        <v>228</v>
      </c>
      <c r="J33" s="66"/>
      <c r="K33" s="59" t="s">
        <v>228</v>
      </c>
      <c r="L33" s="59" t="s">
        <v>228</v>
      </c>
      <c r="M33" s="66"/>
      <c r="N33" s="59" t="s">
        <v>228</v>
      </c>
      <c r="O33" s="59" t="s">
        <v>228</v>
      </c>
      <c r="P33" s="66"/>
      <c r="Q33" s="59" t="s">
        <v>228</v>
      </c>
      <c r="R33" s="59" t="s">
        <v>228</v>
      </c>
      <c r="S33" s="66"/>
      <c r="T33" s="59" t="s">
        <v>228</v>
      </c>
      <c r="U33" s="59" t="s">
        <v>228</v>
      </c>
      <c r="V33" s="66"/>
      <c r="W33" s="59" t="s">
        <v>228</v>
      </c>
      <c r="X33" s="59" t="s">
        <v>228</v>
      </c>
      <c r="Y33" s="66"/>
      <c r="Z33" s="59" t="s">
        <v>228</v>
      </c>
      <c r="AA33" s="59" t="s">
        <v>228</v>
      </c>
      <c r="AB33" s="66"/>
      <c r="AC33" s="59" t="s">
        <v>228</v>
      </c>
      <c r="AD33" s="59" t="s">
        <v>228</v>
      </c>
      <c r="AE33" s="66"/>
      <c r="AF33" s="59" t="s">
        <v>228</v>
      </c>
      <c r="AG33" s="59" t="s">
        <v>228</v>
      </c>
      <c r="AH33" s="66"/>
      <c r="AI33" s="59" t="s">
        <v>228</v>
      </c>
      <c r="AJ33" s="59" t="s">
        <v>228</v>
      </c>
      <c r="AK33" s="66"/>
      <c r="AL33" s="59" t="s">
        <v>228</v>
      </c>
      <c r="AM33" s="59" t="s">
        <v>228</v>
      </c>
      <c r="AN33" s="66"/>
      <c r="AO33" s="66">
        <v>0.08</v>
      </c>
      <c r="AP33" s="66" t="s">
        <v>415</v>
      </c>
      <c r="AQ33" s="66"/>
      <c r="AR33" s="66">
        <v>3</v>
      </c>
      <c r="AS33" s="66" t="s">
        <v>443</v>
      </c>
      <c r="AT33" s="66"/>
      <c r="AU33" s="66">
        <v>13.1</v>
      </c>
      <c r="AV33" s="66" t="s">
        <v>467</v>
      </c>
      <c r="AW33" s="66"/>
      <c r="AX33" s="66">
        <v>3.69</v>
      </c>
      <c r="AY33" s="66" t="s">
        <v>411</v>
      </c>
      <c r="AZ33" s="66"/>
      <c r="BA33" s="66">
        <v>79.400000000000006</v>
      </c>
      <c r="BB33" s="66" t="s">
        <v>530</v>
      </c>
      <c r="BC33" s="66"/>
      <c r="BD33" s="59" t="s">
        <v>228</v>
      </c>
      <c r="BE33" s="59" t="s">
        <v>228</v>
      </c>
      <c r="BF33" s="66"/>
      <c r="BG33" s="59" t="s">
        <v>228</v>
      </c>
      <c r="BH33" s="59" t="s">
        <v>228</v>
      </c>
    </row>
    <row r="34" spans="1:60" s="63" customFormat="1">
      <c r="A34" s="56" t="s">
        <v>203</v>
      </c>
      <c r="B34" s="62">
        <v>39746</v>
      </c>
      <c r="C34" s="64" t="s">
        <v>188</v>
      </c>
      <c r="D34" s="64" t="s">
        <v>156</v>
      </c>
      <c r="E34" s="45" t="s">
        <v>306</v>
      </c>
      <c r="F34" s="1"/>
      <c r="G34" s="64">
        <v>7.6</v>
      </c>
      <c r="H34" s="64">
        <v>61</v>
      </c>
      <c r="I34" s="95" t="s">
        <v>228</v>
      </c>
      <c r="J34" s="66"/>
      <c r="K34" s="59" t="s">
        <v>228</v>
      </c>
      <c r="L34" s="59" t="s">
        <v>228</v>
      </c>
      <c r="M34" s="66"/>
      <c r="N34" s="59" t="s">
        <v>228</v>
      </c>
      <c r="O34" s="59" t="s">
        <v>228</v>
      </c>
      <c r="P34" s="66"/>
      <c r="Q34" s="59" t="s">
        <v>228</v>
      </c>
      <c r="R34" s="59" t="s">
        <v>228</v>
      </c>
      <c r="S34" s="66"/>
      <c r="T34" s="59" t="s">
        <v>228</v>
      </c>
      <c r="U34" s="59" t="s">
        <v>228</v>
      </c>
      <c r="V34" s="66"/>
      <c r="W34" s="59" t="s">
        <v>228</v>
      </c>
      <c r="X34" s="59" t="s">
        <v>228</v>
      </c>
      <c r="Y34" s="66"/>
      <c r="Z34" s="59" t="s">
        <v>228</v>
      </c>
      <c r="AA34" s="59" t="s">
        <v>228</v>
      </c>
      <c r="AB34" s="66"/>
      <c r="AC34" s="59" t="s">
        <v>228</v>
      </c>
      <c r="AD34" s="59" t="s">
        <v>228</v>
      </c>
      <c r="AE34" s="66"/>
      <c r="AF34" s="59" t="s">
        <v>228</v>
      </c>
      <c r="AG34" s="59" t="s">
        <v>228</v>
      </c>
      <c r="AH34" s="66"/>
      <c r="AI34" s="59" t="s">
        <v>228</v>
      </c>
      <c r="AJ34" s="59" t="s">
        <v>228</v>
      </c>
      <c r="AK34" s="66"/>
      <c r="AL34" s="59" t="s">
        <v>228</v>
      </c>
      <c r="AM34" s="59" t="s">
        <v>228</v>
      </c>
      <c r="AN34" s="66"/>
      <c r="AO34" s="66">
        <v>0.09</v>
      </c>
      <c r="AP34" s="66" t="s">
        <v>415</v>
      </c>
      <c r="AQ34" s="66"/>
      <c r="AR34" s="66">
        <v>1</v>
      </c>
      <c r="AS34" s="66" t="s">
        <v>409</v>
      </c>
      <c r="AT34" s="66"/>
      <c r="AU34" s="66">
        <v>4.2</v>
      </c>
      <c r="AV34" s="66" t="s">
        <v>468</v>
      </c>
      <c r="AW34" s="66"/>
      <c r="AX34" s="66">
        <v>1.08</v>
      </c>
      <c r="AY34" s="66" t="s">
        <v>410</v>
      </c>
      <c r="AZ34" s="66"/>
      <c r="BA34" s="66">
        <v>23.1</v>
      </c>
      <c r="BB34" s="66" t="s">
        <v>413</v>
      </c>
      <c r="BC34" s="66"/>
      <c r="BD34" s="59" t="s">
        <v>228</v>
      </c>
      <c r="BE34" s="59" t="s">
        <v>228</v>
      </c>
      <c r="BF34" s="66"/>
      <c r="BG34" s="59" t="s">
        <v>228</v>
      </c>
      <c r="BH34" s="59" t="s">
        <v>228</v>
      </c>
    </row>
    <row r="35" spans="1:60" s="63" customFormat="1">
      <c r="A35" s="56" t="s">
        <v>203</v>
      </c>
      <c r="B35" s="62">
        <v>39746</v>
      </c>
      <c r="C35" s="64" t="s">
        <v>189</v>
      </c>
      <c r="D35" s="64" t="s">
        <v>156</v>
      </c>
      <c r="E35" s="45" t="s">
        <v>304</v>
      </c>
      <c r="F35" s="1"/>
      <c r="G35" s="64">
        <v>7.7</v>
      </c>
      <c r="H35" s="64">
        <v>59</v>
      </c>
      <c r="I35" s="95" t="s">
        <v>228</v>
      </c>
      <c r="J35" s="66"/>
      <c r="K35" s="59" t="s">
        <v>228</v>
      </c>
      <c r="L35" s="59" t="s">
        <v>228</v>
      </c>
      <c r="M35" s="66"/>
      <c r="N35" s="59" t="s">
        <v>228</v>
      </c>
      <c r="O35" s="59" t="s">
        <v>228</v>
      </c>
      <c r="P35" s="66"/>
      <c r="Q35" s="59" t="s">
        <v>228</v>
      </c>
      <c r="R35" s="59" t="s">
        <v>228</v>
      </c>
      <c r="S35" s="66"/>
      <c r="T35" s="59" t="s">
        <v>228</v>
      </c>
      <c r="U35" s="59" t="s">
        <v>228</v>
      </c>
      <c r="V35" s="66"/>
      <c r="W35" s="59" t="s">
        <v>228</v>
      </c>
      <c r="X35" s="59" t="s">
        <v>228</v>
      </c>
      <c r="Y35" s="66"/>
      <c r="Z35" s="59" t="s">
        <v>228</v>
      </c>
      <c r="AA35" s="59" t="s">
        <v>228</v>
      </c>
      <c r="AB35" s="66"/>
      <c r="AC35" s="59" t="s">
        <v>228</v>
      </c>
      <c r="AD35" s="59" t="s">
        <v>228</v>
      </c>
      <c r="AE35" s="66"/>
      <c r="AF35" s="59" t="s">
        <v>228</v>
      </c>
      <c r="AG35" s="59" t="s">
        <v>228</v>
      </c>
      <c r="AH35" s="66"/>
      <c r="AI35" s="59" t="s">
        <v>228</v>
      </c>
      <c r="AJ35" s="59" t="s">
        <v>228</v>
      </c>
      <c r="AK35" s="66"/>
      <c r="AL35" s="59" t="s">
        <v>228</v>
      </c>
      <c r="AM35" s="59" t="s">
        <v>228</v>
      </c>
      <c r="AN35" s="66" t="s">
        <v>91</v>
      </c>
      <c r="AO35" s="66" t="s">
        <v>401</v>
      </c>
      <c r="AP35" s="66" t="s">
        <v>416</v>
      </c>
      <c r="AQ35" s="66"/>
      <c r="AR35" s="66">
        <v>1</v>
      </c>
      <c r="AS35" s="66" t="s">
        <v>405</v>
      </c>
      <c r="AT35" s="66" t="s">
        <v>92</v>
      </c>
      <c r="AU35" s="66" t="s">
        <v>477</v>
      </c>
      <c r="AV35" s="66" t="s">
        <v>478</v>
      </c>
      <c r="AW35" s="66"/>
      <c r="AX35" s="66">
        <v>0.76</v>
      </c>
      <c r="AY35" s="66" t="s">
        <v>410</v>
      </c>
      <c r="AZ35" s="66"/>
      <c r="BA35" s="66">
        <v>18.600000000000001</v>
      </c>
      <c r="BB35" s="66" t="s">
        <v>590</v>
      </c>
      <c r="BC35" s="66"/>
      <c r="BD35" s="59" t="s">
        <v>228</v>
      </c>
      <c r="BE35" s="59" t="s">
        <v>228</v>
      </c>
      <c r="BF35" s="66"/>
      <c r="BG35" s="59" t="s">
        <v>228</v>
      </c>
      <c r="BH35" s="59" t="s">
        <v>228</v>
      </c>
    </row>
    <row r="36" spans="1:60" s="63" customFormat="1">
      <c r="A36" s="56" t="s">
        <v>203</v>
      </c>
      <c r="B36" s="62">
        <v>39746</v>
      </c>
      <c r="C36" s="64" t="s">
        <v>190</v>
      </c>
      <c r="D36" s="64" t="s">
        <v>156</v>
      </c>
      <c r="E36" s="45" t="s">
        <v>307</v>
      </c>
      <c r="F36" s="1"/>
      <c r="G36" s="64">
        <v>7.8</v>
      </c>
      <c r="H36" s="64">
        <v>49</v>
      </c>
      <c r="I36" s="95" t="s">
        <v>228</v>
      </c>
      <c r="J36" s="66"/>
      <c r="K36" s="59" t="s">
        <v>228</v>
      </c>
      <c r="L36" s="59" t="s">
        <v>228</v>
      </c>
      <c r="M36" s="66"/>
      <c r="N36" s="59" t="s">
        <v>228</v>
      </c>
      <c r="O36" s="59" t="s">
        <v>228</v>
      </c>
      <c r="P36" s="66"/>
      <c r="Q36" s="59" t="s">
        <v>228</v>
      </c>
      <c r="R36" s="59" t="s">
        <v>228</v>
      </c>
      <c r="S36" s="66"/>
      <c r="T36" s="59" t="s">
        <v>228</v>
      </c>
      <c r="U36" s="59" t="s">
        <v>228</v>
      </c>
      <c r="V36" s="66"/>
      <c r="W36" s="59" t="s">
        <v>228</v>
      </c>
      <c r="X36" s="59" t="s">
        <v>228</v>
      </c>
      <c r="Y36" s="66"/>
      <c r="Z36" s="59" t="s">
        <v>228</v>
      </c>
      <c r="AA36" s="59" t="s">
        <v>228</v>
      </c>
      <c r="AB36" s="66"/>
      <c r="AC36" s="59" t="s">
        <v>228</v>
      </c>
      <c r="AD36" s="59" t="s">
        <v>228</v>
      </c>
      <c r="AE36" s="66"/>
      <c r="AF36" s="59" t="s">
        <v>228</v>
      </c>
      <c r="AG36" s="59" t="s">
        <v>228</v>
      </c>
      <c r="AH36" s="66"/>
      <c r="AI36" s="59" t="s">
        <v>228</v>
      </c>
      <c r="AJ36" s="59" t="s">
        <v>228</v>
      </c>
      <c r="AK36" s="66"/>
      <c r="AL36" s="59" t="s">
        <v>228</v>
      </c>
      <c r="AM36" s="59" t="s">
        <v>228</v>
      </c>
      <c r="AN36" s="66" t="s">
        <v>91</v>
      </c>
      <c r="AO36" s="66" t="s">
        <v>401</v>
      </c>
      <c r="AP36" s="66" t="s">
        <v>416</v>
      </c>
      <c r="AQ36" s="66" t="s">
        <v>96</v>
      </c>
      <c r="AR36" s="59" t="s">
        <v>423</v>
      </c>
      <c r="AS36" s="59" t="s">
        <v>228</v>
      </c>
      <c r="AT36" s="66" t="s">
        <v>92</v>
      </c>
      <c r="AU36" s="66" t="s">
        <v>479</v>
      </c>
      <c r="AV36" s="66" t="s">
        <v>412</v>
      </c>
      <c r="AW36" s="66"/>
      <c r="AX36" s="66" t="s">
        <v>507</v>
      </c>
      <c r="AY36" s="66" t="s">
        <v>482</v>
      </c>
      <c r="AZ36" s="66"/>
      <c r="BA36" s="66">
        <v>11.2</v>
      </c>
      <c r="BB36" s="66" t="s">
        <v>591</v>
      </c>
      <c r="BC36" s="66"/>
      <c r="BD36" s="59" t="s">
        <v>228</v>
      </c>
      <c r="BE36" s="59" t="s">
        <v>228</v>
      </c>
      <c r="BF36" s="66"/>
      <c r="BG36" s="59" t="s">
        <v>228</v>
      </c>
      <c r="BH36" s="59" t="s">
        <v>228</v>
      </c>
    </row>
    <row r="37" spans="1:60" s="63" customFormat="1">
      <c r="A37" s="56" t="s">
        <v>203</v>
      </c>
      <c r="B37" s="62">
        <v>39746</v>
      </c>
      <c r="C37" s="64" t="s">
        <v>191</v>
      </c>
      <c r="D37" s="64" t="s">
        <v>156</v>
      </c>
      <c r="E37" s="45" t="s">
        <v>305</v>
      </c>
      <c r="F37" s="1"/>
      <c r="G37" s="64">
        <v>7.8</v>
      </c>
      <c r="H37" s="64">
        <v>51</v>
      </c>
      <c r="I37" s="95" t="s">
        <v>228</v>
      </c>
      <c r="J37" s="66"/>
      <c r="K37" s="59" t="s">
        <v>228</v>
      </c>
      <c r="L37" s="59" t="s">
        <v>228</v>
      </c>
      <c r="M37" s="66"/>
      <c r="N37" s="59" t="s">
        <v>228</v>
      </c>
      <c r="O37" s="59" t="s">
        <v>228</v>
      </c>
      <c r="P37" s="66"/>
      <c r="Q37" s="59" t="s">
        <v>228</v>
      </c>
      <c r="R37" s="59" t="s">
        <v>228</v>
      </c>
      <c r="S37" s="66"/>
      <c r="T37" s="59" t="s">
        <v>228</v>
      </c>
      <c r="U37" s="59" t="s">
        <v>228</v>
      </c>
      <c r="V37" s="66"/>
      <c r="W37" s="59" t="s">
        <v>228</v>
      </c>
      <c r="X37" s="59" t="s">
        <v>228</v>
      </c>
      <c r="Y37" s="66"/>
      <c r="Z37" s="59" t="s">
        <v>228</v>
      </c>
      <c r="AA37" s="59" t="s">
        <v>228</v>
      </c>
      <c r="AB37" s="66"/>
      <c r="AC37" s="59" t="s">
        <v>228</v>
      </c>
      <c r="AD37" s="59" t="s">
        <v>228</v>
      </c>
      <c r="AE37" s="66"/>
      <c r="AF37" s="59" t="s">
        <v>228</v>
      </c>
      <c r="AG37" s="59" t="s">
        <v>228</v>
      </c>
      <c r="AH37" s="66"/>
      <c r="AI37" s="59" t="s">
        <v>228</v>
      </c>
      <c r="AJ37" s="59" t="s">
        <v>228</v>
      </c>
      <c r="AK37" s="66"/>
      <c r="AL37" s="59" t="s">
        <v>228</v>
      </c>
      <c r="AM37" s="59" t="s">
        <v>228</v>
      </c>
      <c r="AN37" s="66" t="s">
        <v>92</v>
      </c>
      <c r="AO37" s="66" t="s">
        <v>403</v>
      </c>
      <c r="AP37" s="66" t="s">
        <v>417</v>
      </c>
      <c r="AQ37" s="66"/>
      <c r="AR37" s="66">
        <v>2</v>
      </c>
      <c r="AS37" s="66" t="s">
        <v>404</v>
      </c>
      <c r="AT37" s="66" t="s">
        <v>92</v>
      </c>
      <c r="AU37" s="66" t="s">
        <v>480</v>
      </c>
      <c r="AV37" s="66" t="s">
        <v>412</v>
      </c>
      <c r="AW37" s="66"/>
      <c r="AX37" s="66">
        <v>0.34</v>
      </c>
      <c r="AY37" s="66" t="s">
        <v>482</v>
      </c>
      <c r="AZ37" s="66"/>
      <c r="BA37" s="66">
        <v>11.3</v>
      </c>
      <c r="BB37" s="66" t="s">
        <v>592</v>
      </c>
      <c r="BC37" s="66"/>
      <c r="BD37" s="59" t="s">
        <v>228</v>
      </c>
      <c r="BE37" s="59" t="s">
        <v>228</v>
      </c>
      <c r="BF37" s="66"/>
      <c r="BG37" s="59" t="s">
        <v>228</v>
      </c>
      <c r="BH37" s="59" t="s">
        <v>228</v>
      </c>
    </row>
    <row r="38" spans="1:60" s="63" customFormat="1">
      <c r="A38" s="56" t="s">
        <v>203</v>
      </c>
      <c r="B38" s="62">
        <v>39746</v>
      </c>
      <c r="C38" s="64" t="s">
        <v>192</v>
      </c>
      <c r="D38" s="64" t="s">
        <v>156</v>
      </c>
      <c r="E38" s="45" t="s">
        <v>306</v>
      </c>
      <c r="F38" s="1"/>
      <c r="G38" s="64">
        <v>7.8</v>
      </c>
      <c r="H38" s="64">
        <v>54</v>
      </c>
      <c r="I38" s="95" t="s">
        <v>228</v>
      </c>
      <c r="J38" s="66"/>
      <c r="K38" s="59" t="s">
        <v>228</v>
      </c>
      <c r="L38" s="59" t="s">
        <v>228</v>
      </c>
      <c r="M38" s="66"/>
      <c r="N38" s="59" t="s">
        <v>228</v>
      </c>
      <c r="O38" s="59" t="s">
        <v>228</v>
      </c>
      <c r="P38" s="66"/>
      <c r="Q38" s="59" t="s">
        <v>228</v>
      </c>
      <c r="R38" s="59" t="s">
        <v>228</v>
      </c>
      <c r="S38" s="66"/>
      <c r="T38" s="59" t="s">
        <v>228</v>
      </c>
      <c r="U38" s="59" t="s">
        <v>228</v>
      </c>
      <c r="V38" s="66"/>
      <c r="W38" s="59" t="s">
        <v>228</v>
      </c>
      <c r="X38" s="59" t="s">
        <v>228</v>
      </c>
      <c r="Y38" s="66"/>
      <c r="Z38" s="59" t="s">
        <v>228</v>
      </c>
      <c r="AA38" s="59" t="s">
        <v>228</v>
      </c>
      <c r="AB38" s="66"/>
      <c r="AC38" s="59" t="s">
        <v>228</v>
      </c>
      <c r="AD38" s="59" t="s">
        <v>228</v>
      </c>
      <c r="AE38" s="66"/>
      <c r="AF38" s="59" t="s">
        <v>228</v>
      </c>
      <c r="AG38" s="59" t="s">
        <v>228</v>
      </c>
      <c r="AH38" s="66"/>
      <c r="AI38" s="59" t="s">
        <v>228</v>
      </c>
      <c r="AJ38" s="59" t="s">
        <v>228</v>
      </c>
      <c r="AK38" s="66"/>
      <c r="AL38" s="59" t="s">
        <v>228</v>
      </c>
      <c r="AM38" s="59" t="s">
        <v>228</v>
      </c>
      <c r="AN38" s="66" t="s">
        <v>91</v>
      </c>
      <c r="AO38" s="66" t="s">
        <v>401</v>
      </c>
      <c r="AP38" s="66" t="s">
        <v>420</v>
      </c>
      <c r="AQ38" s="66"/>
      <c r="AR38" s="66">
        <v>2</v>
      </c>
      <c r="AS38" s="66" t="s">
        <v>404</v>
      </c>
      <c r="AT38" s="66" t="s">
        <v>92</v>
      </c>
      <c r="AU38" s="66" t="s">
        <v>459</v>
      </c>
      <c r="AV38" s="66" t="s">
        <v>481</v>
      </c>
      <c r="AW38" s="66"/>
      <c r="AX38" s="66">
        <v>0.25</v>
      </c>
      <c r="AY38" s="66" t="s">
        <v>482</v>
      </c>
      <c r="AZ38" s="66"/>
      <c r="BA38" s="66">
        <v>12.2</v>
      </c>
      <c r="BB38" s="66" t="s">
        <v>592</v>
      </c>
      <c r="BC38" s="66"/>
      <c r="BD38" s="59" t="s">
        <v>228</v>
      </c>
      <c r="BE38" s="59" t="s">
        <v>228</v>
      </c>
      <c r="BF38" s="66"/>
      <c r="BG38" s="59" t="s">
        <v>228</v>
      </c>
      <c r="BH38" s="59" t="s">
        <v>228</v>
      </c>
    </row>
    <row r="39" spans="1:60" s="63" customFormat="1">
      <c r="A39" s="56" t="s">
        <v>203</v>
      </c>
      <c r="B39" s="62">
        <v>39746</v>
      </c>
      <c r="C39" s="64" t="s">
        <v>193</v>
      </c>
      <c r="D39" s="64" t="s">
        <v>156</v>
      </c>
      <c r="E39" s="45" t="s">
        <v>307</v>
      </c>
      <c r="F39" s="1"/>
      <c r="G39" s="64">
        <v>7.8</v>
      </c>
      <c r="H39" s="64">
        <v>49</v>
      </c>
      <c r="I39" s="95" t="s">
        <v>228</v>
      </c>
      <c r="J39" s="66"/>
      <c r="K39" s="59" t="s">
        <v>228</v>
      </c>
      <c r="L39" s="59" t="s">
        <v>228</v>
      </c>
      <c r="M39" s="66"/>
      <c r="N39" s="59" t="s">
        <v>228</v>
      </c>
      <c r="O39" s="59" t="s">
        <v>228</v>
      </c>
      <c r="P39" s="66"/>
      <c r="Q39" s="59" t="s">
        <v>228</v>
      </c>
      <c r="R39" s="59" t="s">
        <v>228</v>
      </c>
      <c r="S39" s="66"/>
      <c r="T39" s="59" t="s">
        <v>228</v>
      </c>
      <c r="U39" s="59" t="s">
        <v>228</v>
      </c>
      <c r="V39" s="66"/>
      <c r="W39" s="59" t="s">
        <v>228</v>
      </c>
      <c r="X39" s="59" t="s">
        <v>228</v>
      </c>
      <c r="Y39" s="66"/>
      <c r="Z39" s="59" t="s">
        <v>228</v>
      </c>
      <c r="AA39" s="59" t="s">
        <v>228</v>
      </c>
      <c r="AB39" s="66"/>
      <c r="AC39" s="59" t="s">
        <v>228</v>
      </c>
      <c r="AD39" s="59" t="s">
        <v>228</v>
      </c>
      <c r="AE39" s="66"/>
      <c r="AF39" s="59" t="s">
        <v>228</v>
      </c>
      <c r="AG39" s="59" t="s">
        <v>228</v>
      </c>
      <c r="AH39" s="66"/>
      <c r="AI39" s="59" t="s">
        <v>228</v>
      </c>
      <c r="AJ39" s="59" t="s">
        <v>228</v>
      </c>
      <c r="AK39" s="66"/>
      <c r="AL39" s="59" t="s">
        <v>228</v>
      </c>
      <c r="AM39" s="59" t="s">
        <v>228</v>
      </c>
      <c r="AN39" s="66" t="s">
        <v>91</v>
      </c>
      <c r="AO39" s="66" t="s">
        <v>401</v>
      </c>
      <c r="AP39" s="66" t="s">
        <v>421</v>
      </c>
      <c r="AQ39" s="66"/>
      <c r="AR39" s="66">
        <v>4</v>
      </c>
      <c r="AS39" s="66" t="s">
        <v>443</v>
      </c>
      <c r="AT39" s="66"/>
      <c r="AU39" s="66">
        <v>4.7</v>
      </c>
      <c r="AV39" s="66" t="s">
        <v>470</v>
      </c>
      <c r="AW39" s="66"/>
      <c r="AX39" s="66">
        <v>0.45</v>
      </c>
      <c r="AY39" s="66" t="s">
        <v>482</v>
      </c>
      <c r="AZ39" s="66"/>
      <c r="BA39" s="66">
        <v>13.5</v>
      </c>
      <c r="BB39" s="66" t="s">
        <v>488</v>
      </c>
      <c r="BC39" s="66"/>
      <c r="BD39" s="59" t="s">
        <v>228</v>
      </c>
      <c r="BE39" s="59" t="s">
        <v>228</v>
      </c>
      <c r="BF39" s="66"/>
      <c r="BG39" s="59" t="s">
        <v>228</v>
      </c>
      <c r="BH39" s="59" t="s">
        <v>228</v>
      </c>
    </row>
    <row r="40" spans="1:60" s="63" customFormat="1">
      <c r="A40" s="56" t="s">
        <v>203</v>
      </c>
      <c r="B40" s="62">
        <v>39746</v>
      </c>
      <c r="C40" s="64" t="s">
        <v>178</v>
      </c>
      <c r="D40" s="64" t="s">
        <v>156</v>
      </c>
      <c r="E40" s="45" t="s">
        <v>308</v>
      </c>
      <c r="F40" s="1"/>
      <c r="G40" s="64">
        <v>7.8</v>
      </c>
      <c r="H40" s="64">
        <v>45</v>
      </c>
      <c r="I40" s="95" t="s">
        <v>228</v>
      </c>
      <c r="J40" s="66"/>
      <c r="K40" s="59" t="s">
        <v>228</v>
      </c>
      <c r="L40" s="59" t="s">
        <v>228</v>
      </c>
      <c r="M40" s="66"/>
      <c r="N40" s="59" t="s">
        <v>228</v>
      </c>
      <c r="O40" s="59" t="s">
        <v>228</v>
      </c>
      <c r="P40" s="66"/>
      <c r="Q40" s="59" t="s">
        <v>228</v>
      </c>
      <c r="R40" s="59" t="s">
        <v>228</v>
      </c>
      <c r="S40" s="66"/>
      <c r="T40" s="59" t="s">
        <v>228</v>
      </c>
      <c r="U40" s="59" t="s">
        <v>228</v>
      </c>
      <c r="V40" s="66"/>
      <c r="W40" s="59" t="s">
        <v>228</v>
      </c>
      <c r="X40" s="59" t="s">
        <v>228</v>
      </c>
      <c r="Y40" s="66"/>
      <c r="Z40" s="59" t="s">
        <v>228</v>
      </c>
      <c r="AA40" s="59" t="s">
        <v>228</v>
      </c>
      <c r="AB40" s="66"/>
      <c r="AC40" s="59" t="s">
        <v>228</v>
      </c>
      <c r="AD40" s="59" t="s">
        <v>228</v>
      </c>
      <c r="AE40" s="66"/>
      <c r="AF40" s="59" t="s">
        <v>228</v>
      </c>
      <c r="AG40" s="59" t="s">
        <v>228</v>
      </c>
      <c r="AH40" s="66"/>
      <c r="AI40" s="59" t="s">
        <v>228</v>
      </c>
      <c r="AJ40" s="59" t="s">
        <v>228</v>
      </c>
      <c r="AK40" s="66"/>
      <c r="AL40" s="59" t="s">
        <v>228</v>
      </c>
      <c r="AM40" s="59" t="s">
        <v>228</v>
      </c>
      <c r="AN40" s="66" t="s">
        <v>92</v>
      </c>
      <c r="AO40" s="66" t="s">
        <v>359</v>
      </c>
      <c r="AP40" s="66" t="s">
        <v>422</v>
      </c>
      <c r="AQ40" s="66"/>
      <c r="AR40" s="66">
        <v>4</v>
      </c>
      <c r="AS40" s="66" t="s">
        <v>424</v>
      </c>
      <c r="AT40" s="66"/>
      <c r="AU40" s="66">
        <v>9.3000000000000007</v>
      </c>
      <c r="AV40" s="66" t="s">
        <v>471</v>
      </c>
      <c r="AW40" s="66"/>
      <c r="AX40" s="66" t="s">
        <v>508</v>
      </c>
      <c r="AY40" s="66" t="s">
        <v>469</v>
      </c>
      <c r="AZ40" s="66"/>
      <c r="BA40" s="66">
        <v>37.4</v>
      </c>
      <c r="BB40" s="66" t="s">
        <v>528</v>
      </c>
      <c r="BC40" s="66"/>
      <c r="BD40" s="59" t="s">
        <v>228</v>
      </c>
      <c r="BE40" s="59" t="s">
        <v>228</v>
      </c>
      <c r="BF40" s="66"/>
      <c r="BG40" s="59" t="s">
        <v>228</v>
      </c>
      <c r="BH40" s="59" t="s">
        <v>228</v>
      </c>
    </row>
    <row r="41" spans="1:60" s="63" customFormat="1">
      <c r="A41" s="56" t="s">
        <v>203</v>
      </c>
      <c r="B41" s="62">
        <v>39746</v>
      </c>
      <c r="C41" s="64" t="s">
        <v>194</v>
      </c>
      <c r="D41" s="64" t="s">
        <v>156</v>
      </c>
      <c r="E41" s="45" t="s">
        <v>309</v>
      </c>
      <c r="F41" s="1"/>
      <c r="G41" s="64">
        <v>7.8</v>
      </c>
      <c r="H41" s="64">
        <v>45</v>
      </c>
      <c r="I41" s="95" t="s">
        <v>228</v>
      </c>
      <c r="J41" s="66"/>
      <c r="K41" s="59" t="s">
        <v>228</v>
      </c>
      <c r="L41" s="59" t="s">
        <v>228</v>
      </c>
      <c r="M41" s="66"/>
      <c r="N41" s="59" t="s">
        <v>228</v>
      </c>
      <c r="O41" s="59" t="s">
        <v>228</v>
      </c>
      <c r="P41" s="66"/>
      <c r="Q41" s="59" t="s">
        <v>228</v>
      </c>
      <c r="R41" s="59" t="s">
        <v>228</v>
      </c>
      <c r="S41" s="66"/>
      <c r="T41" s="59" t="s">
        <v>228</v>
      </c>
      <c r="U41" s="59" t="s">
        <v>228</v>
      </c>
      <c r="V41" s="66"/>
      <c r="W41" s="59" t="s">
        <v>228</v>
      </c>
      <c r="X41" s="59" t="s">
        <v>228</v>
      </c>
      <c r="Y41" s="66"/>
      <c r="Z41" s="59" t="s">
        <v>228</v>
      </c>
      <c r="AA41" s="59" t="s">
        <v>228</v>
      </c>
      <c r="AB41" s="66"/>
      <c r="AC41" s="59" t="s">
        <v>228</v>
      </c>
      <c r="AD41" s="59" t="s">
        <v>228</v>
      </c>
      <c r="AE41" s="66"/>
      <c r="AF41" s="59" t="s">
        <v>228</v>
      </c>
      <c r="AG41" s="59" t="s">
        <v>228</v>
      </c>
      <c r="AH41" s="66"/>
      <c r="AI41" s="59" t="s">
        <v>228</v>
      </c>
      <c r="AJ41" s="59" t="s">
        <v>228</v>
      </c>
      <c r="AK41" s="66"/>
      <c r="AL41" s="59" t="s">
        <v>228</v>
      </c>
      <c r="AM41" s="59" t="s">
        <v>228</v>
      </c>
      <c r="AN41" s="66" t="s">
        <v>91</v>
      </c>
      <c r="AO41" s="66" t="s">
        <v>419</v>
      </c>
      <c r="AP41" s="66" t="s">
        <v>416</v>
      </c>
      <c r="AQ41" s="66"/>
      <c r="AR41" s="66">
        <v>4</v>
      </c>
      <c r="AS41" s="66" t="s">
        <v>443</v>
      </c>
      <c r="AT41" s="66"/>
      <c r="AU41" s="66">
        <v>5.3</v>
      </c>
      <c r="AV41" s="66" t="s">
        <v>472</v>
      </c>
      <c r="AW41" s="66"/>
      <c r="AX41" s="66">
        <v>0.54</v>
      </c>
      <c r="AY41" s="66" t="s">
        <v>409</v>
      </c>
      <c r="AZ41" s="66"/>
      <c r="BA41" s="66">
        <v>15.7</v>
      </c>
      <c r="BB41" s="66" t="s">
        <v>593</v>
      </c>
      <c r="BC41" s="66"/>
      <c r="BD41" s="59" t="s">
        <v>228</v>
      </c>
      <c r="BE41" s="59" t="s">
        <v>228</v>
      </c>
      <c r="BF41" s="66"/>
      <c r="BG41" s="59" t="s">
        <v>228</v>
      </c>
      <c r="BH41" s="59" t="s">
        <v>228</v>
      </c>
    </row>
    <row r="42" spans="1:60" s="63" customFormat="1">
      <c r="A42" s="56" t="s">
        <v>203</v>
      </c>
      <c r="B42" s="62">
        <v>39746</v>
      </c>
      <c r="C42" s="64" t="s">
        <v>195</v>
      </c>
      <c r="D42" s="64" t="s">
        <v>156</v>
      </c>
      <c r="E42" s="45" t="s">
        <v>310</v>
      </c>
      <c r="F42" s="1"/>
      <c r="G42" s="64">
        <v>7.9</v>
      </c>
      <c r="H42" s="64">
        <v>44</v>
      </c>
      <c r="I42" s="95" t="s">
        <v>228</v>
      </c>
      <c r="J42" s="66"/>
      <c r="K42" s="59" t="s">
        <v>228</v>
      </c>
      <c r="L42" s="59" t="s">
        <v>228</v>
      </c>
      <c r="M42" s="66"/>
      <c r="N42" s="59" t="s">
        <v>228</v>
      </c>
      <c r="O42" s="59" t="s">
        <v>228</v>
      </c>
      <c r="P42" s="66"/>
      <c r="Q42" s="59" t="s">
        <v>228</v>
      </c>
      <c r="R42" s="59" t="s">
        <v>228</v>
      </c>
      <c r="S42" s="66"/>
      <c r="T42" s="59" t="s">
        <v>228</v>
      </c>
      <c r="U42" s="59" t="s">
        <v>228</v>
      </c>
      <c r="V42" s="66"/>
      <c r="W42" s="59" t="s">
        <v>228</v>
      </c>
      <c r="X42" s="59" t="s">
        <v>228</v>
      </c>
      <c r="Y42" s="66"/>
      <c r="Z42" s="59" t="s">
        <v>228</v>
      </c>
      <c r="AA42" s="59" t="s">
        <v>228</v>
      </c>
      <c r="AB42" s="66"/>
      <c r="AC42" s="59" t="s">
        <v>228</v>
      </c>
      <c r="AD42" s="59" t="s">
        <v>228</v>
      </c>
      <c r="AE42" s="66"/>
      <c r="AF42" s="59" t="s">
        <v>228</v>
      </c>
      <c r="AG42" s="59" t="s">
        <v>228</v>
      </c>
      <c r="AH42" s="66"/>
      <c r="AI42" s="59" t="s">
        <v>228</v>
      </c>
      <c r="AJ42" s="59" t="s">
        <v>228</v>
      </c>
      <c r="AK42" s="66"/>
      <c r="AL42" s="59" t="s">
        <v>228</v>
      </c>
      <c r="AM42" s="59" t="s">
        <v>228</v>
      </c>
      <c r="AN42" s="66" t="s">
        <v>91</v>
      </c>
      <c r="AO42" s="66" t="s">
        <v>419</v>
      </c>
      <c r="AP42" s="66" t="s">
        <v>416</v>
      </c>
      <c r="AQ42" s="66"/>
      <c r="AR42" s="66">
        <v>4</v>
      </c>
      <c r="AS42" s="66" t="s">
        <v>443</v>
      </c>
      <c r="AT42" s="66"/>
      <c r="AU42" s="66">
        <v>4.5</v>
      </c>
      <c r="AV42" s="66" t="s">
        <v>470</v>
      </c>
      <c r="AW42" s="66"/>
      <c r="AX42" s="66">
        <v>0.49</v>
      </c>
      <c r="AY42" s="66" t="s">
        <v>482</v>
      </c>
      <c r="AZ42" s="66"/>
      <c r="BA42" s="66">
        <v>13.5</v>
      </c>
      <c r="BB42" s="66" t="s">
        <v>594</v>
      </c>
      <c r="BC42" s="66"/>
      <c r="BD42" s="59" t="s">
        <v>228</v>
      </c>
      <c r="BE42" s="59" t="s">
        <v>228</v>
      </c>
      <c r="BF42" s="66"/>
      <c r="BG42" s="59" t="s">
        <v>228</v>
      </c>
      <c r="BH42" s="59" t="s">
        <v>228</v>
      </c>
    </row>
    <row r="43" spans="1:60" s="63" customFormat="1">
      <c r="A43" s="56" t="s">
        <v>203</v>
      </c>
      <c r="B43" s="94" t="s">
        <v>204</v>
      </c>
      <c r="C43" s="64" t="s">
        <v>196</v>
      </c>
      <c r="D43" s="64" t="s">
        <v>156</v>
      </c>
      <c r="E43" s="45" t="s">
        <v>311</v>
      </c>
      <c r="F43" s="1"/>
      <c r="G43" s="64"/>
      <c r="H43" s="64"/>
      <c r="I43" s="95" t="s">
        <v>228</v>
      </c>
      <c r="J43" s="66"/>
      <c r="K43" s="59" t="s">
        <v>228</v>
      </c>
      <c r="L43" s="59" t="s">
        <v>228</v>
      </c>
      <c r="M43" s="66"/>
      <c r="N43" s="59" t="s">
        <v>228</v>
      </c>
      <c r="O43" s="59" t="s">
        <v>228</v>
      </c>
      <c r="P43" s="66"/>
      <c r="Q43" s="59" t="s">
        <v>228</v>
      </c>
      <c r="R43" s="59" t="s">
        <v>228</v>
      </c>
      <c r="S43" s="66"/>
      <c r="T43" s="59" t="s">
        <v>228</v>
      </c>
      <c r="U43" s="59" t="s">
        <v>228</v>
      </c>
      <c r="V43" s="66"/>
      <c r="W43" s="59" t="s">
        <v>228</v>
      </c>
      <c r="X43" s="59" t="s">
        <v>228</v>
      </c>
      <c r="Y43" s="66"/>
      <c r="Z43" s="59" t="s">
        <v>228</v>
      </c>
      <c r="AA43" s="59" t="s">
        <v>228</v>
      </c>
      <c r="AB43" s="66"/>
      <c r="AC43" s="59" t="s">
        <v>228</v>
      </c>
      <c r="AD43" s="59" t="s">
        <v>228</v>
      </c>
      <c r="AE43" s="66"/>
      <c r="AF43" s="59" t="s">
        <v>228</v>
      </c>
      <c r="AG43" s="59" t="s">
        <v>228</v>
      </c>
      <c r="AH43" s="66"/>
      <c r="AI43" s="59" t="s">
        <v>228</v>
      </c>
      <c r="AJ43" s="59" t="s">
        <v>228</v>
      </c>
      <c r="AK43" s="66"/>
      <c r="AL43" s="59" t="s">
        <v>228</v>
      </c>
      <c r="AM43" s="59" t="s">
        <v>228</v>
      </c>
      <c r="AN43" s="66"/>
      <c r="AO43" s="59" t="s">
        <v>228</v>
      </c>
      <c r="AP43" s="59" t="s">
        <v>228</v>
      </c>
      <c r="AQ43" s="66"/>
      <c r="AR43" s="59" t="s">
        <v>228</v>
      </c>
      <c r="AS43" s="59" t="s">
        <v>228</v>
      </c>
      <c r="AT43" s="66"/>
      <c r="AU43" s="59" t="s">
        <v>228</v>
      </c>
      <c r="AV43" s="59" t="s">
        <v>228</v>
      </c>
      <c r="AW43" s="66"/>
      <c r="AX43" s="59" t="s">
        <v>228</v>
      </c>
      <c r="AY43" s="59" t="s">
        <v>228</v>
      </c>
      <c r="AZ43" s="66"/>
      <c r="BA43" s="59" t="s">
        <v>228</v>
      </c>
      <c r="BB43" s="59" t="s">
        <v>228</v>
      </c>
      <c r="BC43" s="66"/>
      <c r="BD43" s="66">
        <v>5.5</v>
      </c>
      <c r="BE43" s="66" t="s">
        <v>325</v>
      </c>
      <c r="BF43" s="66"/>
      <c r="BG43" s="59" t="s">
        <v>228</v>
      </c>
      <c r="BH43" s="59" t="s">
        <v>228</v>
      </c>
    </row>
    <row r="44" spans="1:60" s="63" customFormat="1">
      <c r="A44" s="56" t="s">
        <v>203</v>
      </c>
      <c r="B44" s="94" t="s">
        <v>204</v>
      </c>
      <c r="C44" s="64" t="s">
        <v>160</v>
      </c>
      <c r="D44" s="64" t="s">
        <v>157</v>
      </c>
      <c r="E44" s="15"/>
      <c r="F44" s="45" t="s">
        <v>293</v>
      </c>
      <c r="G44" s="64">
        <v>8</v>
      </c>
      <c r="H44" s="64">
        <v>42</v>
      </c>
      <c r="I44" s="95" t="s">
        <v>228</v>
      </c>
      <c r="J44" s="66" t="s">
        <v>91</v>
      </c>
      <c r="K44" s="66" t="s">
        <v>316</v>
      </c>
      <c r="L44" s="66" t="s">
        <v>549</v>
      </c>
      <c r="M44" s="66"/>
      <c r="N44" s="59" t="s">
        <v>228</v>
      </c>
      <c r="O44" s="59" t="s">
        <v>228</v>
      </c>
      <c r="P44" s="66" t="s">
        <v>314</v>
      </c>
      <c r="Q44" s="66" t="s">
        <v>315</v>
      </c>
      <c r="R44" s="66" t="s">
        <v>326</v>
      </c>
      <c r="S44" s="66"/>
      <c r="T44" s="66">
        <v>0.19</v>
      </c>
      <c r="U44" s="66" t="s">
        <v>339</v>
      </c>
      <c r="V44" s="66"/>
      <c r="W44" s="66">
        <v>0.02</v>
      </c>
      <c r="X44" s="66" t="s">
        <v>349</v>
      </c>
      <c r="Y44" s="66"/>
      <c r="Z44" s="66">
        <v>0.21</v>
      </c>
      <c r="AA44" s="66" t="s">
        <v>356</v>
      </c>
      <c r="AB44" s="66" t="s">
        <v>92</v>
      </c>
      <c r="AC44" s="66" t="s">
        <v>359</v>
      </c>
      <c r="AD44" s="66" t="s">
        <v>360</v>
      </c>
      <c r="AE44" s="66" t="s">
        <v>91</v>
      </c>
      <c r="AF44" s="66" t="s">
        <v>368</v>
      </c>
      <c r="AG44" s="66" t="s">
        <v>372</v>
      </c>
      <c r="AH44" s="66"/>
      <c r="AI44" s="66">
        <v>0.05</v>
      </c>
      <c r="AJ44" s="66" t="s">
        <v>386</v>
      </c>
      <c r="AK44" s="66"/>
      <c r="AL44" s="66">
        <v>10</v>
      </c>
      <c r="AM44" s="66" t="s">
        <v>395</v>
      </c>
      <c r="AN44" s="66"/>
      <c r="AO44" s="66">
        <v>7.0000000000000007E-2</v>
      </c>
      <c r="AP44" s="66" t="s">
        <v>409</v>
      </c>
      <c r="AQ44" s="66"/>
      <c r="AR44" s="66">
        <v>5</v>
      </c>
      <c r="AS44" s="66" t="s">
        <v>444</v>
      </c>
      <c r="AT44" s="66"/>
      <c r="AU44" s="66">
        <v>7.9</v>
      </c>
      <c r="AV44" s="66" t="s">
        <v>473</v>
      </c>
      <c r="AW44" s="66"/>
      <c r="AX44" s="66" t="s">
        <v>509</v>
      </c>
      <c r="AY44" s="66" t="s">
        <v>501</v>
      </c>
      <c r="AZ44" s="66"/>
      <c r="BA44" s="66">
        <v>39.200000000000003</v>
      </c>
      <c r="BB44" s="66" t="s">
        <v>427</v>
      </c>
      <c r="BC44" s="66"/>
      <c r="BD44" s="59" t="s">
        <v>228</v>
      </c>
      <c r="BE44" s="59" t="s">
        <v>228</v>
      </c>
      <c r="BF44" s="66"/>
      <c r="BG44" s="59" t="s">
        <v>228</v>
      </c>
      <c r="BH44" s="59" t="s">
        <v>228</v>
      </c>
    </row>
    <row r="45" spans="1:60" s="63" customFormat="1">
      <c r="A45" s="56" t="s">
        <v>203</v>
      </c>
      <c r="B45" s="62">
        <v>39847</v>
      </c>
      <c r="C45" s="64" t="s">
        <v>197</v>
      </c>
      <c r="D45" s="64" t="s">
        <v>157</v>
      </c>
      <c r="E45" s="15"/>
      <c r="F45" s="45" t="s">
        <v>312</v>
      </c>
      <c r="G45" s="64">
        <v>7.7</v>
      </c>
      <c r="H45" s="64">
        <v>88</v>
      </c>
      <c r="I45" s="95" t="s">
        <v>228</v>
      </c>
      <c r="J45" s="66" t="s">
        <v>91</v>
      </c>
      <c r="K45" s="66" t="s">
        <v>316</v>
      </c>
      <c r="L45" s="66" t="s">
        <v>319</v>
      </c>
      <c r="M45" s="66"/>
      <c r="N45" s="66">
        <v>49</v>
      </c>
      <c r="O45" s="66" t="s">
        <v>550</v>
      </c>
      <c r="P45" s="66"/>
      <c r="Q45" s="66">
        <v>0.34</v>
      </c>
      <c r="R45" s="66" t="s">
        <v>327</v>
      </c>
      <c r="S45" s="66"/>
      <c r="T45" s="66" t="s">
        <v>571</v>
      </c>
      <c r="U45" s="66" t="s">
        <v>340</v>
      </c>
      <c r="V45" s="66"/>
      <c r="W45" s="66">
        <v>4.5999999999999999E-2</v>
      </c>
      <c r="X45" s="66" t="s">
        <v>350</v>
      </c>
      <c r="Y45" s="66"/>
      <c r="Z45" s="66">
        <v>0.28000000000000003</v>
      </c>
      <c r="AA45" s="66" t="s">
        <v>357</v>
      </c>
      <c r="AB45" s="66"/>
      <c r="AC45" s="66">
        <v>0.06</v>
      </c>
      <c r="AD45" s="66" t="s">
        <v>361</v>
      </c>
      <c r="AE45" s="66" t="s">
        <v>91</v>
      </c>
      <c r="AF45" s="66" t="s">
        <v>368</v>
      </c>
      <c r="AG45" s="66" t="s">
        <v>341</v>
      </c>
      <c r="AH45" s="66" t="s">
        <v>92</v>
      </c>
      <c r="AI45" s="66" t="s">
        <v>379</v>
      </c>
      <c r="AJ45" s="66" t="s">
        <v>389</v>
      </c>
      <c r="AK45" s="66" t="s">
        <v>91</v>
      </c>
      <c r="AL45" s="66" t="s">
        <v>390</v>
      </c>
      <c r="AM45" s="66" t="s">
        <v>400</v>
      </c>
      <c r="AN45" s="66" t="s">
        <v>92</v>
      </c>
      <c r="AO45" s="66" t="s">
        <v>359</v>
      </c>
      <c r="AP45" s="66" t="s">
        <v>422</v>
      </c>
      <c r="AQ45" s="66"/>
      <c r="AR45" s="66">
        <v>2</v>
      </c>
      <c r="AS45" s="66" t="s">
        <v>443</v>
      </c>
      <c r="AT45" s="66"/>
      <c r="AU45" s="66">
        <v>6.9</v>
      </c>
      <c r="AV45" s="66" t="s">
        <v>467</v>
      </c>
      <c r="AW45" s="66"/>
      <c r="AX45" s="66">
        <v>1.92</v>
      </c>
      <c r="AY45" s="66" t="s">
        <v>411</v>
      </c>
      <c r="AZ45" s="66"/>
      <c r="BA45" s="66">
        <v>38.200000000000003</v>
      </c>
      <c r="BB45" s="66" t="s">
        <v>531</v>
      </c>
      <c r="BC45" s="66"/>
      <c r="BD45" s="59" t="s">
        <v>228</v>
      </c>
      <c r="BE45" s="59" t="s">
        <v>228</v>
      </c>
      <c r="BF45" s="66"/>
      <c r="BG45" s="59" t="s">
        <v>228</v>
      </c>
      <c r="BH45" s="59" t="s">
        <v>228</v>
      </c>
    </row>
    <row r="46" spans="1:60" s="63" customFormat="1">
      <c r="A46" s="56" t="s">
        <v>203</v>
      </c>
      <c r="B46" s="62">
        <v>39847</v>
      </c>
      <c r="C46" s="64" t="s">
        <v>198</v>
      </c>
      <c r="D46" s="64" t="s">
        <v>156</v>
      </c>
      <c r="E46" s="45" t="s">
        <v>313</v>
      </c>
      <c r="F46" s="1"/>
      <c r="G46" s="64">
        <v>7.8</v>
      </c>
      <c r="H46" s="64">
        <v>188</v>
      </c>
      <c r="I46" s="95" t="s">
        <v>228</v>
      </c>
      <c r="J46" s="66"/>
      <c r="K46" s="66">
        <v>18</v>
      </c>
      <c r="L46" s="66">
        <v>300</v>
      </c>
      <c r="M46" s="66"/>
      <c r="N46" s="66">
        <v>105</v>
      </c>
      <c r="O46" s="66" t="s">
        <v>551</v>
      </c>
      <c r="P46" s="66"/>
      <c r="Q46" s="66">
        <v>0.49</v>
      </c>
      <c r="R46" s="66" t="s">
        <v>328</v>
      </c>
      <c r="S46" s="66" t="s">
        <v>561</v>
      </c>
      <c r="T46" s="66" t="s">
        <v>572</v>
      </c>
      <c r="U46" s="66" t="s">
        <v>573</v>
      </c>
      <c r="V46" s="66" t="s">
        <v>91</v>
      </c>
      <c r="W46" s="66" t="s">
        <v>332</v>
      </c>
      <c r="X46" s="66" t="s">
        <v>331</v>
      </c>
      <c r="Y46" s="66"/>
      <c r="Z46" s="66">
        <v>0.37</v>
      </c>
      <c r="AA46" s="66" t="s">
        <v>358</v>
      </c>
      <c r="AB46" s="66"/>
      <c r="AC46" s="66">
        <v>0.12</v>
      </c>
      <c r="AD46" s="66" t="s">
        <v>362</v>
      </c>
      <c r="AE46" s="66" t="s">
        <v>91</v>
      </c>
      <c r="AF46" s="66" t="s">
        <v>368</v>
      </c>
      <c r="AG46" s="66" t="s">
        <v>377</v>
      </c>
      <c r="AH46" s="66"/>
      <c r="AI46" s="66">
        <v>0.06</v>
      </c>
      <c r="AJ46" s="66" t="s">
        <v>388</v>
      </c>
      <c r="AK46" s="66"/>
      <c r="AL46" s="66">
        <v>30</v>
      </c>
      <c r="AM46" s="66" t="s">
        <v>399</v>
      </c>
      <c r="AN46" s="66"/>
      <c r="AO46" s="66">
        <v>0.11</v>
      </c>
      <c r="AP46" s="66" t="s">
        <v>582</v>
      </c>
      <c r="AQ46" s="66"/>
      <c r="AR46" s="66">
        <v>7</v>
      </c>
      <c r="AS46" s="66" t="s">
        <v>443</v>
      </c>
      <c r="AT46" s="66"/>
      <c r="AU46" s="66" t="s">
        <v>504</v>
      </c>
      <c r="AV46" s="66" t="s">
        <v>474</v>
      </c>
      <c r="AW46" s="66"/>
      <c r="AX46" s="66">
        <v>3.09</v>
      </c>
      <c r="AY46" s="66" t="s">
        <v>404</v>
      </c>
      <c r="AZ46" s="66"/>
      <c r="BA46" s="66" t="s">
        <v>512</v>
      </c>
      <c r="BB46" s="66" t="s">
        <v>387</v>
      </c>
      <c r="BC46" s="66" t="s">
        <v>92</v>
      </c>
      <c r="BD46" s="66" t="s">
        <v>538</v>
      </c>
      <c r="BE46" s="66" t="s">
        <v>539</v>
      </c>
      <c r="BF46" s="66" t="s">
        <v>92</v>
      </c>
      <c r="BG46" s="66">
        <v>6</v>
      </c>
      <c r="BH46" s="66" t="s">
        <v>540</v>
      </c>
    </row>
  </sheetData>
  <mergeCells count="25">
    <mergeCell ref="BF1:BG1"/>
    <mergeCell ref="AN1:AO1"/>
    <mergeCell ref="AQ1:AR1"/>
    <mergeCell ref="AT1:AU1"/>
    <mergeCell ref="AW1:AX1"/>
    <mergeCell ref="AZ1:BA1"/>
    <mergeCell ref="BC1:BD1"/>
    <mergeCell ref="AK1:AL1"/>
    <mergeCell ref="H1:H2"/>
    <mergeCell ref="I1:I2"/>
    <mergeCell ref="J1:K1"/>
    <mergeCell ref="M1:N1"/>
    <mergeCell ref="P1:Q1"/>
    <mergeCell ref="S1:T1"/>
    <mergeCell ref="V1:W1"/>
    <mergeCell ref="Y1:Z1"/>
    <mergeCell ref="AB1:AC1"/>
    <mergeCell ref="AE1:AF1"/>
    <mergeCell ref="AH1:AI1"/>
    <mergeCell ref="G1:G2"/>
    <mergeCell ref="A1:A2"/>
    <mergeCell ref="B1:B2"/>
    <mergeCell ref="C1:C2"/>
    <mergeCell ref="D1:D2"/>
    <mergeCell ref="E1:F1"/>
  </mergeCells>
  <printOptions gridLines="1"/>
  <pageMargins left="0.7" right="0.7" top="0.75" bottom="0.75" header="0.3" footer="0.3"/>
  <pageSetup scale="67" orientation="landscape" r:id="rId1"/>
  <colBreaks count="3" manualBreakCount="3">
    <brk id="18" max="1048575" man="1"/>
    <brk id="36" max="1048575" man="1"/>
    <brk id="5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R65"/>
  <sheetViews>
    <sheetView tabSelected="1" view="pageBreakPreview" zoomScaleNormal="100" zoomScaleSheetLayoutView="100" workbookViewId="0">
      <selection activeCell="A4" sqref="A4:T4"/>
    </sheetView>
  </sheetViews>
  <sheetFormatPr defaultRowHeight="15"/>
  <cols>
    <col min="1" max="1" width="11.7109375" customWidth="1"/>
    <col min="2" max="2" width="16.85546875" style="57" customWidth="1"/>
    <col min="3" max="3" width="10.7109375" customWidth="1"/>
    <col min="4" max="4" width="9.85546875" customWidth="1"/>
    <col min="5" max="5" width="10.5703125" customWidth="1"/>
    <col min="8" max="9" width="11.7109375" customWidth="1"/>
    <col min="11" max="11" width="12" customWidth="1"/>
    <col min="12" max="12" width="1.7109375" customWidth="1"/>
    <col min="14" max="14" width="10.85546875" customWidth="1"/>
    <col min="15" max="15" width="1.7109375" customWidth="1"/>
    <col min="16" max="16" width="13" customWidth="1"/>
    <col min="17" max="17" width="11.28515625" customWidth="1"/>
    <col min="18" max="18" width="1.7109375" customWidth="1"/>
    <col min="19" max="20" width="13.140625" customWidth="1"/>
    <col min="21" max="21" width="1.7109375" customWidth="1"/>
    <col min="22" max="22" width="11.7109375" customWidth="1"/>
    <col min="23" max="23" width="16.85546875" style="57" customWidth="1"/>
    <col min="24" max="24" width="10.7109375" customWidth="1"/>
    <col min="25" max="25" width="9.85546875" customWidth="1"/>
    <col min="26" max="26" width="13" customWidth="1"/>
    <col min="27" max="27" width="12.7109375" customWidth="1"/>
    <col min="28" max="28" width="1.7109375" customWidth="1"/>
    <col min="29" max="29" width="12.85546875" customWidth="1"/>
    <col min="30" max="30" width="11.5703125" customWidth="1"/>
    <col min="31" max="31" width="1.7109375" customWidth="1"/>
    <col min="32" max="32" width="15.28515625" customWidth="1"/>
    <col min="33" max="33" width="13.42578125" customWidth="1"/>
    <col min="34" max="34" width="1.7109375" customWidth="1"/>
    <col min="35" max="35" width="13.5703125" customWidth="1"/>
    <col min="36" max="36" width="13" customWidth="1"/>
    <col min="37" max="37" width="1.7109375" customWidth="1"/>
    <col min="38" max="38" width="12.85546875" customWidth="1"/>
    <col min="39" max="39" width="12.7109375" customWidth="1"/>
    <col min="40" max="40" width="1.7109375" customWidth="1"/>
    <col min="41" max="41" width="12.85546875" customWidth="1"/>
    <col min="42" max="42" width="10.85546875" customWidth="1"/>
    <col min="43" max="43" width="1.7109375" customWidth="1"/>
    <col min="44" max="44" width="11.7109375" customWidth="1"/>
    <col min="45" max="45" width="17.140625" style="57" customWidth="1"/>
    <col min="46" max="46" width="10.7109375" customWidth="1"/>
    <col min="47" max="47" width="9.7109375" customWidth="1"/>
    <col min="48" max="48" width="12.85546875" customWidth="1"/>
    <col min="49" max="49" width="10.85546875" customWidth="1"/>
    <col min="50" max="50" width="1.7109375" customWidth="1"/>
    <col min="51" max="51" width="13" customWidth="1"/>
    <col min="52" max="52" width="11.28515625" customWidth="1"/>
    <col min="53" max="53" width="1.7109375" customWidth="1"/>
    <col min="54" max="54" width="8.5703125" customWidth="1"/>
    <col min="55" max="55" width="11.28515625" customWidth="1"/>
    <col min="56" max="56" width="1.7109375" customWidth="1"/>
    <col min="57" max="57" width="11.28515625" customWidth="1"/>
    <col min="59" max="59" width="1.7109375" customWidth="1"/>
    <col min="60" max="60" width="10" customWidth="1"/>
    <col min="62" max="62" width="1.7109375" customWidth="1"/>
    <col min="64" max="64" width="11.7109375" customWidth="1"/>
    <col min="65" max="65" width="1.7109375" customWidth="1"/>
    <col min="66" max="66" width="10.7109375" customWidth="1"/>
    <col min="67" max="67" width="9.7109375" customWidth="1"/>
    <col min="68" max="68" width="1.7109375" customWidth="1"/>
    <col min="69" max="69" width="10.7109375" customWidth="1"/>
    <col min="70" max="70" width="10.5703125" customWidth="1"/>
    <col min="71" max="71" width="1.85546875" customWidth="1"/>
    <col min="72" max="72" width="10.42578125" customWidth="1"/>
    <col min="73" max="73" width="14" customWidth="1"/>
    <col min="74" max="74" width="10.140625" customWidth="1"/>
    <col min="76" max="76" width="1.7109375" customWidth="1"/>
    <col min="77" max="78" width="10.28515625" customWidth="1"/>
    <col min="79" max="79" width="1.7109375" customWidth="1"/>
    <col min="80" max="80" width="9" customWidth="1"/>
    <col min="81" max="81" width="9.5703125" customWidth="1"/>
    <col min="82" max="82" width="1.7109375" customWidth="1"/>
    <col min="84" max="84" width="9" customWidth="1"/>
    <col min="85" max="85" width="1.7109375" customWidth="1"/>
    <col min="86" max="86" width="10" customWidth="1"/>
    <col min="87" max="87" width="10.28515625" customWidth="1"/>
    <col min="90" max="90" width="1.7109375" customWidth="1"/>
    <col min="92" max="92" width="1.7109375" customWidth="1"/>
    <col min="266" max="266" width="11.7109375" customWidth="1"/>
    <col min="267" max="267" width="15.28515625" customWidth="1"/>
    <col min="268" max="268" width="10.28515625" customWidth="1"/>
    <col min="269" max="269" width="9.85546875" customWidth="1"/>
    <col min="270" max="270" width="10.5703125" customWidth="1"/>
    <col min="273" max="274" width="11.7109375" customWidth="1"/>
    <col min="276" max="276" width="12" customWidth="1"/>
    <col min="277" max="277" width="1.7109375" customWidth="1"/>
    <col min="279" max="279" width="10.85546875" customWidth="1"/>
    <col min="280" max="280" width="1.7109375" customWidth="1"/>
    <col min="281" max="281" width="13" customWidth="1"/>
    <col min="282" max="282" width="11.28515625" customWidth="1"/>
    <col min="283" max="283" width="1.7109375" customWidth="1"/>
    <col min="284" max="284" width="11.7109375" customWidth="1"/>
    <col min="285" max="285" width="15.28515625" customWidth="1"/>
    <col min="286" max="286" width="10.28515625" customWidth="1"/>
    <col min="287" max="287" width="9.85546875" customWidth="1"/>
    <col min="288" max="288" width="14.85546875" customWidth="1"/>
    <col min="289" max="289" width="11.5703125" customWidth="1"/>
    <col min="290" max="290" width="1.7109375" customWidth="1"/>
    <col min="291" max="291" width="12.85546875" customWidth="1"/>
    <col min="292" max="292" width="11.5703125" customWidth="1"/>
    <col min="293" max="293" width="1.7109375" customWidth="1"/>
    <col min="294" max="294" width="15.28515625" customWidth="1"/>
    <col min="295" max="295" width="13.42578125" customWidth="1"/>
    <col min="296" max="296" width="1.7109375" customWidth="1"/>
    <col min="297" max="297" width="13.5703125" customWidth="1"/>
    <col min="298" max="298" width="12" customWidth="1"/>
    <col min="299" max="299" width="1.7109375" customWidth="1"/>
    <col min="300" max="300" width="13.5703125" customWidth="1"/>
    <col min="301" max="301" width="12.28515625" customWidth="1"/>
    <col min="302" max="302" width="1.7109375" customWidth="1"/>
    <col min="303" max="304" width="12.85546875" customWidth="1"/>
    <col min="305" max="305" width="10.85546875" customWidth="1"/>
    <col min="306" max="306" width="9.85546875" customWidth="1"/>
    <col min="307" max="307" width="13" customWidth="1"/>
    <col min="308" max="308" width="11.28515625" customWidth="1"/>
    <col min="309" max="309" width="1.7109375" customWidth="1"/>
    <col min="310" max="310" width="8.5703125" customWidth="1"/>
    <col min="311" max="311" width="11.28515625" customWidth="1"/>
    <col min="312" max="312" width="1.7109375" customWidth="1"/>
    <col min="313" max="313" width="11.28515625" customWidth="1"/>
    <col min="315" max="315" width="1.7109375" customWidth="1"/>
    <col min="316" max="316" width="10" customWidth="1"/>
    <col min="318" max="318" width="1.7109375" customWidth="1"/>
    <col min="320" max="320" width="8.5703125" customWidth="1"/>
    <col min="321" max="321" width="1.7109375" customWidth="1"/>
    <col min="322" max="322" width="10.42578125" customWidth="1"/>
    <col min="323" max="323" width="10" customWidth="1"/>
    <col min="324" max="325" width="1.7109375" customWidth="1"/>
    <col min="326" max="326" width="13" customWidth="1"/>
    <col min="327" max="327" width="14.42578125" customWidth="1"/>
    <col min="328" max="328" width="10.42578125" customWidth="1"/>
    <col min="329" max="329" width="14" customWidth="1"/>
    <col min="330" max="330" width="10.140625" customWidth="1"/>
    <col min="332" max="332" width="1.7109375" customWidth="1"/>
    <col min="333" max="334" width="10.28515625" customWidth="1"/>
    <col min="335" max="335" width="1.7109375" customWidth="1"/>
    <col min="336" max="336" width="9" customWidth="1"/>
    <col min="337" max="337" width="9.5703125" customWidth="1"/>
    <col min="338" max="338" width="1.7109375" customWidth="1"/>
    <col min="340" max="340" width="9" customWidth="1"/>
    <col min="341" max="341" width="1.7109375" customWidth="1"/>
    <col min="342" max="342" width="10" customWidth="1"/>
    <col min="343" max="343" width="10.28515625" customWidth="1"/>
    <col min="346" max="346" width="1.7109375" customWidth="1"/>
    <col min="348" max="348" width="1.7109375" customWidth="1"/>
    <col min="522" max="522" width="11.7109375" customWidth="1"/>
    <col min="523" max="523" width="15.28515625" customWidth="1"/>
    <col min="524" max="524" width="10.28515625" customWidth="1"/>
    <col min="525" max="525" width="9.85546875" customWidth="1"/>
    <col min="526" max="526" width="10.5703125" customWidth="1"/>
    <col min="529" max="530" width="11.7109375" customWidth="1"/>
    <col min="532" max="532" width="12" customWidth="1"/>
    <col min="533" max="533" width="1.7109375" customWidth="1"/>
    <col min="535" max="535" width="10.85546875" customWidth="1"/>
    <col min="536" max="536" width="1.7109375" customWidth="1"/>
    <col min="537" max="537" width="13" customWidth="1"/>
    <col min="538" max="538" width="11.28515625" customWidth="1"/>
    <col min="539" max="539" width="1.7109375" customWidth="1"/>
    <col min="540" max="540" width="11.7109375" customWidth="1"/>
    <col min="541" max="541" width="15.28515625" customWidth="1"/>
    <col min="542" max="542" width="10.28515625" customWidth="1"/>
    <col min="543" max="543" width="9.85546875" customWidth="1"/>
    <col min="544" max="544" width="14.85546875" customWidth="1"/>
    <col min="545" max="545" width="11.5703125" customWidth="1"/>
    <col min="546" max="546" width="1.7109375" customWidth="1"/>
    <col min="547" max="547" width="12.85546875" customWidth="1"/>
    <col min="548" max="548" width="11.5703125" customWidth="1"/>
    <col min="549" max="549" width="1.7109375" customWidth="1"/>
    <col min="550" max="550" width="15.28515625" customWidth="1"/>
    <col min="551" max="551" width="13.42578125" customWidth="1"/>
    <col min="552" max="552" width="1.7109375" customWidth="1"/>
    <col min="553" max="553" width="13.5703125" customWidth="1"/>
    <col min="554" max="554" width="12" customWidth="1"/>
    <col min="555" max="555" width="1.7109375" customWidth="1"/>
    <col min="556" max="556" width="13.5703125" customWidth="1"/>
    <col min="557" max="557" width="12.28515625" customWidth="1"/>
    <col min="558" max="558" width="1.7109375" customWidth="1"/>
    <col min="559" max="560" width="12.85546875" customWidth="1"/>
    <col min="561" max="561" width="10.85546875" customWidth="1"/>
    <col min="562" max="562" width="9.85546875" customWidth="1"/>
    <col min="563" max="563" width="13" customWidth="1"/>
    <col min="564" max="564" width="11.28515625" customWidth="1"/>
    <col min="565" max="565" width="1.7109375" customWidth="1"/>
    <col min="566" max="566" width="8.5703125" customWidth="1"/>
    <col min="567" max="567" width="11.28515625" customWidth="1"/>
    <col min="568" max="568" width="1.7109375" customWidth="1"/>
    <col min="569" max="569" width="11.28515625" customWidth="1"/>
    <col min="571" max="571" width="1.7109375" customWidth="1"/>
    <col min="572" max="572" width="10" customWidth="1"/>
    <col min="574" max="574" width="1.7109375" customWidth="1"/>
    <col min="576" max="576" width="8.5703125" customWidth="1"/>
    <col min="577" max="577" width="1.7109375" customWidth="1"/>
    <col min="578" max="578" width="10.42578125" customWidth="1"/>
    <col min="579" max="579" width="10" customWidth="1"/>
    <col min="580" max="581" width="1.7109375" customWidth="1"/>
    <col min="582" max="582" width="13" customWidth="1"/>
    <col min="583" max="583" width="14.42578125" customWidth="1"/>
    <col min="584" max="584" width="10.42578125" customWidth="1"/>
    <col min="585" max="585" width="14" customWidth="1"/>
    <col min="586" max="586" width="10.140625" customWidth="1"/>
    <col min="588" max="588" width="1.7109375" customWidth="1"/>
    <col min="589" max="590" width="10.28515625" customWidth="1"/>
    <col min="591" max="591" width="1.7109375" customWidth="1"/>
    <col min="592" max="592" width="9" customWidth="1"/>
    <col min="593" max="593" width="9.5703125" customWidth="1"/>
    <col min="594" max="594" width="1.7109375" customWidth="1"/>
    <col min="596" max="596" width="9" customWidth="1"/>
    <col min="597" max="597" width="1.7109375" customWidth="1"/>
    <col min="598" max="598" width="10" customWidth="1"/>
    <col min="599" max="599" width="10.28515625" customWidth="1"/>
    <col min="602" max="602" width="1.7109375" customWidth="1"/>
    <col min="604" max="604" width="1.7109375" customWidth="1"/>
    <col min="778" max="778" width="11.7109375" customWidth="1"/>
    <col min="779" max="779" width="15.28515625" customWidth="1"/>
    <col min="780" max="780" width="10.28515625" customWidth="1"/>
    <col min="781" max="781" width="9.85546875" customWidth="1"/>
    <col min="782" max="782" width="10.5703125" customWidth="1"/>
    <col min="785" max="786" width="11.7109375" customWidth="1"/>
    <col min="788" max="788" width="12" customWidth="1"/>
    <col min="789" max="789" width="1.7109375" customWidth="1"/>
    <col min="791" max="791" width="10.85546875" customWidth="1"/>
    <col min="792" max="792" width="1.7109375" customWidth="1"/>
    <col min="793" max="793" width="13" customWidth="1"/>
    <col min="794" max="794" width="11.28515625" customWidth="1"/>
    <col min="795" max="795" width="1.7109375" customWidth="1"/>
    <col min="796" max="796" width="11.7109375" customWidth="1"/>
    <col min="797" max="797" width="15.28515625" customWidth="1"/>
    <col min="798" max="798" width="10.28515625" customWidth="1"/>
    <col min="799" max="799" width="9.85546875" customWidth="1"/>
    <col min="800" max="800" width="14.85546875" customWidth="1"/>
    <col min="801" max="801" width="11.5703125" customWidth="1"/>
    <col min="802" max="802" width="1.7109375" customWidth="1"/>
    <col min="803" max="803" width="12.85546875" customWidth="1"/>
    <col min="804" max="804" width="11.5703125" customWidth="1"/>
    <col min="805" max="805" width="1.7109375" customWidth="1"/>
    <col min="806" max="806" width="15.28515625" customWidth="1"/>
    <col min="807" max="807" width="13.42578125" customWidth="1"/>
    <col min="808" max="808" width="1.7109375" customWidth="1"/>
    <col min="809" max="809" width="13.5703125" customWidth="1"/>
    <col min="810" max="810" width="12" customWidth="1"/>
    <col min="811" max="811" width="1.7109375" customWidth="1"/>
    <col min="812" max="812" width="13.5703125" customWidth="1"/>
    <col min="813" max="813" width="12.28515625" customWidth="1"/>
    <col min="814" max="814" width="1.7109375" customWidth="1"/>
    <col min="815" max="816" width="12.85546875" customWidth="1"/>
    <col min="817" max="817" width="10.85546875" customWidth="1"/>
    <col min="818" max="818" width="9.85546875" customWidth="1"/>
    <col min="819" max="819" width="13" customWidth="1"/>
    <col min="820" max="820" width="11.28515625" customWidth="1"/>
    <col min="821" max="821" width="1.7109375" customWidth="1"/>
    <col min="822" max="822" width="8.5703125" customWidth="1"/>
    <col min="823" max="823" width="11.28515625" customWidth="1"/>
    <col min="824" max="824" width="1.7109375" customWidth="1"/>
    <col min="825" max="825" width="11.28515625" customWidth="1"/>
    <col min="827" max="827" width="1.7109375" customWidth="1"/>
    <col min="828" max="828" width="10" customWidth="1"/>
    <col min="830" max="830" width="1.7109375" customWidth="1"/>
    <col min="832" max="832" width="8.5703125" customWidth="1"/>
    <col min="833" max="833" width="1.7109375" customWidth="1"/>
    <col min="834" max="834" width="10.42578125" customWidth="1"/>
    <col min="835" max="835" width="10" customWidth="1"/>
    <col min="836" max="837" width="1.7109375" customWidth="1"/>
    <col min="838" max="838" width="13" customWidth="1"/>
    <col min="839" max="839" width="14.42578125" customWidth="1"/>
    <col min="840" max="840" width="10.42578125" customWidth="1"/>
    <col min="841" max="841" width="14" customWidth="1"/>
    <col min="842" max="842" width="10.140625" customWidth="1"/>
    <col min="844" max="844" width="1.7109375" customWidth="1"/>
    <col min="845" max="846" width="10.28515625" customWidth="1"/>
    <col min="847" max="847" width="1.7109375" customWidth="1"/>
    <col min="848" max="848" width="9" customWidth="1"/>
    <col min="849" max="849" width="9.5703125" customWidth="1"/>
    <col min="850" max="850" width="1.7109375" customWidth="1"/>
    <col min="852" max="852" width="9" customWidth="1"/>
    <col min="853" max="853" width="1.7109375" customWidth="1"/>
    <col min="854" max="854" width="10" customWidth="1"/>
    <col min="855" max="855" width="10.28515625" customWidth="1"/>
    <col min="858" max="858" width="1.7109375" customWidth="1"/>
    <col min="860" max="860" width="1.7109375" customWidth="1"/>
    <col min="1034" max="1034" width="11.7109375" customWidth="1"/>
    <col min="1035" max="1035" width="15.28515625" customWidth="1"/>
    <col min="1036" max="1036" width="10.28515625" customWidth="1"/>
    <col min="1037" max="1037" width="9.85546875" customWidth="1"/>
    <col min="1038" max="1038" width="10.5703125" customWidth="1"/>
    <col min="1041" max="1042" width="11.7109375" customWidth="1"/>
    <col min="1044" max="1044" width="12" customWidth="1"/>
    <col min="1045" max="1045" width="1.7109375" customWidth="1"/>
    <col min="1047" max="1047" width="10.85546875" customWidth="1"/>
    <col min="1048" max="1048" width="1.7109375" customWidth="1"/>
    <col min="1049" max="1049" width="13" customWidth="1"/>
    <col min="1050" max="1050" width="11.28515625" customWidth="1"/>
    <col min="1051" max="1051" width="1.7109375" customWidth="1"/>
    <col min="1052" max="1052" width="11.7109375" customWidth="1"/>
    <col min="1053" max="1053" width="15.28515625" customWidth="1"/>
    <col min="1054" max="1054" width="10.28515625" customWidth="1"/>
    <col min="1055" max="1055" width="9.85546875" customWidth="1"/>
    <col min="1056" max="1056" width="14.85546875" customWidth="1"/>
    <col min="1057" max="1057" width="11.5703125" customWidth="1"/>
    <col min="1058" max="1058" width="1.7109375" customWidth="1"/>
    <col min="1059" max="1059" width="12.85546875" customWidth="1"/>
    <col min="1060" max="1060" width="11.5703125" customWidth="1"/>
    <col min="1061" max="1061" width="1.7109375" customWidth="1"/>
    <col min="1062" max="1062" width="15.28515625" customWidth="1"/>
    <col min="1063" max="1063" width="13.42578125" customWidth="1"/>
    <col min="1064" max="1064" width="1.7109375" customWidth="1"/>
    <col min="1065" max="1065" width="13.5703125" customWidth="1"/>
    <col min="1066" max="1066" width="12" customWidth="1"/>
    <col min="1067" max="1067" width="1.7109375" customWidth="1"/>
    <col min="1068" max="1068" width="13.5703125" customWidth="1"/>
    <col min="1069" max="1069" width="12.28515625" customWidth="1"/>
    <col min="1070" max="1070" width="1.7109375" customWidth="1"/>
    <col min="1071" max="1072" width="12.85546875" customWidth="1"/>
    <col min="1073" max="1073" width="10.85546875" customWidth="1"/>
    <col min="1074" max="1074" width="9.85546875" customWidth="1"/>
    <col min="1075" max="1075" width="13" customWidth="1"/>
    <col min="1076" max="1076" width="11.28515625" customWidth="1"/>
    <col min="1077" max="1077" width="1.7109375" customWidth="1"/>
    <col min="1078" max="1078" width="8.5703125" customWidth="1"/>
    <col min="1079" max="1079" width="11.28515625" customWidth="1"/>
    <col min="1080" max="1080" width="1.7109375" customWidth="1"/>
    <col min="1081" max="1081" width="11.28515625" customWidth="1"/>
    <col min="1083" max="1083" width="1.7109375" customWidth="1"/>
    <col min="1084" max="1084" width="10" customWidth="1"/>
    <col min="1086" max="1086" width="1.7109375" customWidth="1"/>
    <col min="1088" max="1088" width="8.5703125" customWidth="1"/>
    <col min="1089" max="1089" width="1.7109375" customWidth="1"/>
    <col min="1090" max="1090" width="10.42578125" customWidth="1"/>
    <col min="1091" max="1091" width="10" customWidth="1"/>
    <col min="1092" max="1093" width="1.7109375" customWidth="1"/>
    <col min="1094" max="1094" width="13" customWidth="1"/>
    <col min="1095" max="1095" width="14.42578125" customWidth="1"/>
    <col min="1096" max="1096" width="10.42578125" customWidth="1"/>
    <col min="1097" max="1097" width="14" customWidth="1"/>
    <col min="1098" max="1098" width="10.140625" customWidth="1"/>
    <col min="1100" max="1100" width="1.7109375" customWidth="1"/>
    <col min="1101" max="1102" width="10.28515625" customWidth="1"/>
    <col min="1103" max="1103" width="1.7109375" customWidth="1"/>
    <col min="1104" max="1104" width="9" customWidth="1"/>
    <col min="1105" max="1105" width="9.5703125" customWidth="1"/>
    <col min="1106" max="1106" width="1.7109375" customWidth="1"/>
    <col min="1108" max="1108" width="9" customWidth="1"/>
    <col min="1109" max="1109" width="1.7109375" customWidth="1"/>
    <col min="1110" max="1110" width="10" customWidth="1"/>
    <col min="1111" max="1111" width="10.28515625" customWidth="1"/>
    <col min="1114" max="1114" width="1.7109375" customWidth="1"/>
    <col min="1116" max="1116" width="1.7109375" customWidth="1"/>
    <col min="1290" max="1290" width="11.7109375" customWidth="1"/>
    <col min="1291" max="1291" width="15.28515625" customWidth="1"/>
    <col min="1292" max="1292" width="10.28515625" customWidth="1"/>
    <col min="1293" max="1293" width="9.85546875" customWidth="1"/>
    <col min="1294" max="1294" width="10.5703125" customWidth="1"/>
    <col min="1297" max="1298" width="11.7109375" customWidth="1"/>
    <col min="1300" max="1300" width="12" customWidth="1"/>
    <col min="1301" max="1301" width="1.7109375" customWidth="1"/>
    <col min="1303" max="1303" width="10.85546875" customWidth="1"/>
    <col min="1304" max="1304" width="1.7109375" customWidth="1"/>
    <col min="1305" max="1305" width="13" customWidth="1"/>
    <col min="1306" max="1306" width="11.28515625" customWidth="1"/>
    <col min="1307" max="1307" width="1.7109375" customWidth="1"/>
    <col min="1308" max="1308" width="11.7109375" customWidth="1"/>
    <col min="1309" max="1309" width="15.28515625" customWidth="1"/>
    <col min="1310" max="1310" width="10.28515625" customWidth="1"/>
    <col min="1311" max="1311" width="9.85546875" customWidth="1"/>
    <col min="1312" max="1312" width="14.85546875" customWidth="1"/>
    <col min="1313" max="1313" width="11.5703125" customWidth="1"/>
    <col min="1314" max="1314" width="1.7109375" customWidth="1"/>
    <col min="1315" max="1315" width="12.85546875" customWidth="1"/>
    <col min="1316" max="1316" width="11.5703125" customWidth="1"/>
    <col min="1317" max="1317" width="1.7109375" customWidth="1"/>
    <col min="1318" max="1318" width="15.28515625" customWidth="1"/>
    <col min="1319" max="1319" width="13.42578125" customWidth="1"/>
    <col min="1320" max="1320" width="1.7109375" customWidth="1"/>
    <col min="1321" max="1321" width="13.5703125" customWidth="1"/>
    <col min="1322" max="1322" width="12" customWidth="1"/>
    <col min="1323" max="1323" width="1.7109375" customWidth="1"/>
    <col min="1324" max="1324" width="13.5703125" customWidth="1"/>
    <col min="1325" max="1325" width="12.28515625" customWidth="1"/>
    <col min="1326" max="1326" width="1.7109375" customWidth="1"/>
    <col min="1327" max="1328" width="12.85546875" customWidth="1"/>
    <col min="1329" max="1329" width="10.85546875" customWidth="1"/>
    <col min="1330" max="1330" width="9.85546875" customWidth="1"/>
    <col min="1331" max="1331" width="13" customWidth="1"/>
    <col min="1332" max="1332" width="11.28515625" customWidth="1"/>
    <col min="1333" max="1333" width="1.7109375" customWidth="1"/>
    <col min="1334" max="1334" width="8.5703125" customWidth="1"/>
    <col min="1335" max="1335" width="11.28515625" customWidth="1"/>
    <col min="1336" max="1336" width="1.7109375" customWidth="1"/>
    <col min="1337" max="1337" width="11.28515625" customWidth="1"/>
    <col min="1339" max="1339" width="1.7109375" customWidth="1"/>
    <col min="1340" max="1340" width="10" customWidth="1"/>
    <col min="1342" max="1342" width="1.7109375" customWidth="1"/>
    <col min="1344" max="1344" width="8.5703125" customWidth="1"/>
    <col min="1345" max="1345" width="1.7109375" customWidth="1"/>
    <col min="1346" max="1346" width="10.42578125" customWidth="1"/>
    <col min="1347" max="1347" width="10" customWidth="1"/>
    <col min="1348" max="1349" width="1.7109375" customWidth="1"/>
    <col min="1350" max="1350" width="13" customWidth="1"/>
    <col min="1351" max="1351" width="14.42578125" customWidth="1"/>
    <col min="1352" max="1352" width="10.42578125" customWidth="1"/>
    <col min="1353" max="1353" width="14" customWidth="1"/>
    <col min="1354" max="1354" width="10.140625" customWidth="1"/>
    <col min="1356" max="1356" width="1.7109375" customWidth="1"/>
    <col min="1357" max="1358" width="10.28515625" customWidth="1"/>
    <col min="1359" max="1359" width="1.7109375" customWidth="1"/>
    <col min="1360" max="1360" width="9" customWidth="1"/>
    <col min="1361" max="1361" width="9.5703125" customWidth="1"/>
    <col min="1362" max="1362" width="1.7109375" customWidth="1"/>
    <col min="1364" max="1364" width="9" customWidth="1"/>
    <col min="1365" max="1365" width="1.7109375" customWidth="1"/>
    <col min="1366" max="1366" width="10" customWidth="1"/>
    <col min="1367" max="1367" width="10.28515625" customWidth="1"/>
    <col min="1370" max="1370" width="1.7109375" customWidth="1"/>
    <col min="1372" max="1372" width="1.7109375" customWidth="1"/>
    <col min="1546" max="1546" width="11.7109375" customWidth="1"/>
    <col min="1547" max="1547" width="15.28515625" customWidth="1"/>
    <col min="1548" max="1548" width="10.28515625" customWidth="1"/>
    <col min="1549" max="1549" width="9.85546875" customWidth="1"/>
    <col min="1550" max="1550" width="10.5703125" customWidth="1"/>
    <col min="1553" max="1554" width="11.7109375" customWidth="1"/>
    <col min="1556" max="1556" width="12" customWidth="1"/>
    <col min="1557" max="1557" width="1.7109375" customWidth="1"/>
    <col min="1559" max="1559" width="10.85546875" customWidth="1"/>
    <col min="1560" max="1560" width="1.7109375" customWidth="1"/>
    <col min="1561" max="1561" width="13" customWidth="1"/>
    <col min="1562" max="1562" width="11.28515625" customWidth="1"/>
    <col min="1563" max="1563" width="1.7109375" customWidth="1"/>
    <col min="1564" max="1564" width="11.7109375" customWidth="1"/>
    <col min="1565" max="1565" width="15.28515625" customWidth="1"/>
    <col min="1566" max="1566" width="10.28515625" customWidth="1"/>
    <col min="1567" max="1567" width="9.85546875" customWidth="1"/>
    <col min="1568" max="1568" width="14.85546875" customWidth="1"/>
    <col min="1569" max="1569" width="11.5703125" customWidth="1"/>
    <col min="1570" max="1570" width="1.7109375" customWidth="1"/>
    <col min="1571" max="1571" width="12.85546875" customWidth="1"/>
    <col min="1572" max="1572" width="11.5703125" customWidth="1"/>
    <col min="1573" max="1573" width="1.7109375" customWidth="1"/>
    <col min="1574" max="1574" width="15.28515625" customWidth="1"/>
    <col min="1575" max="1575" width="13.42578125" customWidth="1"/>
    <col min="1576" max="1576" width="1.7109375" customWidth="1"/>
    <col min="1577" max="1577" width="13.5703125" customWidth="1"/>
    <col min="1578" max="1578" width="12" customWidth="1"/>
    <col min="1579" max="1579" width="1.7109375" customWidth="1"/>
    <col min="1580" max="1580" width="13.5703125" customWidth="1"/>
    <col min="1581" max="1581" width="12.28515625" customWidth="1"/>
    <col min="1582" max="1582" width="1.7109375" customWidth="1"/>
    <col min="1583" max="1584" width="12.85546875" customWidth="1"/>
    <col min="1585" max="1585" width="10.85546875" customWidth="1"/>
    <col min="1586" max="1586" width="9.85546875" customWidth="1"/>
    <col min="1587" max="1587" width="13" customWidth="1"/>
    <col min="1588" max="1588" width="11.28515625" customWidth="1"/>
    <col min="1589" max="1589" width="1.7109375" customWidth="1"/>
    <col min="1590" max="1590" width="8.5703125" customWidth="1"/>
    <col min="1591" max="1591" width="11.28515625" customWidth="1"/>
    <col min="1592" max="1592" width="1.7109375" customWidth="1"/>
    <col min="1593" max="1593" width="11.28515625" customWidth="1"/>
    <col min="1595" max="1595" width="1.7109375" customWidth="1"/>
    <col min="1596" max="1596" width="10" customWidth="1"/>
    <col min="1598" max="1598" width="1.7109375" customWidth="1"/>
    <col min="1600" max="1600" width="8.5703125" customWidth="1"/>
    <col min="1601" max="1601" width="1.7109375" customWidth="1"/>
    <col min="1602" max="1602" width="10.42578125" customWidth="1"/>
    <col min="1603" max="1603" width="10" customWidth="1"/>
    <col min="1604" max="1605" width="1.7109375" customWidth="1"/>
    <col min="1606" max="1606" width="13" customWidth="1"/>
    <col min="1607" max="1607" width="14.42578125" customWidth="1"/>
    <col min="1608" max="1608" width="10.42578125" customWidth="1"/>
    <col min="1609" max="1609" width="14" customWidth="1"/>
    <col min="1610" max="1610" width="10.140625" customWidth="1"/>
    <col min="1612" max="1612" width="1.7109375" customWidth="1"/>
    <col min="1613" max="1614" width="10.28515625" customWidth="1"/>
    <col min="1615" max="1615" width="1.7109375" customWidth="1"/>
    <col min="1616" max="1616" width="9" customWidth="1"/>
    <col min="1617" max="1617" width="9.5703125" customWidth="1"/>
    <col min="1618" max="1618" width="1.7109375" customWidth="1"/>
    <col min="1620" max="1620" width="9" customWidth="1"/>
    <col min="1621" max="1621" width="1.7109375" customWidth="1"/>
    <col min="1622" max="1622" width="10" customWidth="1"/>
    <col min="1623" max="1623" width="10.28515625" customWidth="1"/>
    <col min="1626" max="1626" width="1.7109375" customWidth="1"/>
    <col min="1628" max="1628" width="1.7109375" customWidth="1"/>
    <col min="1802" max="1802" width="11.7109375" customWidth="1"/>
    <col min="1803" max="1803" width="15.28515625" customWidth="1"/>
    <col min="1804" max="1804" width="10.28515625" customWidth="1"/>
    <col min="1805" max="1805" width="9.85546875" customWidth="1"/>
    <col min="1806" max="1806" width="10.5703125" customWidth="1"/>
    <col min="1809" max="1810" width="11.7109375" customWidth="1"/>
    <col min="1812" max="1812" width="12" customWidth="1"/>
    <col min="1813" max="1813" width="1.7109375" customWidth="1"/>
    <col min="1815" max="1815" width="10.85546875" customWidth="1"/>
    <col min="1816" max="1816" width="1.7109375" customWidth="1"/>
    <col min="1817" max="1817" width="13" customWidth="1"/>
    <col min="1818" max="1818" width="11.28515625" customWidth="1"/>
    <col min="1819" max="1819" width="1.7109375" customWidth="1"/>
    <col min="1820" max="1820" width="11.7109375" customWidth="1"/>
    <col min="1821" max="1821" width="15.28515625" customWidth="1"/>
    <col min="1822" max="1822" width="10.28515625" customWidth="1"/>
    <col min="1823" max="1823" width="9.85546875" customWidth="1"/>
    <col min="1824" max="1824" width="14.85546875" customWidth="1"/>
    <col min="1825" max="1825" width="11.5703125" customWidth="1"/>
    <col min="1826" max="1826" width="1.7109375" customWidth="1"/>
    <col min="1827" max="1827" width="12.85546875" customWidth="1"/>
    <col min="1828" max="1828" width="11.5703125" customWidth="1"/>
    <col min="1829" max="1829" width="1.7109375" customWidth="1"/>
    <col min="1830" max="1830" width="15.28515625" customWidth="1"/>
    <col min="1831" max="1831" width="13.42578125" customWidth="1"/>
    <col min="1832" max="1832" width="1.7109375" customWidth="1"/>
    <col min="1833" max="1833" width="13.5703125" customWidth="1"/>
    <col min="1834" max="1834" width="12" customWidth="1"/>
    <col min="1835" max="1835" width="1.7109375" customWidth="1"/>
    <col min="1836" max="1836" width="13.5703125" customWidth="1"/>
    <col min="1837" max="1837" width="12.28515625" customWidth="1"/>
    <col min="1838" max="1838" width="1.7109375" customWidth="1"/>
    <col min="1839" max="1840" width="12.85546875" customWidth="1"/>
    <col min="1841" max="1841" width="10.85546875" customWidth="1"/>
    <col min="1842" max="1842" width="9.85546875" customWidth="1"/>
    <col min="1843" max="1843" width="13" customWidth="1"/>
    <col min="1844" max="1844" width="11.28515625" customWidth="1"/>
    <col min="1845" max="1845" width="1.7109375" customWidth="1"/>
    <col min="1846" max="1846" width="8.5703125" customWidth="1"/>
    <col min="1847" max="1847" width="11.28515625" customWidth="1"/>
    <col min="1848" max="1848" width="1.7109375" customWidth="1"/>
    <col min="1849" max="1849" width="11.28515625" customWidth="1"/>
    <col min="1851" max="1851" width="1.7109375" customWidth="1"/>
    <col min="1852" max="1852" width="10" customWidth="1"/>
    <col min="1854" max="1854" width="1.7109375" customWidth="1"/>
    <col min="1856" max="1856" width="8.5703125" customWidth="1"/>
    <col min="1857" max="1857" width="1.7109375" customWidth="1"/>
    <col min="1858" max="1858" width="10.42578125" customWidth="1"/>
    <col min="1859" max="1859" width="10" customWidth="1"/>
    <col min="1860" max="1861" width="1.7109375" customWidth="1"/>
    <col min="1862" max="1862" width="13" customWidth="1"/>
    <col min="1863" max="1863" width="14.42578125" customWidth="1"/>
    <col min="1864" max="1864" width="10.42578125" customWidth="1"/>
    <col min="1865" max="1865" width="14" customWidth="1"/>
    <col min="1866" max="1866" width="10.140625" customWidth="1"/>
    <col min="1868" max="1868" width="1.7109375" customWidth="1"/>
    <col min="1869" max="1870" width="10.28515625" customWidth="1"/>
    <col min="1871" max="1871" width="1.7109375" customWidth="1"/>
    <col min="1872" max="1872" width="9" customWidth="1"/>
    <col min="1873" max="1873" width="9.5703125" customWidth="1"/>
    <col min="1874" max="1874" width="1.7109375" customWidth="1"/>
    <col min="1876" max="1876" width="9" customWidth="1"/>
    <col min="1877" max="1877" width="1.7109375" customWidth="1"/>
    <col min="1878" max="1878" width="10" customWidth="1"/>
    <col min="1879" max="1879" width="10.28515625" customWidth="1"/>
    <col min="1882" max="1882" width="1.7109375" customWidth="1"/>
    <col min="1884" max="1884" width="1.7109375" customWidth="1"/>
    <col min="2058" max="2058" width="11.7109375" customWidth="1"/>
    <col min="2059" max="2059" width="15.28515625" customWidth="1"/>
    <col min="2060" max="2060" width="10.28515625" customWidth="1"/>
    <col min="2061" max="2061" width="9.85546875" customWidth="1"/>
    <col min="2062" max="2062" width="10.5703125" customWidth="1"/>
    <col min="2065" max="2066" width="11.7109375" customWidth="1"/>
    <col min="2068" max="2068" width="12" customWidth="1"/>
    <col min="2069" max="2069" width="1.7109375" customWidth="1"/>
    <col min="2071" max="2071" width="10.85546875" customWidth="1"/>
    <col min="2072" max="2072" width="1.7109375" customWidth="1"/>
    <col min="2073" max="2073" width="13" customWidth="1"/>
    <col min="2074" max="2074" width="11.28515625" customWidth="1"/>
    <col min="2075" max="2075" width="1.7109375" customWidth="1"/>
    <col min="2076" max="2076" width="11.7109375" customWidth="1"/>
    <col min="2077" max="2077" width="15.28515625" customWidth="1"/>
    <col min="2078" max="2078" width="10.28515625" customWidth="1"/>
    <col min="2079" max="2079" width="9.85546875" customWidth="1"/>
    <col min="2080" max="2080" width="14.85546875" customWidth="1"/>
    <col min="2081" max="2081" width="11.5703125" customWidth="1"/>
    <col min="2082" max="2082" width="1.7109375" customWidth="1"/>
    <col min="2083" max="2083" width="12.85546875" customWidth="1"/>
    <col min="2084" max="2084" width="11.5703125" customWidth="1"/>
    <col min="2085" max="2085" width="1.7109375" customWidth="1"/>
    <col min="2086" max="2086" width="15.28515625" customWidth="1"/>
    <col min="2087" max="2087" width="13.42578125" customWidth="1"/>
    <col min="2088" max="2088" width="1.7109375" customWidth="1"/>
    <col min="2089" max="2089" width="13.5703125" customWidth="1"/>
    <col min="2090" max="2090" width="12" customWidth="1"/>
    <col min="2091" max="2091" width="1.7109375" customWidth="1"/>
    <col min="2092" max="2092" width="13.5703125" customWidth="1"/>
    <col min="2093" max="2093" width="12.28515625" customWidth="1"/>
    <col min="2094" max="2094" width="1.7109375" customWidth="1"/>
    <col min="2095" max="2096" width="12.85546875" customWidth="1"/>
    <col min="2097" max="2097" width="10.85546875" customWidth="1"/>
    <col min="2098" max="2098" width="9.85546875" customWidth="1"/>
    <col min="2099" max="2099" width="13" customWidth="1"/>
    <col min="2100" max="2100" width="11.28515625" customWidth="1"/>
    <col min="2101" max="2101" width="1.7109375" customWidth="1"/>
    <col min="2102" max="2102" width="8.5703125" customWidth="1"/>
    <col min="2103" max="2103" width="11.28515625" customWidth="1"/>
    <col min="2104" max="2104" width="1.7109375" customWidth="1"/>
    <col min="2105" max="2105" width="11.28515625" customWidth="1"/>
    <col min="2107" max="2107" width="1.7109375" customWidth="1"/>
    <col min="2108" max="2108" width="10" customWidth="1"/>
    <col min="2110" max="2110" width="1.7109375" customWidth="1"/>
    <col min="2112" max="2112" width="8.5703125" customWidth="1"/>
    <col min="2113" max="2113" width="1.7109375" customWidth="1"/>
    <col min="2114" max="2114" width="10.42578125" customWidth="1"/>
    <col min="2115" max="2115" width="10" customWidth="1"/>
    <col min="2116" max="2117" width="1.7109375" customWidth="1"/>
    <col min="2118" max="2118" width="13" customWidth="1"/>
    <col min="2119" max="2119" width="14.42578125" customWidth="1"/>
    <col min="2120" max="2120" width="10.42578125" customWidth="1"/>
    <col min="2121" max="2121" width="14" customWidth="1"/>
    <col min="2122" max="2122" width="10.140625" customWidth="1"/>
    <col min="2124" max="2124" width="1.7109375" customWidth="1"/>
    <col min="2125" max="2126" width="10.28515625" customWidth="1"/>
    <col min="2127" max="2127" width="1.7109375" customWidth="1"/>
    <col min="2128" max="2128" width="9" customWidth="1"/>
    <col min="2129" max="2129" width="9.5703125" customWidth="1"/>
    <col min="2130" max="2130" width="1.7109375" customWidth="1"/>
    <col min="2132" max="2132" width="9" customWidth="1"/>
    <col min="2133" max="2133" width="1.7109375" customWidth="1"/>
    <col min="2134" max="2134" width="10" customWidth="1"/>
    <col min="2135" max="2135" width="10.28515625" customWidth="1"/>
    <col min="2138" max="2138" width="1.7109375" customWidth="1"/>
    <col min="2140" max="2140" width="1.7109375" customWidth="1"/>
    <col min="2314" max="2314" width="11.7109375" customWidth="1"/>
    <col min="2315" max="2315" width="15.28515625" customWidth="1"/>
    <col min="2316" max="2316" width="10.28515625" customWidth="1"/>
    <col min="2317" max="2317" width="9.85546875" customWidth="1"/>
    <col min="2318" max="2318" width="10.5703125" customWidth="1"/>
    <col min="2321" max="2322" width="11.7109375" customWidth="1"/>
    <col min="2324" max="2324" width="12" customWidth="1"/>
    <col min="2325" max="2325" width="1.7109375" customWidth="1"/>
    <col min="2327" max="2327" width="10.85546875" customWidth="1"/>
    <col min="2328" max="2328" width="1.7109375" customWidth="1"/>
    <col min="2329" max="2329" width="13" customWidth="1"/>
    <col min="2330" max="2330" width="11.28515625" customWidth="1"/>
    <col min="2331" max="2331" width="1.7109375" customWidth="1"/>
    <col min="2332" max="2332" width="11.7109375" customWidth="1"/>
    <col min="2333" max="2333" width="15.28515625" customWidth="1"/>
    <col min="2334" max="2334" width="10.28515625" customWidth="1"/>
    <col min="2335" max="2335" width="9.85546875" customWidth="1"/>
    <col min="2336" max="2336" width="14.85546875" customWidth="1"/>
    <col min="2337" max="2337" width="11.5703125" customWidth="1"/>
    <col min="2338" max="2338" width="1.7109375" customWidth="1"/>
    <col min="2339" max="2339" width="12.85546875" customWidth="1"/>
    <col min="2340" max="2340" width="11.5703125" customWidth="1"/>
    <col min="2341" max="2341" width="1.7109375" customWidth="1"/>
    <col min="2342" max="2342" width="15.28515625" customWidth="1"/>
    <col min="2343" max="2343" width="13.42578125" customWidth="1"/>
    <col min="2344" max="2344" width="1.7109375" customWidth="1"/>
    <col min="2345" max="2345" width="13.5703125" customWidth="1"/>
    <col min="2346" max="2346" width="12" customWidth="1"/>
    <col min="2347" max="2347" width="1.7109375" customWidth="1"/>
    <col min="2348" max="2348" width="13.5703125" customWidth="1"/>
    <col min="2349" max="2349" width="12.28515625" customWidth="1"/>
    <col min="2350" max="2350" width="1.7109375" customWidth="1"/>
    <col min="2351" max="2352" width="12.85546875" customWidth="1"/>
    <col min="2353" max="2353" width="10.85546875" customWidth="1"/>
    <col min="2354" max="2354" width="9.85546875" customWidth="1"/>
    <col min="2355" max="2355" width="13" customWidth="1"/>
    <col min="2356" max="2356" width="11.28515625" customWidth="1"/>
    <col min="2357" max="2357" width="1.7109375" customWidth="1"/>
    <col min="2358" max="2358" width="8.5703125" customWidth="1"/>
    <col min="2359" max="2359" width="11.28515625" customWidth="1"/>
    <col min="2360" max="2360" width="1.7109375" customWidth="1"/>
    <col min="2361" max="2361" width="11.28515625" customWidth="1"/>
    <col min="2363" max="2363" width="1.7109375" customWidth="1"/>
    <col min="2364" max="2364" width="10" customWidth="1"/>
    <col min="2366" max="2366" width="1.7109375" customWidth="1"/>
    <col min="2368" max="2368" width="8.5703125" customWidth="1"/>
    <col min="2369" max="2369" width="1.7109375" customWidth="1"/>
    <col min="2370" max="2370" width="10.42578125" customWidth="1"/>
    <col min="2371" max="2371" width="10" customWidth="1"/>
    <col min="2372" max="2373" width="1.7109375" customWidth="1"/>
    <col min="2374" max="2374" width="13" customWidth="1"/>
    <col min="2375" max="2375" width="14.42578125" customWidth="1"/>
    <col min="2376" max="2376" width="10.42578125" customWidth="1"/>
    <col min="2377" max="2377" width="14" customWidth="1"/>
    <col min="2378" max="2378" width="10.140625" customWidth="1"/>
    <col min="2380" max="2380" width="1.7109375" customWidth="1"/>
    <col min="2381" max="2382" width="10.28515625" customWidth="1"/>
    <col min="2383" max="2383" width="1.7109375" customWidth="1"/>
    <col min="2384" max="2384" width="9" customWidth="1"/>
    <col min="2385" max="2385" width="9.5703125" customWidth="1"/>
    <col min="2386" max="2386" width="1.7109375" customWidth="1"/>
    <col min="2388" max="2388" width="9" customWidth="1"/>
    <col min="2389" max="2389" width="1.7109375" customWidth="1"/>
    <col min="2390" max="2390" width="10" customWidth="1"/>
    <col min="2391" max="2391" width="10.28515625" customWidth="1"/>
    <col min="2394" max="2394" width="1.7109375" customWidth="1"/>
    <col min="2396" max="2396" width="1.7109375" customWidth="1"/>
    <col min="2570" max="2570" width="11.7109375" customWidth="1"/>
    <col min="2571" max="2571" width="15.28515625" customWidth="1"/>
    <col min="2572" max="2572" width="10.28515625" customWidth="1"/>
    <col min="2573" max="2573" width="9.85546875" customWidth="1"/>
    <col min="2574" max="2574" width="10.5703125" customWidth="1"/>
    <col min="2577" max="2578" width="11.7109375" customWidth="1"/>
    <col min="2580" max="2580" width="12" customWidth="1"/>
    <col min="2581" max="2581" width="1.7109375" customWidth="1"/>
    <col min="2583" max="2583" width="10.85546875" customWidth="1"/>
    <col min="2584" max="2584" width="1.7109375" customWidth="1"/>
    <col min="2585" max="2585" width="13" customWidth="1"/>
    <col min="2586" max="2586" width="11.28515625" customWidth="1"/>
    <col min="2587" max="2587" width="1.7109375" customWidth="1"/>
    <col min="2588" max="2588" width="11.7109375" customWidth="1"/>
    <col min="2589" max="2589" width="15.28515625" customWidth="1"/>
    <col min="2590" max="2590" width="10.28515625" customWidth="1"/>
    <col min="2591" max="2591" width="9.85546875" customWidth="1"/>
    <col min="2592" max="2592" width="14.85546875" customWidth="1"/>
    <col min="2593" max="2593" width="11.5703125" customWidth="1"/>
    <col min="2594" max="2594" width="1.7109375" customWidth="1"/>
    <col min="2595" max="2595" width="12.85546875" customWidth="1"/>
    <col min="2596" max="2596" width="11.5703125" customWidth="1"/>
    <col min="2597" max="2597" width="1.7109375" customWidth="1"/>
    <col min="2598" max="2598" width="15.28515625" customWidth="1"/>
    <col min="2599" max="2599" width="13.42578125" customWidth="1"/>
    <col min="2600" max="2600" width="1.7109375" customWidth="1"/>
    <col min="2601" max="2601" width="13.5703125" customWidth="1"/>
    <col min="2602" max="2602" width="12" customWidth="1"/>
    <col min="2603" max="2603" width="1.7109375" customWidth="1"/>
    <col min="2604" max="2604" width="13.5703125" customWidth="1"/>
    <col min="2605" max="2605" width="12.28515625" customWidth="1"/>
    <col min="2606" max="2606" width="1.7109375" customWidth="1"/>
    <col min="2607" max="2608" width="12.85546875" customWidth="1"/>
    <col min="2609" max="2609" width="10.85546875" customWidth="1"/>
    <col min="2610" max="2610" width="9.85546875" customWidth="1"/>
    <col min="2611" max="2611" width="13" customWidth="1"/>
    <col min="2612" max="2612" width="11.28515625" customWidth="1"/>
    <col min="2613" max="2613" width="1.7109375" customWidth="1"/>
    <col min="2614" max="2614" width="8.5703125" customWidth="1"/>
    <col min="2615" max="2615" width="11.28515625" customWidth="1"/>
    <col min="2616" max="2616" width="1.7109375" customWidth="1"/>
    <col min="2617" max="2617" width="11.28515625" customWidth="1"/>
    <col min="2619" max="2619" width="1.7109375" customWidth="1"/>
    <col min="2620" max="2620" width="10" customWidth="1"/>
    <col min="2622" max="2622" width="1.7109375" customWidth="1"/>
    <col min="2624" max="2624" width="8.5703125" customWidth="1"/>
    <col min="2625" max="2625" width="1.7109375" customWidth="1"/>
    <col min="2626" max="2626" width="10.42578125" customWidth="1"/>
    <col min="2627" max="2627" width="10" customWidth="1"/>
    <col min="2628" max="2629" width="1.7109375" customWidth="1"/>
    <col min="2630" max="2630" width="13" customWidth="1"/>
    <col min="2631" max="2631" width="14.42578125" customWidth="1"/>
    <col min="2632" max="2632" width="10.42578125" customWidth="1"/>
    <col min="2633" max="2633" width="14" customWidth="1"/>
    <col min="2634" max="2634" width="10.140625" customWidth="1"/>
    <col min="2636" max="2636" width="1.7109375" customWidth="1"/>
    <col min="2637" max="2638" width="10.28515625" customWidth="1"/>
    <col min="2639" max="2639" width="1.7109375" customWidth="1"/>
    <col min="2640" max="2640" width="9" customWidth="1"/>
    <col min="2641" max="2641" width="9.5703125" customWidth="1"/>
    <col min="2642" max="2642" width="1.7109375" customWidth="1"/>
    <col min="2644" max="2644" width="9" customWidth="1"/>
    <col min="2645" max="2645" width="1.7109375" customWidth="1"/>
    <col min="2646" max="2646" width="10" customWidth="1"/>
    <col min="2647" max="2647" width="10.28515625" customWidth="1"/>
    <col min="2650" max="2650" width="1.7109375" customWidth="1"/>
    <col min="2652" max="2652" width="1.7109375" customWidth="1"/>
    <col min="2826" max="2826" width="11.7109375" customWidth="1"/>
    <col min="2827" max="2827" width="15.28515625" customWidth="1"/>
    <col min="2828" max="2828" width="10.28515625" customWidth="1"/>
    <col min="2829" max="2829" width="9.85546875" customWidth="1"/>
    <col min="2830" max="2830" width="10.5703125" customWidth="1"/>
    <col min="2833" max="2834" width="11.7109375" customWidth="1"/>
    <col min="2836" max="2836" width="12" customWidth="1"/>
    <col min="2837" max="2837" width="1.7109375" customWidth="1"/>
    <col min="2839" max="2839" width="10.85546875" customWidth="1"/>
    <col min="2840" max="2840" width="1.7109375" customWidth="1"/>
    <col min="2841" max="2841" width="13" customWidth="1"/>
    <col min="2842" max="2842" width="11.28515625" customWidth="1"/>
    <col min="2843" max="2843" width="1.7109375" customWidth="1"/>
    <col min="2844" max="2844" width="11.7109375" customWidth="1"/>
    <col min="2845" max="2845" width="15.28515625" customWidth="1"/>
    <col min="2846" max="2846" width="10.28515625" customWidth="1"/>
    <col min="2847" max="2847" width="9.85546875" customWidth="1"/>
    <col min="2848" max="2848" width="14.85546875" customWidth="1"/>
    <col min="2849" max="2849" width="11.5703125" customWidth="1"/>
    <col min="2850" max="2850" width="1.7109375" customWidth="1"/>
    <col min="2851" max="2851" width="12.85546875" customWidth="1"/>
    <col min="2852" max="2852" width="11.5703125" customWidth="1"/>
    <col min="2853" max="2853" width="1.7109375" customWidth="1"/>
    <col min="2854" max="2854" width="15.28515625" customWidth="1"/>
    <col min="2855" max="2855" width="13.42578125" customWidth="1"/>
    <col min="2856" max="2856" width="1.7109375" customWidth="1"/>
    <col min="2857" max="2857" width="13.5703125" customWidth="1"/>
    <col min="2858" max="2858" width="12" customWidth="1"/>
    <col min="2859" max="2859" width="1.7109375" customWidth="1"/>
    <col min="2860" max="2860" width="13.5703125" customWidth="1"/>
    <col min="2861" max="2861" width="12.28515625" customWidth="1"/>
    <col min="2862" max="2862" width="1.7109375" customWidth="1"/>
    <col min="2863" max="2864" width="12.85546875" customWidth="1"/>
    <col min="2865" max="2865" width="10.85546875" customWidth="1"/>
    <col min="2866" max="2866" width="9.85546875" customWidth="1"/>
    <col min="2867" max="2867" width="13" customWidth="1"/>
    <col min="2868" max="2868" width="11.28515625" customWidth="1"/>
    <col min="2869" max="2869" width="1.7109375" customWidth="1"/>
    <col min="2870" max="2870" width="8.5703125" customWidth="1"/>
    <col min="2871" max="2871" width="11.28515625" customWidth="1"/>
    <col min="2872" max="2872" width="1.7109375" customWidth="1"/>
    <col min="2873" max="2873" width="11.28515625" customWidth="1"/>
    <col min="2875" max="2875" width="1.7109375" customWidth="1"/>
    <col min="2876" max="2876" width="10" customWidth="1"/>
    <col min="2878" max="2878" width="1.7109375" customWidth="1"/>
    <col min="2880" max="2880" width="8.5703125" customWidth="1"/>
    <col min="2881" max="2881" width="1.7109375" customWidth="1"/>
    <col min="2882" max="2882" width="10.42578125" customWidth="1"/>
    <col min="2883" max="2883" width="10" customWidth="1"/>
    <col min="2884" max="2885" width="1.7109375" customWidth="1"/>
    <col min="2886" max="2886" width="13" customWidth="1"/>
    <col min="2887" max="2887" width="14.42578125" customWidth="1"/>
    <col min="2888" max="2888" width="10.42578125" customWidth="1"/>
    <col min="2889" max="2889" width="14" customWidth="1"/>
    <col min="2890" max="2890" width="10.140625" customWidth="1"/>
    <col min="2892" max="2892" width="1.7109375" customWidth="1"/>
    <col min="2893" max="2894" width="10.28515625" customWidth="1"/>
    <col min="2895" max="2895" width="1.7109375" customWidth="1"/>
    <col min="2896" max="2896" width="9" customWidth="1"/>
    <col min="2897" max="2897" width="9.5703125" customWidth="1"/>
    <col min="2898" max="2898" width="1.7109375" customWidth="1"/>
    <col min="2900" max="2900" width="9" customWidth="1"/>
    <col min="2901" max="2901" width="1.7109375" customWidth="1"/>
    <col min="2902" max="2902" width="10" customWidth="1"/>
    <col min="2903" max="2903" width="10.28515625" customWidth="1"/>
    <col min="2906" max="2906" width="1.7109375" customWidth="1"/>
    <col min="2908" max="2908" width="1.7109375" customWidth="1"/>
    <col min="3082" max="3082" width="11.7109375" customWidth="1"/>
    <col min="3083" max="3083" width="15.28515625" customWidth="1"/>
    <col min="3084" max="3084" width="10.28515625" customWidth="1"/>
    <col min="3085" max="3085" width="9.85546875" customWidth="1"/>
    <col min="3086" max="3086" width="10.5703125" customWidth="1"/>
    <col min="3089" max="3090" width="11.7109375" customWidth="1"/>
    <col min="3092" max="3092" width="12" customWidth="1"/>
    <col min="3093" max="3093" width="1.7109375" customWidth="1"/>
    <col min="3095" max="3095" width="10.85546875" customWidth="1"/>
    <col min="3096" max="3096" width="1.7109375" customWidth="1"/>
    <col min="3097" max="3097" width="13" customWidth="1"/>
    <col min="3098" max="3098" width="11.28515625" customWidth="1"/>
    <col min="3099" max="3099" width="1.7109375" customWidth="1"/>
    <col min="3100" max="3100" width="11.7109375" customWidth="1"/>
    <col min="3101" max="3101" width="15.28515625" customWidth="1"/>
    <col min="3102" max="3102" width="10.28515625" customWidth="1"/>
    <col min="3103" max="3103" width="9.85546875" customWidth="1"/>
    <col min="3104" max="3104" width="14.85546875" customWidth="1"/>
    <col min="3105" max="3105" width="11.5703125" customWidth="1"/>
    <col min="3106" max="3106" width="1.7109375" customWidth="1"/>
    <col min="3107" max="3107" width="12.85546875" customWidth="1"/>
    <col min="3108" max="3108" width="11.5703125" customWidth="1"/>
    <col min="3109" max="3109" width="1.7109375" customWidth="1"/>
    <col min="3110" max="3110" width="15.28515625" customWidth="1"/>
    <col min="3111" max="3111" width="13.42578125" customWidth="1"/>
    <col min="3112" max="3112" width="1.7109375" customWidth="1"/>
    <col min="3113" max="3113" width="13.5703125" customWidth="1"/>
    <col min="3114" max="3114" width="12" customWidth="1"/>
    <col min="3115" max="3115" width="1.7109375" customWidth="1"/>
    <col min="3116" max="3116" width="13.5703125" customWidth="1"/>
    <col min="3117" max="3117" width="12.28515625" customWidth="1"/>
    <col min="3118" max="3118" width="1.7109375" customWidth="1"/>
    <col min="3119" max="3120" width="12.85546875" customWidth="1"/>
    <col min="3121" max="3121" width="10.85546875" customWidth="1"/>
    <col min="3122" max="3122" width="9.85546875" customWidth="1"/>
    <col min="3123" max="3123" width="13" customWidth="1"/>
    <col min="3124" max="3124" width="11.28515625" customWidth="1"/>
    <col min="3125" max="3125" width="1.7109375" customWidth="1"/>
    <col min="3126" max="3126" width="8.5703125" customWidth="1"/>
    <col min="3127" max="3127" width="11.28515625" customWidth="1"/>
    <col min="3128" max="3128" width="1.7109375" customWidth="1"/>
    <col min="3129" max="3129" width="11.28515625" customWidth="1"/>
    <col min="3131" max="3131" width="1.7109375" customWidth="1"/>
    <col min="3132" max="3132" width="10" customWidth="1"/>
    <col min="3134" max="3134" width="1.7109375" customWidth="1"/>
    <col min="3136" max="3136" width="8.5703125" customWidth="1"/>
    <col min="3137" max="3137" width="1.7109375" customWidth="1"/>
    <col min="3138" max="3138" width="10.42578125" customWidth="1"/>
    <col min="3139" max="3139" width="10" customWidth="1"/>
    <col min="3140" max="3141" width="1.7109375" customWidth="1"/>
    <col min="3142" max="3142" width="13" customWidth="1"/>
    <col min="3143" max="3143" width="14.42578125" customWidth="1"/>
    <col min="3144" max="3144" width="10.42578125" customWidth="1"/>
    <col min="3145" max="3145" width="14" customWidth="1"/>
    <col min="3146" max="3146" width="10.140625" customWidth="1"/>
    <col min="3148" max="3148" width="1.7109375" customWidth="1"/>
    <col min="3149" max="3150" width="10.28515625" customWidth="1"/>
    <col min="3151" max="3151" width="1.7109375" customWidth="1"/>
    <col min="3152" max="3152" width="9" customWidth="1"/>
    <col min="3153" max="3153" width="9.5703125" customWidth="1"/>
    <col min="3154" max="3154" width="1.7109375" customWidth="1"/>
    <col min="3156" max="3156" width="9" customWidth="1"/>
    <col min="3157" max="3157" width="1.7109375" customWidth="1"/>
    <col min="3158" max="3158" width="10" customWidth="1"/>
    <col min="3159" max="3159" width="10.28515625" customWidth="1"/>
    <col min="3162" max="3162" width="1.7109375" customWidth="1"/>
    <col min="3164" max="3164" width="1.7109375" customWidth="1"/>
    <col min="3338" max="3338" width="11.7109375" customWidth="1"/>
    <col min="3339" max="3339" width="15.28515625" customWidth="1"/>
    <col min="3340" max="3340" width="10.28515625" customWidth="1"/>
    <col min="3341" max="3341" width="9.85546875" customWidth="1"/>
    <col min="3342" max="3342" width="10.5703125" customWidth="1"/>
    <col min="3345" max="3346" width="11.7109375" customWidth="1"/>
    <col min="3348" max="3348" width="12" customWidth="1"/>
    <col min="3349" max="3349" width="1.7109375" customWidth="1"/>
    <col min="3351" max="3351" width="10.85546875" customWidth="1"/>
    <col min="3352" max="3352" width="1.7109375" customWidth="1"/>
    <col min="3353" max="3353" width="13" customWidth="1"/>
    <col min="3354" max="3354" width="11.28515625" customWidth="1"/>
    <col min="3355" max="3355" width="1.7109375" customWidth="1"/>
    <col min="3356" max="3356" width="11.7109375" customWidth="1"/>
    <col min="3357" max="3357" width="15.28515625" customWidth="1"/>
    <col min="3358" max="3358" width="10.28515625" customWidth="1"/>
    <col min="3359" max="3359" width="9.85546875" customWidth="1"/>
    <col min="3360" max="3360" width="14.85546875" customWidth="1"/>
    <col min="3361" max="3361" width="11.5703125" customWidth="1"/>
    <col min="3362" max="3362" width="1.7109375" customWidth="1"/>
    <col min="3363" max="3363" width="12.85546875" customWidth="1"/>
    <col min="3364" max="3364" width="11.5703125" customWidth="1"/>
    <col min="3365" max="3365" width="1.7109375" customWidth="1"/>
    <col min="3366" max="3366" width="15.28515625" customWidth="1"/>
    <col min="3367" max="3367" width="13.42578125" customWidth="1"/>
    <col min="3368" max="3368" width="1.7109375" customWidth="1"/>
    <col min="3369" max="3369" width="13.5703125" customWidth="1"/>
    <col min="3370" max="3370" width="12" customWidth="1"/>
    <col min="3371" max="3371" width="1.7109375" customWidth="1"/>
    <col min="3372" max="3372" width="13.5703125" customWidth="1"/>
    <col min="3373" max="3373" width="12.28515625" customWidth="1"/>
    <col min="3374" max="3374" width="1.7109375" customWidth="1"/>
    <col min="3375" max="3376" width="12.85546875" customWidth="1"/>
    <col min="3377" max="3377" width="10.85546875" customWidth="1"/>
    <col min="3378" max="3378" width="9.85546875" customWidth="1"/>
    <col min="3379" max="3379" width="13" customWidth="1"/>
    <col min="3380" max="3380" width="11.28515625" customWidth="1"/>
    <col min="3381" max="3381" width="1.7109375" customWidth="1"/>
    <col min="3382" max="3382" width="8.5703125" customWidth="1"/>
    <col min="3383" max="3383" width="11.28515625" customWidth="1"/>
    <col min="3384" max="3384" width="1.7109375" customWidth="1"/>
    <col min="3385" max="3385" width="11.28515625" customWidth="1"/>
    <col min="3387" max="3387" width="1.7109375" customWidth="1"/>
    <col min="3388" max="3388" width="10" customWidth="1"/>
    <col min="3390" max="3390" width="1.7109375" customWidth="1"/>
    <col min="3392" max="3392" width="8.5703125" customWidth="1"/>
    <col min="3393" max="3393" width="1.7109375" customWidth="1"/>
    <col min="3394" max="3394" width="10.42578125" customWidth="1"/>
    <col min="3395" max="3395" width="10" customWidth="1"/>
    <col min="3396" max="3397" width="1.7109375" customWidth="1"/>
    <col min="3398" max="3398" width="13" customWidth="1"/>
    <col min="3399" max="3399" width="14.42578125" customWidth="1"/>
    <col min="3400" max="3400" width="10.42578125" customWidth="1"/>
    <col min="3401" max="3401" width="14" customWidth="1"/>
    <col min="3402" max="3402" width="10.140625" customWidth="1"/>
    <col min="3404" max="3404" width="1.7109375" customWidth="1"/>
    <col min="3405" max="3406" width="10.28515625" customWidth="1"/>
    <col min="3407" max="3407" width="1.7109375" customWidth="1"/>
    <col min="3408" max="3408" width="9" customWidth="1"/>
    <col min="3409" max="3409" width="9.5703125" customWidth="1"/>
    <col min="3410" max="3410" width="1.7109375" customWidth="1"/>
    <col min="3412" max="3412" width="9" customWidth="1"/>
    <col min="3413" max="3413" width="1.7109375" customWidth="1"/>
    <col min="3414" max="3414" width="10" customWidth="1"/>
    <col min="3415" max="3415" width="10.28515625" customWidth="1"/>
    <col min="3418" max="3418" width="1.7109375" customWidth="1"/>
    <col min="3420" max="3420" width="1.7109375" customWidth="1"/>
    <col min="3594" max="3594" width="11.7109375" customWidth="1"/>
    <col min="3595" max="3595" width="15.28515625" customWidth="1"/>
    <col min="3596" max="3596" width="10.28515625" customWidth="1"/>
    <col min="3597" max="3597" width="9.85546875" customWidth="1"/>
    <col min="3598" max="3598" width="10.5703125" customWidth="1"/>
    <col min="3601" max="3602" width="11.7109375" customWidth="1"/>
    <col min="3604" max="3604" width="12" customWidth="1"/>
    <col min="3605" max="3605" width="1.7109375" customWidth="1"/>
    <col min="3607" max="3607" width="10.85546875" customWidth="1"/>
    <col min="3608" max="3608" width="1.7109375" customWidth="1"/>
    <col min="3609" max="3609" width="13" customWidth="1"/>
    <col min="3610" max="3610" width="11.28515625" customWidth="1"/>
    <col min="3611" max="3611" width="1.7109375" customWidth="1"/>
    <col min="3612" max="3612" width="11.7109375" customWidth="1"/>
    <col min="3613" max="3613" width="15.28515625" customWidth="1"/>
    <col min="3614" max="3614" width="10.28515625" customWidth="1"/>
    <col min="3615" max="3615" width="9.85546875" customWidth="1"/>
    <col min="3616" max="3616" width="14.85546875" customWidth="1"/>
    <col min="3617" max="3617" width="11.5703125" customWidth="1"/>
    <col min="3618" max="3618" width="1.7109375" customWidth="1"/>
    <col min="3619" max="3619" width="12.85546875" customWidth="1"/>
    <col min="3620" max="3620" width="11.5703125" customWidth="1"/>
    <col min="3621" max="3621" width="1.7109375" customWidth="1"/>
    <col min="3622" max="3622" width="15.28515625" customWidth="1"/>
    <col min="3623" max="3623" width="13.42578125" customWidth="1"/>
    <col min="3624" max="3624" width="1.7109375" customWidth="1"/>
    <col min="3625" max="3625" width="13.5703125" customWidth="1"/>
    <col min="3626" max="3626" width="12" customWidth="1"/>
    <col min="3627" max="3627" width="1.7109375" customWidth="1"/>
    <col min="3628" max="3628" width="13.5703125" customWidth="1"/>
    <col min="3629" max="3629" width="12.28515625" customWidth="1"/>
    <col min="3630" max="3630" width="1.7109375" customWidth="1"/>
    <col min="3631" max="3632" width="12.85546875" customWidth="1"/>
    <col min="3633" max="3633" width="10.85546875" customWidth="1"/>
    <col min="3634" max="3634" width="9.85546875" customWidth="1"/>
    <col min="3635" max="3635" width="13" customWidth="1"/>
    <col min="3636" max="3636" width="11.28515625" customWidth="1"/>
    <col min="3637" max="3637" width="1.7109375" customWidth="1"/>
    <col min="3638" max="3638" width="8.5703125" customWidth="1"/>
    <col min="3639" max="3639" width="11.28515625" customWidth="1"/>
    <col min="3640" max="3640" width="1.7109375" customWidth="1"/>
    <col min="3641" max="3641" width="11.28515625" customWidth="1"/>
    <col min="3643" max="3643" width="1.7109375" customWidth="1"/>
    <col min="3644" max="3644" width="10" customWidth="1"/>
    <col min="3646" max="3646" width="1.7109375" customWidth="1"/>
    <col min="3648" max="3648" width="8.5703125" customWidth="1"/>
    <col min="3649" max="3649" width="1.7109375" customWidth="1"/>
    <col min="3650" max="3650" width="10.42578125" customWidth="1"/>
    <col min="3651" max="3651" width="10" customWidth="1"/>
    <col min="3652" max="3653" width="1.7109375" customWidth="1"/>
    <col min="3654" max="3654" width="13" customWidth="1"/>
    <col min="3655" max="3655" width="14.42578125" customWidth="1"/>
    <col min="3656" max="3656" width="10.42578125" customWidth="1"/>
    <col min="3657" max="3657" width="14" customWidth="1"/>
    <col min="3658" max="3658" width="10.140625" customWidth="1"/>
    <col min="3660" max="3660" width="1.7109375" customWidth="1"/>
    <col min="3661" max="3662" width="10.28515625" customWidth="1"/>
    <col min="3663" max="3663" width="1.7109375" customWidth="1"/>
    <col min="3664" max="3664" width="9" customWidth="1"/>
    <col min="3665" max="3665" width="9.5703125" customWidth="1"/>
    <col min="3666" max="3666" width="1.7109375" customWidth="1"/>
    <col min="3668" max="3668" width="9" customWidth="1"/>
    <col min="3669" max="3669" width="1.7109375" customWidth="1"/>
    <col min="3670" max="3670" width="10" customWidth="1"/>
    <col min="3671" max="3671" width="10.28515625" customWidth="1"/>
    <col min="3674" max="3674" width="1.7109375" customWidth="1"/>
    <col min="3676" max="3676" width="1.7109375" customWidth="1"/>
    <col min="3850" max="3850" width="11.7109375" customWidth="1"/>
    <col min="3851" max="3851" width="15.28515625" customWidth="1"/>
    <col min="3852" max="3852" width="10.28515625" customWidth="1"/>
    <col min="3853" max="3853" width="9.85546875" customWidth="1"/>
    <col min="3854" max="3854" width="10.5703125" customWidth="1"/>
    <col min="3857" max="3858" width="11.7109375" customWidth="1"/>
    <col min="3860" max="3860" width="12" customWidth="1"/>
    <col min="3861" max="3861" width="1.7109375" customWidth="1"/>
    <col min="3863" max="3863" width="10.85546875" customWidth="1"/>
    <col min="3864" max="3864" width="1.7109375" customWidth="1"/>
    <col min="3865" max="3865" width="13" customWidth="1"/>
    <col min="3866" max="3866" width="11.28515625" customWidth="1"/>
    <col min="3867" max="3867" width="1.7109375" customWidth="1"/>
    <col min="3868" max="3868" width="11.7109375" customWidth="1"/>
    <col min="3869" max="3869" width="15.28515625" customWidth="1"/>
    <col min="3870" max="3870" width="10.28515625" customWidth="1"/>
    <col min="3871" max="3871" width="9.85546875" customWidth="1"/>
    <col min="3872" max="3872" width="14.85546875" customWidth="1"/>
    <col min="3873" max="3873" width="11.5703125" customWidth="1"/>
    <col min="3874" max="3874" width="1.7109375" customWidth="1"/>
    <col min="3875" max="3875" width="12.85546875" customWidth="1"/>
    <col min="3876" max="3876" width="11.5703125" customWidth="1"/>
    <col min="3877" max="3877" width="1.7109375" customWidth="1"/>
    <col min="3878" max="3878" width="15.28515625" customWidth="1"/>
    <col min="3879" max="3879" width="13.42578125" customWidth="1"/>
    <col min="3880" max="3880" width="1.7109375" customWidth="1"/>
    <col min="3881" max="3881" width="13.5703125" customWidth="1"/>
    <col min="3882" max="3882" width="12" customWidth="1"/>
    <col min="3883" max="3883" width="1.7109375" customWidth="1"/>
    <col min="3884" max="3884" width="13.5703125" customWidth="1"/>
    <col min="3885" max="3885" width="12.28515625" customWidth="1"/>
    <col min="3886" max="3886" width="1.7109375" customWidth="1"/>
    <col min="3887" max="3888" width="12.85546875" customWidth="1"/>
    <col min="3889" max="3889" width="10.85546875" customWidth="1"/>
    <col min="3890" max="3890" width="9.85546875" customWidth="1"/>
    <col min="3891" max="3891" width="13" customWidth="1"/>
    <col min="3892" max="3892" width="11.28515625" customWidth="1"/>
    <col min="3893" max="3893" width="1.7109375" customWidth="1"/>
    <col min="3894" max="3894" width="8.5703125" customWidth="1"/>
    <col min="3895" max="3895" width="11.28515625" customWidth="1"/>
    <col min="3896" max="3896" width="1.7109375" customWidth="1"/>
    <col min="3897" max="3897" width="11.28515625" customWidth="1"/>
    <col min="3899" max="3899" width="1.7109375" customWidth="1"/>
    <col min="3900" max="3900" width="10" customWidth="1"/>
    <col min="3902" max="3902" width="1.7109375" customWidth="1"/>
    <col min="3904" max="3904" width="8.5703125" customWidth="1"/>
    <col min="3905" max="3905" width="1.7109375" customWidth="1"/>
    <col min="3906" max="3906" width="10.42578125" customWidth="1"/>
    <col min="3907" max="3907" width="10" customWidth="1"/>
    <col min="3908" max="3909" width="1.7109375" customWidth="1"/>
    <col min="3910" max="3910" width="13" customWidth="1"/>
    <col min="3911" max="3911" width="14.42578125" customWidth="1"/>
    <col min="3912" max="3912" width="10.42578125" customWidth="1"/>
    <col min="3913" max="3913" width="14" customWidth="1"/>
    <col min="3914" max="3914" width="10.140625" customWidth="1"/>
    <col min="3916" max="3916" width="1.7109375" customWidth="1"/>
    <col min="3917" max="3918" width="10.28515625" customWidth="1"/>
    <col min="3919" max="3919" width="1.7109375" customWidth="1"/>
    <col min="3920" max="3920" width="9" customWidth="1"/>
    <col min="3921" max="3921" width="9.5703125" customWidth="1"/>
    <col min="3922" max="3922" width="1.7109375" customWidth="1"/>
    <col min="3924" max="3924" width="9" customWidth="1"/>
    <col min="3925" max="3925" width="1.7109375" customWidth="1"/>
    <col min="3926" max="3926" width="10" customWidth="1"/>
    <col min="3927" max="3927" width="10.28515625" customWidth="1"/>
    <col min="3930" max="3930" width="1.7109375" customWidth="1"/>
    <col min="3932" max="3932" width="1.7109375" customWidth="1"/>
    <col min="4106" max="4106" width="11.7109375" customWidth="1"/>
    <col min="4107" max="4107" width="15.28515625" customWidth="1"/>
    <col min="4108" max="4108" width="10.28515625" customWidth="1"/>
    <col min="4109" max="4109" width="9.85546875" customWidth="1"/>
    <col min="4110" max="4110" width="10.5703125" customWidth="1"/>
    <col min="4113" max="4114" width="11.7109375" customWidth="1"/>
    <col min="4116" max="4116" width="12" customWidth="1"/>
    <col min="4117" max="4117" width="1.7109375" customWidth="1"/>
    <col min="4119" max="4119" width="10.85546875" customWidth="1"/>
    <col min="4120" max="4120" width="1.7109375" customWidth="1"/>
    <col min="4121" max="4121" width="13" customWidth="1"/>
    <col min="4122" max="4122" width="11.28515625" customWidth="1"/>
    <col min="4123" max="4123" width="1.7109375" customWidth="1"/>
    <col min="4124" max="4124" width="11.7109375" customWidth="1"/>
    <col min="4125" max="4125" width="15.28515625" customWidth="1"/>
    <col min="4126" max="4126" width="10.28515625" customWidth="1"/>
    <col min="4127" max="4127" width="9.85546875" customWidth="1"/>
    <col min="4128" max="4128" width="14.85546875" customWidth="1"/>
    <col min="4129" max="4129" width="11.5703125" customWidth="1"/>
    <col min="4130" max="4130" width="1.7109375" customWidth="1"/>
    <col min="4131" max="4131" width="12.85546875" customWidth="1"/>
    <col min="4132" max="4132" width="11.5703125" customWidth="1"/>
    <col min="4133" max="4133" width="1.7109375" customWidth="1"/>
    <col min="4134" max="4134" width="15.28515625" customWidth="1"/>
    <col min="4135" max="4135" width="13.42578125" customWidth="1"/>
    <col min="4136" max="4136" width="1.7109375" customWidth="1"/>
    <col min="4137" max="4137" width="13.5703125" customWidth="1"/>
    <col min="4138" max="4138" width="12" customWidth="1"/>
    <col min="4139" max="4139" width="1.7109375" customWidth="1"/>
    <col min="4140" max="4140" width="13.5703125" customWidth="1"/>
    <col min="4141" max="4141" width="12.28515625" customWidth="1"/>
    <col min="4142" max="4142" width="1.7109375" customWidth="1"/>
    <col min="4143" max="4144" width="12.85546875" customWidth="1"/>
    <col min="4145" max="4145" width="10.85546875" customWidth="1"/>
    <col min="4146" max="4146" width="9.85546875" customWidth="1"/>
    <col min="4147" max="4147" width="13" customWidth="1"/>
    <col min="4148" max="4148" width="11.28515625" customWidth="1"/>
    <col min="4149" max="4149" width="1.7109375" customWidth="1"/>
    <col min="4150" max="4150" width="8.5703125" customWidth="1"/>
    <col min="4151" max="4151" width="11.28515625" customWidth="1"/>
    <col min="4152" max="4152" width="1.7109375" customWidth="1"/>
    <col min="4153" max="4153" width="11.28515625" customWidth="1"/>
    <col min="4155" max="4155" width="1.7109375" customWidth="1"/>
    <col min="4156" max="4156" width="10" customWidth="1"/>
    <col min="4158" max="4158" width="1.7109375" customWidth="1"/>
    <col min="4160" max="4160" width="8.5703125" customWidth="1"/>
    <col min="4161" max="4161" width="1.7109375" customWidth="1"/>
    <col min="4162" max="4162" width="10.42578125" customWidth="1"/>
    <col min="4163" max="4163" width="10" customWidth="1"/>
    <col min="4164" max="4165" width="1.7109375" customWidth="1"/>
    <col min="4166" max="4166" width="13" customWidth="1"/>
    <col min="4167" max="4167" width="14.42578125" customWidth="1"/>
    <col min="4168" max="4168" width="10.42578125" customWidth="1"/>
    <col min="4169" max="4169" width="14" customWidth="1"/>
    <col min="4170" max="4170" width="10.140625" customWidth="1"/>
    <col min="4172" max="4172" width="1.7109375" customWidth="1"/>
    <col min="4173" max="4174" width="10.28515625" customWidth="1"/>
    <col min="4175" max="4175" width="1.7109375" customWidth="1"/>
    <col min="4176" max="4176" width="9" customWidth="1"/>
    <col min="4177" max="4177" width="9.5703125" customWidth="1"/>
    <col min="4178" max="4178" width="1.7109375" customWidth="1"/>
    <col min="4180" max="4180" width="9" customWidth="1"/>
    <col min="4181" max="4181" width="1.7109375" customWidth="1"/>
    <col min="4182" max="4182" width="10" customWidth="1"/>
    <col min="4183" max="4183" width="10.28515625" customWidth="1"/>
    <col min="4186" max="4186" width="1.7109375" customWidth="1"/>
    <col min="4188" max="4188" width="1.7109375" customWidth="1"/>
    <col min="4362" max="4362" width="11.7109375" customWidth="1"/>
    <col min="4363" max="4363" width="15.28515625" customWidth="1"/>
    <col min="4364" max="4364" width="10.28515625" customWidth="1"/>
    <col min="4365" max="4365" width="9.85546875" customWidth="1"/>
    <col min="4366" max="4366" width="10.5703125" customWidth="1"/>
    <col min="4369" max="4370" width="11.7109375" customWidth="1"/>
    <col min="4372" max="4372" width="12" customWidth="1"/>
    <col min="4373" max="4373" width="1.7109375" customWidth="1"/>
    <col min="4375" max="4375" width="10.85546875" customWidth="1"/>
    <col min="4376" max="4376" width="1.7109375" customWidth="1"/>
    <col min="4377" max="4377" width="13" customWidth="1"/>
    <col min="4378" max="4378" width="11.28515625" customWidth="1"/>
    <col min="4379" max="4379" width="1.7109375" customWidth="1"/>
    <col min="4380" max="4380" width="11.7109375" customWidth="1"/>
    <col min="4381" max="4381" width="15.28515625" customWidth="1"/>
    <col min="4382" max="4382" width="10.28515625" customWidth="1"/>
    <col min="4383" max="4383" width="9.85546875" customWidth="1"/>
    <col min="4384" max="4384" width="14.85546875" customWidth="1"/>
    <col min="4385" max="4385" width="11.5703125" customWidth="1"/>
    <col min="4386" max="4386" width="1.7109375" customWidth="1"/>
    <col min="4387" max="4387" width="12.85546875" customWidth="1"/>
    <col min="4388" max="4388" width="11.5703125" customWidth="1"/>
    <col min="4389" max="4389" width="1.7109375" customWidth="1"/>
    <col min="4390" max="4390" width="15.28515625" customWidth="1"/>
    <col min="4391" max="4391" width="13.42578125" customWidth="1"/>
    <col min="4392" max="4392" width="1.7109375" customWidth="1"/>
    <col min="4393" max="4393" width="13.5703125" customWidth="1"/>
    <col min="4394" max="4394" width="12" customWidth="1"/>
    <col min="4395" max="4395" width="1.7109375" customWidth="1"/>
    <col min="4396" max="4396" width="13.5703125" customWidth="1"/>
    <col min="4397" max="4397" width="12.28515625" customWidth="1"/>
    <col min="4398" max="4398" width="1.7109375" customWidth="1"/>
    <col min="4399" max="4400" width="12.85546875" customWidth="1"/>
    <col min="4401" max="4401" width="10.85546875" customWidth="1"/>
    <col min="4402" max="4402" width="9.85546875" customWidth="1"/>
    <col min="4403" max="4403" width="13" customWidth="1"/>
    <col min="4404" max="4404" width="11.28515625" customWidth="1"/>
    <col min="4405" max="4405" width="1.7109375" customWidth="1"/>
    <col min="4406" max="4406" width="8.5703125" customWidth="1"/>
    <col min="4407" max="4407" width="11.28515625" customWidth="1"/>
    <col min="4408" max="4408" width="1.7109375" customWidth="1"/>
    <col min="4409" max="4409" width="11.28515625" customWidth="1"/>
    <col min="4411" max="4411" width="1.7109375" customWidth="1"/>
    <col min="4412" max="4412" width="10" customWidth="1"/>
    <col min="4414" max="4414" width="1.7109375" customWidth="1"/>
    <col min="4416" max="4416" width="8.5703125" customWidth="1"/>
    <col min="4417" max="4417" width="1.7109375" customWidth="1"/>
    <col min="4418" max="4418" width="10.42578125" customWidth="1"/>
    <col min="4419" max="4419" width="10" customWidth="1"/>
    <col min="4420" max="4421" width="1.7109375" customWidth="1"/>
    <col min="4422" max="4422" width="13" customWidth="1"/>
    <col min="4423" max="4423" width="14.42578125" customWidth="1"/>
    <col min="4424" max="4424" width="10.42578125" customWidth="1"/>
    <col min="4425" max="4425" width="14" customWidth="1"/>
    <col min="4426" max="4426" width="10.140625" customWidth="1"/>
    <col min="4428" max="4428" width="1.7109375" customWidth="1"/>
    <col min="4429" max="4430" width="10.28515625" customWidth="1"/>
    <col min="4431" max="4431" width="1.7109375" customWidth="1"/>
    <col min="4432" max="4432" width="9" customWidth="1"/>
    <col min="4433" max="4433" width="9.5703125" customWidth="1"/>
    <col min="4434" max="4434" width="1.7109375" customWidth="1"/>
    <col min="4436" max="4436" width="9" customWidth="1"/>
    <col min="4437" max="4437" width="1.7109375" customWidth="1"/>
    <col min="4438" max="4438" width="10" customWidth="1"/>
    <col min="4439" max="4439" width="10.28515625" customWidth="1"/>
    <col min="4442" max="4442" width="1.7109375" customWidth="1"/>
    <col min="4444" max="4444" width="1.7109375" customWidth="1"/>
    <col min="4618" max="4618" width="11.7109375" customWidth="1"/>
    <col min="4619" max="4619" width="15.28515625" customWidth="1"/>
    <col min="4620" max="4620" width="10.28515625" customWidth="1"/>
    <col min="4621" max="4621" width="9.85546875" customWidth="1"/>
    <col min="4622" max="4622" width="10.5703125" customWidth="1"/>
    <col min="4625" max="4626" width="11.7109375" customWidth="1"/>
    <col min="4628" max="4628" width="12" customWidth="1"/>
    <col min="4629" max="4629" width="1.7109375" customWidth="1"/>
    <col min="4631" max="4631" width="10.85546875" customWidth="1"/>
    <col min="4632" max="4632" width="1.7109375" customWidth="1"/>
    <col min="4633" max="4633" width="13" customWidth="1"/>
    <col min="4634" max="4634" width="11.28515625" customWidth="1"/>
    <col min="4635" max="4635" width="1.7109375" customWidth="1"/>
    <col min="4636" max="4636" width="11.7109375" customWidth="1"/>
    <col min="4637" max="4637" width="15.28515625" customWidth="1"/>
    <col min="4638" max="4638" width="10.28515625" customWidth="1"/>
    <col min="4639" max="4639" width="9.85546875" customWidth="1"/>
    <col min="4640" max="4640" width="14.85546875" customWidth="1"/>
    <col min="4641" max="4641" width="11.5703125" customWidth="1"/>
    <col min="4642" max="4642" width="1.7109375" customWidth="1"/>
    <col min="4643" max="4643" width="12.85546875" customWidth="1"/>
    <col min="4644" max="4644" width="11.5703125" customWidth="1"/>
    <col min="4645" max="4645" width="1.7109375" customWidth="1"/>
    <col min="4646" max="4646" width="15.28515625" customWidth="1"/>
    <col min="4647" max="4647" width="13.42578125" customWidth="1"/>
    <col min="4648" max="4648" width="1.7109375" customWidth="1"/>
    <col min="4649" max="4649" width="13.5703125" customWidth="1"/>
    <col min="4650" max="4650" width="12" customWidth="1"/>
    <col min="4651" max="4651" width="1.7109375" customWidth="1"/>
    <col min="4652" max="4652" width="13.5703125" customWidth="1"/>
    <col min="4653" max="4653" width="12.28515625" customWidth="1"/>
    <col min="4654" max="4654" width="1.7109375" customWidth="1"/>
    <col min="4655" max="4656" width="12.85546875" customWidth="1"/>
    <col min="4657" max="4657" width="10.85546875" customWidth="1"/>
    <col min="4658" max="4658" width="9.85546875" customWidth="1"/>
    <col min="4659" max="4659" width="13" customWidth="1"/>
    <col min="4660" max="4660" width="11.28515625" customWidth="1"/>
    <col min="4661" max="4661" width="1.7109375" customWidth="1"/>
    <col min="4662" max="4662" width="8.5703125" customWidth="1"/>
    <col min="4663" max="4663" width="11.28515625" customWidth="1"/>
    <col min="4664" max="4664" width="1.7109375" customWidth="1"/>
    <col min="4665" max="4665" width="11.28515625" customWidth="1"/>
    <col min="4667" max="4667" width="1.7109375" customWidth="1"/>
    <col min="4668" max="4668" width="10" customWidth="1"/>
    <col min="4670" max="4670" width="1.7109375" customWidth="1"/>
    <col min="4672" max="4672" width="8.5703125" customWidth="1"/>
    <col min="4673" max="4673" width="1.7109375" customWidth="1"/>
    <col min="4674" max="4674" width="10.42578125" customWidth="1"/>
    <col min="4675" max="4675" width="10" customWidth="1"/>
    <col min="4676" max="4677" width="1.7109375" customWidth="1"/>
    <col min="4678" max="4678" width="13" customWidth="1"/>
    <col min="4679" max="4679" width="14.42578125" customWidth="1"/>
    <col min="4680" max="4680" width="10.42578125" customWidth="1"/>
    <col min="4681" max="4681" width="14" customWidth="1"/>
    <col min="4682" max="4682" width="10.140625" customWidth="1"/>
    <col min="4684" max="4684" width="1.7109375" customWidth="1"/>
    <col min="4685" max="4686" width="10.28515625" customWidth="1"/>
    <col min="4687" max="4687" width="1.7109375" customWidth="1"/>
    <col min="4688" max="4688" width="9" customWidth="1"/>
    <col min="4689" max="4689" width="9.5703125" customWidth="1"/>
    <col min="4690" max="4690" width="1.7109375" customWidth="1"/>
    <col min="4692" max="4692" width="9" customWidth="1"/>
    <col min="4693" max="4693" width="1.7109375" customWidth="1"/>
    <col min="4694" max="4694" width="10" customWidth="1"/>
    <col min="4695" max="4695" width="10.28515625" customWidth="1"/>
    <col min="4698" max="4698" width="1.7109375" customWidth="1"/>
    <col min="4700" max="4700" width="1.7109375" customWidth="1"/>
    <col min="4874" max="4874" width="11.7109375" customWidth="1"/>
    <col min="4875" max="4875" width="15.28515625" customWidth="1"/>
    <col min="4876" max="4876" width="10.28515625" customWidth="1"/>
    <col min="4877" max="4877" width="9.85546875" customWidth="1"/>
    <col min="4878" max="4878" width="10.5703125" customWidth="1"/>
    <col min="4881" max="4882" width="11.7109375" customWidth="1"/>
    <col min="4884" max="4884" width="12" customWidth="1"/>
    <col min="4885" max="4885" width="1.7109375" customWidth="1"/>
    <col min="4887" max="4887" width="10.85546875" customWidth="1"/>
    <col min="4888" max="4888" width="1.7109375" customWidth="1"/>
    <col min="4889" max="4889" width="13" customWidth="1"/>
    <col min="4890" max="4890" width="11.28515625" customWidth="1"/>
    <col min="4891" max="4891" width="1.7109375" customWidth="1"/>
    <col min="4892" max="4892" width="11.7109375" customWidth="1"/>
    <col min="4893" max="4893" width="15.28515625" customWidth="1"/>
    <col min="4894" max="4894" width="10.28515625" customWidth="1"/>
    <col min="4895" max="4895" width="9.85546875" customWidth="1"/>
    <col min="4896" max="4896" width="14.85546875" customWidth="1"/>
    <col min="4897" max="4897" width="11.5703125" customWidth="1"/>
    <col min="4898" max="4898" width="1.7109375" customWidth="1"/>
    <col min="4899" max="4899" width="12.85546875" customWidth="1"/>
    <col min="4900" max="4900" width="11.5703125" customWidth="1"/>
    <col min="4901" max="4901" width="1.7109375" customWidth="1"/>
    <col min="4902" max="4902" width="15.28515625" customWidth="1"/>
    <col min="4903" max="4903" width="13.42578125" customWidth="1"/>
    <col min="4904" max="4904" width="1.7109375" customWidth="1"/>
    <col min="4905" max="4905" width="13.5703125" customWidth="1"/>
    <col min="4906" max="4906" width="12" customWidth="1"/>
    <col min="4907" max="4907" width="1.7109375" customWidth="1"/>
    <col min="4908" max="4908" width="13.5703125" customWidth="1"/>
    <col min="4909" max="4909" width="12.28515625" customWidth="1"/>
    <col min="4910" max="4910" width="1.7109375" customWidth="1"/>
    <col min="4911" max="4912" width="12.85546875" customWidth="1"/>
    <col min="4913" max="4913" width="10.85546875" customWidth="1"/>
    <col min="4914" max="4914" width="9.85546875" customWidth="1"/>
    <col min="4915" max="4915" width="13" customWidth="1"/>
    <col min="4916" max="4916" width="11.28515625" customWidth="1"/>
    <col min="4917" max="4917" width="1.7109375" customWidth="1"/>
    <col min="4918" max="4918" width="8.5703125" customWidth="1"/>
    <col min="4919" max="4919" width="11.28515625" customWidth="1"/>
    <col min="4920" max="4920" width="1.7109375" customWidth="1"/>
    <col min="4921" max="4921" width="11.28515625" customWidth="1"/>
    <col min="4923" max="4923" width="1.7109375" customWidth="1"/>
    <col min="4924" max="4924" width="10" customWidth="1"/>
    <col min="4926" max="4926" width="1.7109375" customWidth="1"/>
    <col min="4928" max="4928" width="8.5703125" customWidth="1"/>
    <col min="4929" max="4929" width="1.7109375" customWidth="1"/>
    <col min="4930" max="4930" width="10.42578125" customWidth="1"/>
    <col min="4931" max="4931" width="10" customWidth="1"/>
    <col min="4932" max="4933" width="1.7109375" customWidth="1"/>
    <col min="4934" max="4934" width="13" customWidth="1"/>
    <col min="4935" max="4935" width="14.42578125" customWidth="1"/>
    <col min="4936" max="4936" width="10.42578125" customWidth="1"/>
    <col min="4937" max="4937" width="14" customWidth="1"/>
    <col min="4938" max="4938" width="10.140625" customWidth="1"/>
    <col min="4940" max="4940" width="1.7109375" customWidth="1"/>
    <col min="4941" max="4942" width="10.28515625" customWidth="1"/>
    <col min="4943" max="4943" width="1.7109375" customWidth="1"/>
    <col min="4944" max="4944" width="9" customWidth="1"/>
    <col min="4945" max="4945" width="9.5703125" customWidth="1"/>
    <col min="4946" max="4946" width="1.7109375" customWidth="1"/>
    <col min="4948" max="4948" width="9" customWidth="1"/>
    <col min="4949" max="4949" width="1.7109375" customWidth="1"/>
    <col min="4950" max="4950" width="10" customWidth="1"/>
    <col min="4951" max="4951" width="10.28515625" customWidth="1"/>
    <col min="4954" max="4954" width="1.7109375" customWidth="1"/>
    <col min="4956" max="4956" width="1.7109375" customWidth="1"/>
    <col min="5130" max="5130" width="11.7109375" customWidth="1"/>
    <col min="5131" max="5131" width="15.28515625" customWidth="1"/>
    <col min="5132" max="5132" width="10.28515625" customWidth="1"/>
    <col min="5133" max="5133" width="9.85546875" customWidth="1"/>
    <col min="5134" max="5134" width="10.5703125" customWidth="1"/>
    <col min="5137" max="5138" width="11.7109375" customWidth="1"/>
    <col min="5140" max="5140" width="12" customWidth="1"/>
    <col min="5141" max="5141" width="1.7109375" customWidth="1"/>
    <col min="5143" max="5143" width="10.85546875" customWidth="1"/>
    <col min="5144" max="5144" width="1.7109375" customWidth="1"/>
    <col min="5145" max="5145" width="13" customWidth="1"/>
    <col min="5146" max="5146" width="11.28515625" customWidth="1"/>
    <col min="5147" max="5147" width="1.7109375" customWidth="1"/>
    <col min="5148" max="5148" width="11.7109375" customWidth="1"/>
    <col min="5149" max="5149" width="15.28515625" customWidth="1"/>
    <col min="5150" max="5150" width="10.28515625" customWidth="1"/>
    <col min="5151" max="5151" width="9.85546875" customWidth="1"/>
    <col min="5152" max="5152" width="14.85546875" customWidth="1"/>
    <col min="5153" max="5153" width="11.5703125" customWidth="1"/>
    <col min="5154" max="5154" width="1.7109375" customWidth="1"/>
    <col min="5155" max="5155" width="12.85546875" customWidth="1"/>
    <col min="5156" max="5156" width="11.5703125" customWidth="1"/>
    <col min="5157" max="5157" width="1.7109375" customWidth="1"/>
    <col min="5158" max="5158" width="15.28515625" customWidth="1"/>
    <col min="5159" max="5159" width="13.42578125" customWidth="1"/>
    <col min="5160" max="5160" width="1.7109375" customWidth="1"/>
    <col min="5161" max="5161" width="13.5703125" customWidth="1"/>
    <col min="5162" max="5162" width="12" customWidth="1"/>
    <col min="5163" max="5163" width="1.7109375" customWidth="1"/>
    <col min="5164" max="5164" width="13.5703125" customWidth="1"/>
    <col min="5165" max="5165" width="12.28515625" customWidth="1"/>
    <col min="5166" max="5166" width="1.7109375" customWidth="1"/>
    <col min="5167" max="5168" width="12.85546875" customWidth="1"/>
    <col min="5169" max="5169" width="10.85546875" customWidth="1"/>
    <col min="5170" max="5170" width="9.85546875" customWidth="1"/>
    <col min="5171" max="5171" width="13" customWidth="1"/>
    <col min="5172" max="5172" width="11.28515625" customWidth="1"/>
    <col min="5173" max="5173" width="1.7109375" customWidth="1"/>
    <col min="5174" max="5174" width="8.5703125" customWidth="1"/>
    <col min="5175" max="5175" width="11.28515625" customWidth="1"/>
    <col min="5176" max="5176" width="1.7109375" customWidth="1"/>
    <col min="5177" max="5177" width="11.28515625" customWidth="1"/>
    <col min="5179" max="5179" width="1.7109375" customWidth="1"/>
    <col min="5180" max="5180" width="10" customWidth="1"/>
    <col min="5182" max="5182" width="1.7109375" customWidth="1"/>
    <col min="5184" max="5184" width="8.5703125" customWidth="1"/>
    <col min="5185" max="5185" width="1.7109375" customWidth="1"/>
    <col min="5186" max="5186" width="10.42578125" customWidth="1"/>
    <col min="5187" max="5187" width="10" customWidth="1"/>
    <col min="5188" max="5189" width="1.7109375" customWidth="1"/>
    <col min="5190" max="5190" width="13" customWidth="1"/>
    <col min="5191" max="5191" width="14.42578125" customWidth="1"/>
    <col min="5192" max="5192" width="10.42578125" customWidth="1"/>
    <col min="5193" max="5193" width="14" customWidth="1"/>
    <col min="5194" max="5194" width="10.140625" customWidth="1"/>
    <col min="5196" max="5196" width="1.7109375" customWidth="1"/>
    <col min="5197" max="5198" width="10.28515625" customWidth="1"/>
    <col min="5199" max="5199" width="1.7109375" customWidth="1"/>
    <col min="5200" max="5200" width="9" customWidth="1"/>
    <col min="5201" max="5201" width="9.5703125" customWidth="1"/>
    <col min="5202" max="5202" width="1.7109375" customWidth="1"/>
    <col min="5204" max="5204" width="9" customWidth="1"/>
    <col min="5205" max="5205" width="1.7109375" customWidth="1"/>
    <col min="5206" max="5206" width="10" customWidth="1"/>
    <col min="5207" max="5207" width="10.28515625" customWidth="1"/>
    <col min="5210" max="5210" width="1.7109375" customWidth="1"/>
    <col min="5212" max="5212" width="1.7109375" customWidth="1"/>
    <col min="5386" max="5386" width="11.7109375" customWidth="1"/>
    <col min="5387" max="5387" width="15.28515625" customWidth="1"/>
    <col min="5388" max="5388" width="10.28515625" customWidth="1"/>
    <col min="5389" max="5389" width="9.85546875" customWidth="1"/>
    <col min="5390" max="5390" width="10.5703125" customWidth="1"/>
    <col min="5393" max="5394" width="11.7109375" customWidth="1"/>
    <col min="5396" max="5396" width="12" customWidth="1"/>
    <col min="5397" max="5397" width="1.7109375" customWidth="1"/>
    <col min="5399" max="5399" width="10.85546875" customWidth="1"/>
    <col min="5400" max="5400" width="1.7109375" customWidth="1"/>
    <col min="5401" max="5401" width="13" customWidth="1"/>
    <col min="5402" max="5402" width="11.28515625" customWidth="1"/>
    <col min="5403" max="5403" width="1.7109375" customWidth="1"/>
    <col min="5404" max="5404" width="11.7109375" customWidth="1"/>
    <col min="5405" max="5405" width="15.28515625" customWidth="1"/>
    <col min="5406" max="5406" width="10.28515625" customWidth="1"/>
    <col min="5407" max="5407" width="9.85546875" customWidth="1"/>
    <col min="5408" max="5408" width="14.85546875" customWidth="1"/>
    <col min="5409" max="5409" width="11.5703125" customWidth="1"/>
    <col min="5410" max="5410" width="1.7109375" customWidth="1"/>
    <col min="5411" max="5411" width="12.85546875" customWidth="1"/>
    <col min="5412" max="5412" width="11.5703125" customWidth="1"/>
    <col min="5413" max="5413" width="1.7109375" customWidth="1"/>
    <col min="5414" max="5414" width="15.28515625" customWidth="1"/>
    <col min="5415" max="5415" width="13.42578125" customWidth="1"/>
    <col min="5416" max="5416" width="1.7109375" customWidth="1"/>
    <col min="5417" max="5417" width="13.5703125" customWidth="1"/>
    <col min="5418" max="5418" width="12" customWidth="1"/>
    <col min="5419" max="5419" width="1.7109375" customWidth="1"/>
    <col min="5420" max="5420" width="13.5703125" customWidth="1"/>
    <col min="5421" max="5421" width="12.28515625" customWidth="1"/>
    <col min="5422" max="5422" width="1.7109375" customWidth="1"/>
    <col min="5423" max="5424" width="12.85546875" customWidth="1"/>
    <col min="5425" max="5425" width="10.85546875" customWidth="1"/>
    <col min="5426" max="5426" width="9.85546875" customWidth="1"/>
    <col min="5427" max="5427" width="13" customWidth="1"/>
    <col min="5428" max="5428" width="11.28515625" customWidth="1"/>
    <col min="5429" max="5429" width="1.7109375" customWidth="1"/>
    <col min="5430" max="5430" width="8.5703125" customWidth="1"/>
    <col min="5431" max="5431" width="11.28515625" customWidth="1"/>
    <col min="5432" max="5432" width="1.7109375" customWidth="1"/>
    <col min="5433" max="5433" width="11.28515625" customWidth="1"/>
    <col min="5435" max="5435" width="1.7109375" customWidth="1"/>
    <col min="5436" max="5436" width="10" customWidth="1"/>
    <col min="5438" max="5438" width="1.7109375" customWidth="1"/>
    <col min="5440" max="5440" width="8.5703125" customWidth="1"/>
    <col min="5441" max="5441" width="1.7109375" customWidth="1"/>
    <col min="5442" max="5442" width="10.42578125" customWidth="1"/>
    <col min="5443" max="5443" width="10" customWidth="1"/>
    <col min="5444" max="5445" width="1.7109375" customWidth="1"/>
    <col min="5446" max="5446" width="13" customWidth="1"/>
    <col min="5447" max="5447" width="14.42578125" customWidth="1"/>
    <col min="5448" max="5448" width="10.42578125" customWidth="1"/>
    <col min="5449" max="5449" width="14" customWidth="1"/>
    <col min="5450" max="5450" width="10.140625" customWidth="1"/>
    <col min="5452" max="5452" width="1.7109375" customWidth="1"/>
    <col min="5453" max="5454" width="10.28515625" customWidth="1"/>
    <col min="5455" max="5455" width="1.7109375" customWidth="1"/>
    <col min="5456" max="5456" width="9" customWidth="1"/>
    <col min="5457" max="5457" width="9.5703125" customWidth="1"/>
    <col min="5458" max="5458" width="1.7109375" customWidth="1"/>
    <col min="5460" max="5460" width="9" customWidth="1"/>
    <col min="5461" max="5461" width="1.7109375" customWidth="1"/>
    <col min="5462" max="5462" width="10" customWidth="1"/>
    <col min="5463" max="5463" width="10.28515625" customWidth="1"/>
    <col min="5466" max="5466" width="1.7109375" customWidth="1"/>
    <col min="5468" max="5468" width="1.7109375" customWidth="1"/>
    <col min="5642" max="5642" width="11.7109375" customWidth="1"/>
    <col min="5643" max="5643" width="15.28515625" customWidth="1"/>
    <col min="5644" max="5644" width="10.28515625" customWidth="1"/>
    <col min="5645" max="5645" width="9.85546875" customWidth="1"/>
    <col min="5646" max="5646" width="10.5703125" customWidth="1"/>
    <col min="5649" max="5650" width="11.7109375" customWidth="1"/>
    <col min="5652" max="5652" width="12" customWidth="1"/>
    <col min="5653" max="5653" width="1.7109375" customWidth="1"/>
    <col min="5655" max="5655" width="10.85546875" customWidth="1"/>
    <col min="5656" max="5656" width="1.7109375" customWidth="1"/>
    <col min="5657" max="5657" width="13" customWidth="1"/>
    <col min="5658" max="5658" width="11.28515625" customWidth="1"/>
    <col min="5659" max="5659" width="1.7109375" customWidth="1"/>
    <col min="5660" max="5660" width="11.7109375" customWidth="1"/>
    <col min="5661" max="5661" width="15.28515625" customWidth="1"/>
    <col min="5662" max="5662" width="10.28515625" customWidth="1"/>
    <col min="5663" max="5663" width="9.85546875" customWidth="1"/>
    <col min="5664" max="5664" width="14.85546875" customWidth="1"/>
    <col min="5665" max="5665" width="11.5703125" customWidth="1"/>
    <col min="5666" max="5666" width="1.7109375" customWidth="1"/>
    <col min="5667" max="5667" width="12.85546875" customWidth="1"/>
    <col min="5668" max="5668" width="11.5703125" customWidth="1"/>
    <col min="5669" max="5669" width="1.7109375" customWidth="1"/>
    <col min="5670" max="5670" width="15.28515625" customWidth="1"/>
    <col min="5671" max="5671" width="13.42578125" customWidth="1"/>
    <col min="5672" max="5672" width="1.7109375" customWidth="1"/>
    <col min="5673" max="5673" width="13.5703125" customWidth="1"/>
    <col min="5674" max="5674" width="12" customWidth="1"/>
    <col min="5675" max="5675" width="1.7109375" customWidth="1"/>
    <col min="5676" max="5676" width="13.5703125" customWidth="1"/>
    <col min="5677" max="5677" width="12.28515625" customWidth="1"/>
    <col min="5678" max="5678" width="1.7109375" customWidth="1"/>
    <col min="5679" max="5680" width="12.85546875" customWidth="1"/>
    <col min="5681" max="5681" width="10.85546875" customWidth="1"/>
    <col min="5682" max="5682" width="9.85546875" customWidth="1"/>
    <col min="5683" max="5683" width="13" customWidth="1"/>
    <col min="5684" max="5684" width="11.28515625" customWidth="1"/>
    <col min="5685" max="5685" width="1.7109375" customWidth="1"/>
    <col min="5686" max="5686" width="8.5703125" customWidth="1"/>
    <col min="5687" max="5687" width="11.28515625" customWidth="1"/>
    <col min="5688" max="5688" width="1.7109375" customWidth="1"/>
    <col min="5689" max="5689" width="11.28515625" customWidth="1"/>
    <col min="5691" max="5691" width="1.7109375" customWidth="1"/>
    <col min="5692" max="5692" width="10" customWidth="1"/>
    <col min="5694" max="5694" width="1.7109375" customWidth="1"/>
    <col min="5696" max="5696" width="8.5703125" customWidth="1"/>
    <col min="5697" max="5697" width="1.7109375" customWidth="1"/>
    <col min="5698" max="5698" width="10.42578125" customWidth="1"/>
    <col min="5699" max="5699" width="10" customWidth="1"/>
    <col min="5700" max="5701" width="1.7109375" customWidth="1"/>
    <col min="5702" max="5702" width="13" customWidth="1"/>
    <col min="5703" max="5703" width="14.42578125" customWidth="1"/>
    <col min="5704" max="5704" width="10.42578125" customWidth="1"/>
    <col min="5705" max="5705" width="14" customWidth="1"/>
    <col min="5706" max="5706" width="10.140625" customWidth="1"/>
    <col min="5708" max="5708" width="1.7109375" customWidth="1"/>
    <col min="5709" max="5710" width="10.28515625" customWidth="1"/>
    <col min="5711" max="5711" width="1.7109375" customWidth="1"/>
    <col min="5712" max="5712" width="9" customWidth="1"/>
    <col min="5713" max="5713" width="9.5703125" customWidth="1"/>
    <col min="5714" max="5714" width="1.7109375" customWidth="1"/>
    <col min="5716" max="5716" width="9" customWidth="1"/>
    <col min="5717" max="5717" width="1.7109375" customWidth="1"/>
    <col min="5718" max="5718" width="10" customWidth="1"/>
    <col min="5719" max="5719" width="10.28515625" customWidth="1"/>
    <col min="5722" max="5722" width="1.7109375" customWidth="1"/>
    <col min="5724" max="5724" width="1.7109375" customWidth="1"/>
    <col min="5898" max="5898" width="11.7109375" customWidth="1"/>
    <col min="5899" max="5899" width="15.28515625" customWidth="1"/>
    <col min="5900" max="5900" width="10.28515625" customWidth="1"/>
    <col min="5901" max="5901" width="9.85546875" customWidth="1"/>
    <col min="5902" max="5902" width="10.5703125" customWidth="1"/>
    <col min="5905" max="5906" width="11.7109375" customWidth="1"/>
    <col min="5908" max="5908" width="12" customWidth="1"/>
    <col min="5909" max="5909" width="1.7109375" customWidth="1"/>
    <col min="5911" max="5911" width="10.85546875" customWidth="1"/>
    <col min="5912" max="5912" width="1.7109375" customWidth="1"/>
    <col min="5913" max="5913" width="13" customWidth="1"/>
    <col min="5914" max="5914" width="11.28515625" customWidth="1"/>
    <col min="5915" max="5915" width="1.7109375" customWidth="1"/>
    <col min="5916" max="5916" width="11.7109375" customWidth="1"/>
    <col min="5917" max="5917" width="15.28515625" customWidth="1"/>
    <col min="5918" max="5918" width="10.28515625" customWidth="1"/>
    <col min="5919" max="5919" width="9.85546875" customWidth="1"/>
    <col min="5920" max="5920" width="14.85546875" customWidth="1"/>
    <col min="5921" max="5921" width="11.5703125" customWidth="1"/>
    <col min="5922" max="5922" width="1.7109375" customWidth="1"/>
    <col min="5923" max="5923" width="12.85546875" customWidth="1"/>
    <col min="5924" max="5924" width="11.5703125" customWidth="1"/>
    <col min="5925" max="5925" width="1.7109375" customWidth="1"/>
    <col min="5926" max="5926" width="15.28515625" customWidth="1"/>
    <col min="5927" max="5927" width="13.42578125" customWidth="1"/>
    <col min="5928" max="5928" width="1.7109375" customWidth="1"/>
    <col min="5929" max="5929" width="13.5703125" customWidth="1"/>
    <col min="5930" max="5930" width="12" customWidth="1"/>
    <col min="5931" max="5931" width="1.7109375" customWidth="1"/>
    <col min="5932" max="5932" width="13.5703125" customWidth="1"/>
    <col min="5933" max="5933" width="12.28515625" customWidth="1"/>
    <col min="5934" max="5934" width="1.7109375" customWidth="1"/>
    <col min="5935" max="5936" width="12.85546875" customWidth="1"/>
    <col min="5937" max="5937" width="10.85546875" customWidth="1"/>
    <col min="5938" max="5938" width="9.85546875" customWidth="1"/>
    <col min="5939" max="5939" width="13" customWidth="1"/>
    <col min="5940" max="5940" width="11.28515625" customWidth="1"/>
    <col min="5941" max="5941" width="1.7109375" customWidth="1"/>
    <col min="5942" max="5942" width="8.5703125" customWidth="1"/>
    <col min="5943" max="5943" width="11.28515625" customWidth="1"/>
    <col min="5944" max="5944" width="1.7109375" customWidth="1"/>
    <col min="5945" max="5945" width="11.28515625" customWidth="1"/>
    <col min="5947" max="5947" width="1.7109375" customWidth="1"/>
    <col min="5948" max="5948" width="10" customWidth="1"/>
    <col min="5950" max="5950" width="1.7109375" customWidth="1"/>
    <col min="5952" max="5952" width="8.5703125" customWidth="1"/>
    <col min="5953" max="5953" width="1.7109375" customWidth="1"/>
    <col min="5954" max="5954" width="10.42578125" customWidth="1"/>
    <col min="5955" max="5955" width="10" customWidth="1"/>
    <col min="5956" max="5957" width="1.7109375" customWidth="1"/>
    <col min="5958" max="5958" width="13" customWidth="1"/>
    <col min="5959" max="5959" width="14.42578125" customWidth="1"/>
    <col min="5960" max="5960" width="10.42578125" customWidth="1"/>
    <col min="5961" max="5961" width="14" customWidth="1"/>
    <col min="5962" max="5962" width="10.140625" customWidth="1"/>
    <col min="5964" max="5964" width="1.7109375" customWidth="1"/>
    <col min="5965" max="5966" width="10.28515625" customWidth="1"/>
    <col min="5967" max="5967" width="1.7109375" customWidth="1"/>
    <col min="5968" max="5968" width="9" customWidth="1"/>
    <col min="5969" max="5969" width="9.5703125" customWidth="1"/>
    <col min="5970" max="5970" width="1.7109375" customWidth="1"/>
    <col min="5972" max="5972" width="9" customWidth="1"/>
    <col min="5973" max="5973" width="1.7109375" customWidth="1"/>
    <col min="5974" max="5974" width="10" customWidth="1"/>
    <col min="5975" max="5975" width="10.28515625" customWidth="1"/>
    <col min="5978" max="5978" width="1.7109375" customWidth="1"/>
    <col min="5980" max="5980" width="1.7109375" customWidth="1"/>
    <col min="6154" max="6154" width="11.7109375" customWidth="1"/>
    <col min="6155" max="6155" width="15.28515625" customWidth="1"/>
    <col min="6156" max="6156" width="10.28515625" customWidth="1"/>
    <col min="6157" max="6157" width="9.85546875" customWidth="1"/>
    <col min="6158" max="6158" width="10.5703125" customWidth="1"/>
    <col min="6161" max="6162" width="11.7109375" customWidth="1"/>
    <col min="6164" max="6164" width="12" customWidth="1"/>
    <col min="6165" max="6165" width="1.7109375" customWidth="1"/>
    <col min="6167" max="6167" width="10.85546875" customWidth="1"/>
    <col min="6168" max="6168" width="1.7109375" customWidth="1"/>
    <col min="6169" max="6169" width="13" customWidth="1"/>
    <col min="6170" max="6170" width="11.28515625" customWidth="1"/>
    <col min="6171" max="6171" width="1.7109375" customWidth="1"/>
    <col min="6172" max="6172" width="11.7109375" customWidth="1"/>
    <col min="6173" max="6173" width="15.28515625" customWidth="1"/>
    <col min="6174" max="6174" width="10.28515625" customWidth="1"/>
    <col min="6175" max="6175" width="9.85546875" customWidth="1"/>
    <col min="6176" max="6176" width="14.85546875" customWidth="1"/>
    <col min="6177" max="6177" width="11.5703125" customWidth="1"/>
    <col min="6178" max="6178" width="1.7109375" customWidth="1"/>
    <col min="6179" max="6179" width="12.85546875" customWidth="1"/>
    <col min="6180" max="6180" width="11.5703125" customWidth="1"/>
    <col min="6181" max="6181" width="1.7109375" customWidth="1"/>
    <col min="6182" max="6182" width="15.28515625" customWidth="1"/>
    <col min="6183" max="6183" width="13.42578125" customWidth="1"/>
    <col min="6184" max="6184" width="1.7109375" customWidth="1"/>
    <col min="6185" max="6185" width="13.5703125" customWidth="1"/>
    <col min="6186" max="6186" width="12" customWidth="1"/>
    <col min="6187" max="6187" width="1.7109375" customWidth="1"/>
    <col min="6188" max="6188" width="13.5703125" customWidth="1"/>
    <col min="6189" max="6189" width="12.28515625" customWidth="1"/>
    <col min="6190" max="6190" width="1.7109375" customWidth="1"/>
    <col min="6191" max="6192" width="12.85546875" customWidth="1"/>
    <col min="6193" max="6193" width="10.85546875" customWidth="1"/>
    <col min="6194" max="6194" width="9.85546875" customWidth="1"/>
    <col min="6195" max="6195" width="13" customWidth="1"/>
    <col min="6196" max="6196" width="11.28515625" customWidth="1"/>
    <col min="6197" max="6197" width="1.7109375" customWidth="1"/>
    <col min="6198" max="6198" width="8.5703125" customWidth="1"/>
    <col min="6199" max="6199" width="11.28515625" customWidth="1"/>
    <col min="6200" max="6200" width="1.7109375" customWidth="1"/>
    <col min="6201" max="6201" width="11.28515625" customWidth="1"/>
    <col min="6203" max="6203" width="1.7109375" customWidth="1"/>
    <col min="6204" max="6204" width="10" customWidth="1"/>
    <col min="6206" max="6206" width="1.7109375" customWidth="1"/>
    <col min="6208" max="6208" width="8.5703125" customWidth="1"/>
    <col min="6209" max="6209" width="1.7109375" customWidth="1"/>
    <col min="6210" max="6210" width="10.42578125" customWidth="1"/>
    <col min="6211" max="6211" width="10" customWidth="1"/>
    <col min="6212" max="6213" width="1.7109375" customWidth="1"/>
    <col min="6214" max="6214" width="13" customWidth="1"/>
    <col min="6215" max="6215" width="14.42578125" customWidth="1"/>
    <col min="6216" max="6216" width="10.42578125" customWidth="1"/>
    <col min="6217" max="6217" width="14" customWidth="1"/>
    <col min="6218" max="6218" width="10.140625" customWidth="1"/>
    <col min="6220" max="6220" width="1.7109375" customWidth="1"/>
    <col min="6221" max="6222" width="10.28515625" customWidth="1"/>
    <col min="6223" max="6223" width="1.7109375" customWidth="1"/>
    <col min="6224" max="6224" width="9" customWidth="1"/>
    <col min="6225" max="6225" width="9.5703125" customWidth="1"/>
    <col min="6226" max="6226" width="1.7109375" customWidth="1"/>
    <col min="6228" max="6228" width="9" customWidth="1"/>
    <col min="6229" max="6229" width="1.7109375" customWidth="1"/>
    <col min="6230" max="6230" width="10" customWidth="1"/>
    <col min="6231" max="6231" width="10.28515625" customWidth="1"/>
    <col min="6234" max="6234" width="1.7109375" customWidth="1"/>
    <col min="6236" max="6236" width="1.7109375" customWidth="1"/>
    <col min="6410" max="6410" width="11.7109375" customWidth="1"/>
    <col min="6411" max="6411" width="15.28515625" customWidth="1"/>
    <col min="6412" max="6412" width="10.28515625" customWidth="1"/>
    <col min="6413" max="6413" width="9.85546875" customWidth="1"/>
    <col min="6414" max="6414" width="10.5703125" customWidth="1"/>
    <col min="6417" max="6418" width="11.7109375" customWidth="1"/>
    <col min="6420" max="6420" width="12" customWidth="1"/>
    <col min="6421" max="6421" width="1.7109375" customWidth="1"/>
    <col min="6423" max="6423" width="10.85546875" customWidth="1"/>
    <col min="6424" max="6424" width="1.7109375" customWidth="1"/>
    <col min="6425" max="6425" width="13" customWidth="1"/>
    <col min="6426" max="6426" width="11.28515625" customWidth="1"/>
    <col min="6427" max="6427" width="1.7109375" customWidth="1"/>
    <col min="6428" max="6428" width="11.7109375" customWidth="1"/>
    <col min="6429" max="6429" width="15.28515625" customWidth="1"/>
    <col min="6430" max="6430" width="10.28515625" customWidth="1"/>
    <col min="6431" max="6431" width="9.85546875" customWidth="1"/>
    <col min="6432" max="6432" width="14.85546875" customWidth="1"/>
    <col min="6433" max="6433" width="11.5703125" customWidth="1"/>
    <col min="6434" max="6434" width="1.7109375" customWidth="1"/>
    <col min="6435" max="6435" width="12.85546875" customWidth="1"/>
    <col min="6436" max="6436" width="11.5703125" customWidth="1"/>
    <col min="6437" max="6437" width="1.7109375" customWidth="1"/>
    <col min="6438" max="6438" width="15.28515625" customWidth="1"/>
    <col min="6439" max="6439" width="13.42578125" customWidth="1"/>
    <col min="6440" max="6440" width="1.7109375" customWidth="1"/>
    <col min="6441" max="6441" width="13.5703125" customWidth="1"/>
    <col min="6442" max="6442" width="12" customWidth="1"/>
    <col min="6443" max="6443" width="1.7109375" customWidth="1"/>
    <col min="6444" max="6444" width="13.5703125" customWidth="1"/>
    <col min="6445" max="6445" width="12.28515625" customWidth="1"/>
    <col min="6446" max="6446" width="1.7109375" customWidth="1"/>
    <col min="6447" max="6448" width="12.85546875" customWidth="1"/>
    <col min="6449" max="6449" width="10.85546875" customWidth="1"/>
    <col min="6450" max="6450" width="9.85546875" customWidth="1"/>
    <col min="6451" max="6451" width="13" customWidth="1"/>
    <col min="6452" max="6452" width="11.28515625" customWidth="1"/>
    <col min="6453" max="6453" width="1.7109375" customWidth="1"/>
    <col min="6454" max="6454" width="8.5703125" customWidth="1"/>
    <col min="6455" max="6455" width="11.28515625" customWidth="1"/>
    <col min="6456" max="6456" width="1.7109375" customWidth="1"/>
    <col min="6457" max="6457" width="11.28515625" customWidth="1"/>
    <col min="6459" max="6459" width="1.7109375" customWidth="1"/>
    <col min="6460" max="6460" width="10" customWidth="1"/>
    <col min="6462" max="6462" width="1.7109375" customWidth="1"/>
    <col min="6464" max="6464" width="8.5703125" customWidth="1"/>
    <col min="6465" max="6465" width="1.7109375" customWidth="1"/>
    <col min="6466" max="6466" width="10.42578125" customWidth="1"/>
    <col min="6467" max="6467" width="10" customWidth="1"/>
    <col min="6468" max="6469" width="1.7109375" customWidth="1"/>
    <col min="6470" max="6470" width="13" customWidth="1"/>
    <col min="6471" max="6471" width="14.42578125" customWidth="1"/>
    <col min="6472" max="6472" width="10.42578125" customWidth="1"/>
    <col min="6473" max="6473" width="14" customWidth="1"/>
    <col min="6474" max="6474" width="10.140625" customWidth="1"/>
    <col min="6476" max="6476" width="1.7109375" customWidth="1"/>
    <col min="6477" max="6478" width="10.28515625" customWidth="1"/>
    <col min="6479" max="6479" width="1.7109375" customWidth="1"/>
    <col min="6480" max="6480" width="9" customWidth="1"/>
    <col min="6481" max="6481" width="9.5703125" customWidth="1"/>
    <col min="6482" max="6482" width="1.7109375" customWidth="1"/>
    <col min="6484" max="6484" width="9" customWidth="1"/>
    <col min="6485" max="6485" width="1.7109375" customWidth="1"/>
    <col min="6486" max="6486" width="10" customWidth="1"/>
    <col min="6487" max="6487" width="10.28515625" customWidth="1"/>
    <col min="6490" max="6490" width="1.7109375" customWidth="1"/>
    <col min="6492" max="6492" width="1.7109375" customWidth="1"/>
    <col min="6666" max="6666" width="11.7109375" customWidth="1"/>
    <col min="6667" max="6667" width="15.28515625" customWidth="1"/>
    <col min="6668" max="6668" width="10.28515625" customWidth="1"/>
    <col min="6669" max="6669" width="9.85546875" customWidth="1"/>
    <col min="6670" max="6670" width="10.5703125" customWidth="1"/>
    <col min="6673" max="6674" width="11.7109375" customWidth="1"/>
    <col min="6676" max="6676" width="12" customWidth="1"/>
    <col min="6677" max="6677" width="1.7109375" customWidth="1"/>
    <col min="6679" max="6679" width="10.85546875" customWidth="1"/>
    <col min="6680" max="6680" width="1.7109375" customWidth="1"/>
    <col min="6681" max="6681" width="13" customWidth="1"/>
    <col min="6682" max="6682" width="11.28515625" customWidth="1"/>
    <col min="6683" max="6683" width="1.7109375" customWidth="1"/>
    <col min="6684" max="6684" width="11.7109375" customWidth="1"/>
    <col min="6685" max="6685" width="15.28515625" customWidth="1"/>
    <col min="6686" max="6686" width="10.28515625" customWidth="1"/>
    <col min="6687" max="6687" width="9.85546875" customWidth="1"/>
    <col min="6688" max="6688" width="14.85546875" customWidth="1"/>
    <col min="6689" max="6689" width="11.5703125" customWidth="1"/>
    <col min="6690" max="6690" width="1.7109375" customWidth="1"/>
    <col min="6691" max="6691" width="12.85546875" customWidth="1"/>
    <col min="6692" max="6692" width="11.5703125" customWidth="1"/>
    <col min="6693" max="6693" width="1.7109375" customWidth="1"/>
    <col min="6694" max="6694" width="15.28515625" customWidth="1"/>
    <col min="6695" max="6695" width="13.42578125" customWidth="1"/>
    <col min="6696" max="6696" width="1.7109375" customWidth="1"/>
    <col min="6697" max="6697" width="13.5703125" customWidth="1"/>
    <col min="6698" max="6698" width="12" customWidth="1"/>
    <col min="6699" max="6699" width="1.7109375" customWidth="1"/>
    <col min="6700" max="6700" width="13.5703125" customWidth="1"/>
    <col min="6701" max="6701" width="12.28515625" customWidth="1"/>
    <col min="6702" max="6702" width="1.7109375" customWidth="1"/>
    <col min="6703" max="6704" width="12.85546875" customWidth="1"/>
    <col min="6705" max="6705" width="10.85546875" customWidth="1"/>
    <col min="6706" max="6706" width="9.85546875" customWidth="1"/>
    <col min="6707" max="6707" width="13" customWidth="1"/>
    <col min="6708" max="6708" width="11.28515625" customWidth="1"/>
    <col min="6709" max="6709" width="1.7109375" customWidth="1"/>
    <col min="6710" max="6710" width="8.5703125" customWidth="1"/>
    <col min="6711" max="6711" width="11.28515625" customWidth="1"/>
    <col min="6712" max="6712" width="1.7109375" customWidth="1"/>
    <col min="6713" max="6713" width="11.28515625" customWidth="1"/>
    <col min="6715" max="6715" width="1.7109375" customWidth="1"/>
    <col min="6716" max="6716" width="10" customWidth="1"/>
    <col min="6718" max="6718" width="1.7109375" customWidth="1"/>
    <col min="6720" max="6720" width="8.5703125" customWidth="1"/>
    <col min="6721" max="6721" width="1.7109375" customWidth="1"/>
    <col min="6722" max="6722" width="10.42578125" customWidth="1"/>
    <col min="6723" max="6723" width="10" customWidth="1"/>
    <col min="6724" max="6725" width="1.7109375" customWidth="1"/>
    <col min="6726" max="6726" width="13" customWidth="1"/>
    <col min="6727" max="6727" width="14.42578125" customWidth="1"/>
    <col min="6728" max="6728" width="10.42578125" customWidth="1"/>
    <col min="6729" max="6729" width="14" customWidth="1"/>
    <col min="6730" max="6730" width="10.140625" customWidth="1"/>
    <col min="6732" max="6732" width="1.7109375" customWidth="1"/>
    <col min="6733" max="6734" width="10.28515625" customWidth="1"/>
    <col min="6735" max="6735" width="1.7109375" customWidth="1"/>
    <col min="6736" max="6736" width="9" customWidth="1"/>
    <col min="6737" max="6737" width="9.5703125" customWidth="1"/>
    <col min="6738" max="6738" width="1.7109375" customWidth="1"/>
    <col min="6740" max="6740" width="9" customWidth="1"/>
    <col min="6741" max="6741" width="1.7109375" customWidth="1"/>
    <col min="6742" max="6742" width="10" customWidth="1"/>
    <col min="6743" max="6743" width="10.28515625" customWidth="1"/>
    <col min="6746" max="6746" width="1.7109375" customWidth="1"/>
    <col min="6748" max="6748" width="1.7109375" customWidth="1"/>
    <col min="6922" max="6922" width="11.7109375" customWidth="1"/>
    <col min="6923" max="6923" width="15.28515625" customWidth="1"/>
    <col min="6924" max="6924" width="10.28515625" customWidth="1"/>
    <col min="6925" max="6925" width="9.85546875" customWidth="1"/>
    <col min="6926" max="6926" width="10.5703125" customWidth="1"/>
    <col min="6929" max="6930" width="11.7109375" customWidth="1"/>
    <col min="6932" max="6932" width="12" customWidth="1"/>
    <col min="6933" max="6933" width="1.7109375" customWidth="1"/>
    <col min="6935" max="6935" width="10.85546875" customWidth="1"/>
    <col min="6936" max="6936" width="1.7109375" customWidth="1"/>
    <col min="6937" max="6937" width="13" customWidth="1"/>
    <col min="6938" max="6938" width="11.28515625" customWidth="1"/>
    <col min="6939" max="6939" width="1.7109375" customWidth="1"/>
    <col min="6940" max="6940" width="11.7109375" customWidth="1"/>
    <col min="6941" max="6941" width="15.28515625" customWidth="1"/>
    <col min="6942" max="6942" width="10.28515625" customWidth="1"/>
    <col min="6943" max="6943" width="9.85546875" customWidth="1"/>
    <col min="6944" max="6944" width="14.85546875" customWidth="1"/>
    <col min="6945" max="6945" width="11.5703125" customWidth="1"/>
    <col min="6946" max="6946" width="1.7109375" customWidth="1"/>
    <col min="6947" max="6947" width="12.85546875" customWidth="1"/>
    <col min="6948" max="6948" width="11.5703125" customWidth="1"/>
    <col min="6949" max="6949" width="1.7109375" customWidth="1"/>
    <col min="6950" max="6950" width="15.28515625" customWidth="1"/>
    <col min="6951" max="6951" width="13.42578125" customWidth="1"/>
    <col min="6952" max="6952" width="1.7109375" customWidth="1"/>
    <col min="6953" max="6953" width="13.5703125" customWidth="1"/>
    <col min="6954" max="6954" width="12" customWidth="1"/>
    <col min="6955" max="6955" width="1.7109375" customWidth="1"/>
    <col min="6956" max="6956" width="13.5703125" customWidth="1"/>
    <col min="6957" max="6957" width="12.28515625" customWidth="1"/>
    <col min="6958" max="6958" width="1.7109375" customWidth="1"/>
    <col min="6959" max="6960" width="12.85546875" customWidth="1"/>
    <col min="6961" max="6961" width="10.85546875" customWidth="1"/>
    <col min="6962" max="6962" width="9.85546875" customWidth="1"/>
    <col min="6963" max="6963" width="13" customWidth="1"/>
    <col min="6964" max="6964" width="11.28515625" customWidth="1"/>
    <col min="6965" max="6965" width="1.7109375" customWidth="1"/>
    <col min="6966" max="6966" width="8.5703125" customWidth="1"/>
    <col min="6967" max="6967" width="11.28515625" customWidth="1"/>
    <col min="6968" max="6968" width="1.7109375" customWidth="1"/>
    <col min="6969" max="6969" width="11.28515625" customWidth="1"/>
    <col min="6971" max="6971" width="1.7109375" customWidth="1"/>
    <col min="6972" max="6972" width="10" customWidth="1"/>
    <col min="6974" max="6974" width="1.7109375" customWidth="1"/>
    <col min="6976" max="6976" width="8.5703125" customWidth="1"/>
    <col min="6977" max="6977" width="1.7109375" customWidth="1"/>
    <col min="6978" max="6978" width="10.42578125" customWidth="1"/>
    <col min="6979" max="6979" width="10" customWidth="1"/>
    <col min="6980" max="6981" width="1.7109375" customWidth="1"/>
    <col min="6982" max="6982" width="13" customWidth="1"/>
    <col min="6983" max="6983" width="14.42578125" customWidth="1"/>
    <col min="6984" max="6984" width="10.42578125" customWidth="1"/>
    <col min="6985" max="6985" width="14" customWidth="1"/>
    <col min="6986" max="6986" width="10.140625" customWidth="1"/>
    <col min="6988" max="6988" width="1.7109375" customWidth="1"/>
    <col min="6989" max="6990" width="10.28515625" customWidth="1"/>
    <col min="6991" max="6991" width="1.7109375" customWidth="1"/>
    <col min="6992" max="6992" width="9" customWidth="1"/>
    <col min="6993" max="6993" width="9.5703125" customWidth="1"/>
    <col min="6994" max="6994" width="1.7109375" customWidth="1"/>
    <col min="6996" max="6996" width="9" customWidth="1"/>
    <col min="6997" max="6997" width="1.7109375" customWidth="1"/>
    <col min="6998" max="6998" width="10" customWidth="1"/>
    <col min="6999" max="6999" width="10.28515625" customWidth="1"/>
    <col min="7002" max="7002" width="1.7109375" customWidth="1"/>
    <col min="7004" max="7004" width="1.7109375" customWidth="1"/>
    <col min="7178" max="7178" width="11.7109375" customWidth="1"/>
    <col min="7179" max="7179" width="15.28515625" customWidth="1"/>
    <col min="7180" max="7180" width="10.28515625" customWidth="1"/>
    <col min="7181" max="7181" width="9.85546875" customWidth="1"/>
    <col min="7182" max="7182" width="10.5703125" customWidth="1"/>
    <col min="7185" max="7186" width="11.7109375" customWidth="1"/>
    <col min="7188" max="7188" width="12" customWidth="1"/>
    <col min="7189" max="7189" width="1.7109375" customWidth="1"/>
    <col min="7191" max="7191" width="10.85546875" customWidth="1"/>
    <col min="7192" max="7192" width="1.7109375" customWidth="1"/>
    <col min="7193" max="7193" width="13" customWidth="1"/>
    <col min="7194" max="7194" width="11.28515625" customWidth="1"/>
    <col min="7195" max="7195" width="1.7109375" customWidth="1"/>
    <col min="7196" max="7196" width="11.7109375" customWidth="1"/>
    <col min="7197" max="7197" width="15.28515625" customWidth="1"/>
    <col min="7198" max="7198" width="10.28515625" customWidth="1"/>
    <col min="7199" max="7199" width="9.85546875" customWidth="1"/>
    <col min="7200" max="7200" width="14.85546875" customWidth="1"/>
    <col min="7201" max="7201" width="11.5703125" customWidth="1"/>
    <col min="7202" max="7202" width="1.7109375" customWidth="1"/>
    <col min="7203" max="7203" width="12.85546875" customWidth="1"/>
    <col min="7204" max="7204" width="11.5703125" customWidth="1"/>
    <col min="7205" max="7205" width="1.7109375" customWidth="1"/>
    <col min="7206" max="7206" width="15.28515625" customWidth="1"/>
    <col min="7207" max="7207" width="13.42578125" customWidth="1"/>
    <col min="7208" max="7208" width="1.7109375" customWidth="1"/>
    <col min="7209" max="7209" width="13.5703125" customWidth="1"/>
    <col min="7210" max="7210" width="12" customWidth="1"/>
    <col min="7211" max="7211" width="1.7109375" customWidth="1"/>
    <col min="7212" max="7212" width="13.5703125" customWidth="1"/>
    <col min="7213" max="7213" width="12.28515625" customWidth="1"/>
    <col min="7214" max="7214" width="1.7109375" customWidth="1"/>
    <col min="7215" max="7216" width="12.85546875" customWidth="1"/>
    <col min="7217" max="7217" width="10.85546875" customWidth="1"/>
    <col min="7218" max="7218" width="9.85546875" customWidth="1"/>
    <col min="7219" max="7219" width="13" customWidth="1"/>
    <col min="7220" max="7220" width="11.28515625" customWidth="1"/>
    <col min="7221" max="7221" width="1.7109375" customWidth="1"/>
    <col min="7222" max="7222" width="8.5703125" customWidth="1"/>
    <col min="7223" max="7223" width="11.28515625" customWidth="1"/>
    <col min="7224" max="7224" width="1.7109375" customWidth="1"/>
    <col min="7225" max="7225" width="11.28515625" customWidth="1"/>
    <col min="7227" max="7227" width="1.7109375" customWidth="1"/>
    <col min="7228" max="7228" width="10" customWidth="1"/>
    <col min="7230" max="7230" width="1.7109375" customWidth="1"/>
    <col min="7232" max="7232" width="8.5703125" customWidth="1"/>
    <col min="7233" max="7233" width="1.7109375" customWidth="1"/>
    <col min="7234" max="7234" width="10.42578125" customWidth="1"/>
    <col min="7235" max="7235" width="10" customWidth="1"/>
    <col min="7236" max="7237" width="1.7109375" customWidth="1"/>
    <col min="7238" max="7238" width="13" customWidth="1"/>
    <col min="7239" max="7239" width="14.42578125" customWidth="1"/>
    <col min="7240" max="7240" width="10.42578125" customWidth="1"/>
    <col min="7241" max="7241" width="14" customWidth="1"/>
    <col min="7242" max="7242" width="10.140625" customWidth="1"/>
    <col min="7244" max="7244" width="1.7109375" customWidth="1"/>
    <col min="7245" max="7246" width="10.28515625" customWidth="1"/>
    <col min="7247" max="7247" width="1.7109375" customWidth="1"/>
    <col min="7248" max="7248" width="9" customWidth="1"/>
    <col min="7249" max="7249" width="9.5703125" customWidth="1"/>
    <col min="7250" max="7250" width="1.7109375" customWidth="1"/>
    <col min="7252" max="7252" width="9" customWidth="1"/>
    <col min="7253" max="7253" width="1.7109375" customWidth="1"/>
    <col min="7254" max="7254" width="10" customWidth="1"/>
    <col min="7255" max="7255" width="10.28515625" customWidth="1"/>
    <col min="7258" max="7258" width="1.7109375" customWidth="1"/>
    <col min="7260" max="7260" width="1.7109375" customWidth="1"/>
    <col min="7434" max="7434" width="11.7109375" customWidth="1"/>
    <col min="7435" max="7435" width="15.28515625" customWidth="1"/>
    <col min="7436" max="7436" width="10.28515625" customWidth="1"/>
    <col min="7437" max="7437" width="9.85546875" customWidth="1"/>
    <col min="7438" max="7438" width="10.5703125" customWidth="1"/>
    <col min="7441" max="7442" width="11.7109375" customWidth="1"/>
    <col min="7444" max="7444" width="12" customWidth="1"/>
    <col min="7445" max="7445" width="1.7109375" customWidth="1"/>
    <col min="7447" max="7447" width="10.85546875" customWidth="1"/>
    <col min="7448" max="7448" width="1.7109375" customWidth="1"/>
    <col min="7449" max="7449" width="13" customWidth="1"/>
    <col min="7450" max="7450" width="11.28515625" customWidth="1"/>
    <col min="7451" max="7451" width="1.7109375" customWidth="1"/>
    <col min="7452" max="7452" width="11.7109375" customWidth="1"/>
    <col min="7453" max="7453" width="15.28515625" customWidth="1"/>
    <col min="7454" max="7454" width="10.28515625" customWidth="1"/>
    <col min="7455" max="7455" width="9.85546875" customWidth="1"/>
    <col min="7456" max="7456" width="14.85546875" customWidth="1"/>
    <col min="7457" max="7457" width="11.5703125" customWidth="1"/>
    <col min="7458" max="7458" width="1.7109375" customWidth="1"/>
    <col min="7459" max="7459" width="12.85546875" customWidth="1"/>
    <col min="7460" max="7460" width="11.5703125" customWidth="1"/>
    <col min="7461" max="7461" width="1.7109375" customWidth="1"/>
    <col min="7462" max="7462" width="15.28515625" customWidth="1"/>
    <col min="7463" max="7463" width="13.42578125" customWidth="1"/>
    <col min="7464" max="7464" width="1.7109375" customWidth="1"/>
    <col min="7465" max="7465" width="13.5703125" customWidth="1"/>
    <col min="7466" max="7466" width="12" customWidth="1"/>
    <col min="7467" max="7467" width="1.7109375" customWidth="1"/>
    <col min="7468" max="7468" width="13.5703125" customWidth="1"/>
    <col min="7469" max="7469" width="12.28515625" customWidth="1"/>
    <col min="7470" max="7470" width="1.7109375" customWidth="1"/>
    <col min="7471" max="7472" width="12.85546875" customWidth="1"/>
    <col min="7473" max="7473" width="10.85546875" customWidth="1"/>
    <col min="7474" max="7474" width="9.85546875" customWidth="1"/>
    <col min="7475" max="7475" width="13" customWidth="1"/>
    <col min="7476" max="7476" width="11.28515625" customWidth="1"/>
    <col min="7477" max="7477" width="1.7109375" customWidth="1"/>
    <col min="7478" max="7478" width="8.5703125" customWidth="1"/>
    <col min="7479" max="7479" width="11.28515625" customWidth="1"/>
    <col min="7480" max="7480" width="1.7109375" customWidth="1"/>
    <col min="7481" max="7481" width="11.28515625" customWidth="1"/>
    <col min="7483" max="7483" width="1.7109375" customWidth="1"/>
    <col min="7484" max="7484" width="10" customWidth="1"/>
    <col min="7486" max="7486" width="1.7109375" customWidth="1"/>
    <col min="7488" max="7488" width="8.5703125" customWidth="1"/>
    <col min="7489" max="7489" width="1.7109375" customWidth="1"/>
    <col min="7490" max="7490" width="10.42578125" customWidth="1"/>
    <col min="7491" max="7491" width="10" customWidth="1"/>
    <col min="7492" max="7493" width="1.7109375" customWidth="1"/>
    <col min="7494" max="7494" width="13" customWidth="1"/>
    <col min="7495" max="7495" width="14.42578125" customWidth="1"/>
    <col min="7496" max="7496" width="10.42578125" customWidth="1"/>
    <col min="7497" max="7497" width="14" customWidth="1"/>
    <col min="7498" max="7498" width="10.140625" customWidth="1"/>
    <col min="7500" max="7500" width="1.7109375" customWidth="1"/>
    <col min="7501" max="7502" width="10.28515625" customWidth="1"/>
    <col min="7503" max="7503" width="1.7109375" customWidth="1"/>
    <col min="7504" max="7504" width="9" customWidth="1"/>
    <col min="7505" max="7505" width="9.5703125" customWidth="1"/>
    <col min="7506" max="7506" width="1.7109375" customWidth="1"/>
    <col min="7508" max="7508" width="9" customWidth="1"/>
    <col min="7509" max="7509" width="1.7109375" customWidth="1"/>
    <col min="7510" max="7510" width="10" customWidth="1"/>
    <col min="7511" max="7511" width="10.28515625" customWidth="1"/>
    <col min="7514" max="7514" width="1.7109375" customWidth="1"/>
    <col min="7516" max="7516" width="1.7109375" customWidth="1"/>
    <col min="7690" max="7690" width="11.7109375" customWidth="1"/>
    <col min="7691" max="7691" width="15.28515625" customWidth="1"/>
    <col min="7692" max="7692" width="10.28515625" customWidth="1"/>
    <col min="7693" max="7693" width="9.85546875" customWidth="1"/>
    <col min="7694" max="7694" width="10.5703125" customWidth="1"/>
    <col min="7697" max="7698" width="11.7109375" customWidth="1"/>
    <col min="7700" max="7700" width="12" customWidth="1"/>
    <col min="7701" max="7701" width="1.7109375" customWidth="1"/>
    <col min="7703" max="7703" width="10.85546875" customWidth="1"/>
    <col min="7704" max="7704" width="1.7109375" customWidth="1"/>
    <col min="7705" max="7705" width="13" customWidth="1"/>
    <col min="7706" max="7706" width="11.28515625" customWidth="1"/>
    <col min="7707" max="7707" width="1.7109375" customWidth="1"/>
    <col min="7708" max="7708" width="11.7109375" customWidth="1"/>
    <col min="7709" max="7709" width="15.28515625" customWidth="1"/>
    <col min="7710" max="7710" width="10.28515625" customWidth="1"/>
    <col min="7711" max="7711" width="9.85546875" customWidth="1"/>
    <col min="7712" max="7712" width="14.85546875" customWidth="1"/>
    <col min="7713" max="7713" width="11.5703125" customWidth="1"/>
    <col min="7714" max="7714" width="1.7109375" customWidth="1"/>
    <col min="7715" max="7715" width="12.85546875" customWidth="1"/>
    <col min="7716" max="7716" width="11.5703125" customWidth="1"/>
    <col min="7717" max="7717" width="1.7109375" customWidth="1"/>
    <col min="7718" max="7718" width="15.28515625" customWidth="1"/>
    <col min="7719" max="7719" width="13.42578125" customWidth="1"/>
    <col min="7720" max="7720" width="1.7109375" customWidth="1"/>
    <col min="7721" max="7721" width="13.5703125" customWidth="1"/>
    <col min="7722" max="7722" width="12" customWidth="1"/>
    <col min="7723" max="7723" width="1.7109375" customWidth="1"/>
    <col min="7724" max="7724" width="13.5703125" customWidth="1"/>
    <col min="7725" max="7725" width="12.28515625" customWidth="1"/>
    <col min="7726" max="7726" width="1.7109375" customWidth="1"/>
    <col min="7727" max="7728" width="12.85546875" customWidth="1"/>
    <col min="7729" max="7729" width="10.85546875" customWidth="1"/>
    <col min="7730" max="7730" width="9.85546875" customWidth="1"/>
    <col min="7731" max="7731" width="13" customWidth="1"/>
    <col min="7732" max="7732" width="11.28515625" customWidth="1"/>
    <col min="7733" max="7733" width="1.7109375" customWidth="1"/>
    <col min="7734" max="7734" width="8.5703125" customWidth="1"/>
    <col min="7735" max="7735" width="11.28515625" customWidth="1"/>
    <col min="7736" max="7736" width="1.7109375" customWidth="1"/>
    <col min="7737" max="7737" width="11.28515625" customWidth="1"/>
    <col min="7739" max="7739" width="1.7109375" customWidth="1"/>
    <col min="7740" max="7740" width="10" customWidth="1"/>
    <col min="7742" max="7742" width="1.7109375" customWidth="1"/>
    <col min="7744" max="7744" width="8.5703125" customWidth="1"/>
    <col min="7745" max="7745" width="1.7109375" customWidth="1"/>
    <col min="7746" max="7746" width="10.42578125" customWidth="1"/>
    <col min="7747" max="7747" width="10" customWidth="1"/>
    <col min="7748" max="7749" width="1.7109375" customWidth="1"/>
    <col min="7750" max="7750" width="13" customWidth="1"/>
    <col min="7751" max="7751" width="14.42578125" customWidth="1"/>
    <col min="7752" max="7752" width="10.42578125" customWidth="1"/>
    <col min="7753" max="7753" width="14" customWidth="1"/>
    <col min="7754" max="7754" width="10.140625" customWidth="1"/>
    <col min="7756" max="7756" width="1.7109375" customWidth="1"/>
    <col min="7757" max="7758" width="10.28515625" customWidth="1"/>
    <col min="7759" max="7759" width="1.7109375" customWidth="1"/>
    <col min="7760" max="7760" width="9" customWidth="1"/>
    <col min="7761" max="7761" width="9.5703125" customWidth="1"/>
    <col min="7762" max="7762" width="1.7109375" customWidth="1"/>
    <col min="7764" max="7764" width="9" customWidth="1"/>
    <col min="7765" max="7765" width="1.7109375" customWidth="1"/>
    <col min="7766" max="7766" width="10" customWidth="1"/>
    <col min="7767" max="7767" width="10.28515625" customWidth="1"/>
    <col min="7770" max="7770" width="1.7109375" customWidth="1"/>
    <col min="7772" max="7772" width="1.7109375" customWidth="1"/>
    <col min="7946" max="7946" width="11.7109375" customWidth="1"/>
    <col min="7947" max="7947" width="15.28515625" customWidth="1"/>
    <col min="7948" max="7948" width="10.28515625" customWidth="1"/>
    <col min="7949" max="7949" width="9.85546875" customWidth="1"/>
    <col min="7950" max="7950" width="10.5703125" customWidth="1"/>
    <col min="7953" max="7954" width="11.7109375" customWidth="1"/>
    <col min="7956" max="7956" width="12" customWidth="1"/>
    <col min="7957" max="7957" width="1.7109375" customWidth="1"/>
    <col min="7959" max="7959" width="10.85546875" customWidth="1"/>
    <col min="7960" max="7960" width="1.7109375" customWidth="1"/>
    <col min="7961" max="7961" width="13" customWidth="1"/>
    <col min="7962" max="7962" width="11.28515625" customWidth="1"/>
    <col min="7963" max="7963" width="1.7109375" customWidth="1"/>
    <col min="7964" max="7964" width="11.7109375" customWidth="1"/>
    <col min="7965" max="7965" width="15.28515625" customWidth="1"/>
    <col min="7966" max="7966" width="10.28515625" customWidth="1"/>
    <col min="7967" max="7967" width="9.85546875" customWidth="1"/>
    <col min="7968" max="7968" width="14.85546875" customWidth="1"/>
    <col min="7969" max="7969" width="11.5703125" customWidth="1"/>
    <col min="7970" max="7970" width="1.7109375" customWidth="1"/>
    <col min="7971" max="7971" width="12.85546875" customWidth="1"/>
    <col min="7972" max="7972" width="11.5703125" customWidth="1"/>
    <col min="7973" max="7973" width="1.7109375" customWidth="1"/>
    <col min="7974" max="7974" width="15.28515625" customWidth="1"/>
    <col min="7975" max="7975" width="13.42578125" customWidth="1"/>
    <col min="7976" max="7976" width="1.7109375" customWidth="1"/>
    <col min="7977" max="7977" width="13.5703125" customWidth="1"/>
    <col min="7978" max="7978" width="12" customWidth="1"/>
    <col min="7979" max="7979" width="1.7109375" customWidth="1"/>
    <col min="7980" max="7980" width="13.5703125" customWidth="1"/>
    <col min="7981" max="7981" width="12.28515625" customWidth="1"/>
    <col min="7982" max="7982" width="1.7109375" customWidth="1"/>
    <col min="7983" max="7984" width="12.85546875" customWidth="1"/>
    <col min="7985" max="7985" width="10.85546875" customWidth="1"/>
    <col min="7986" max="7986" width="9.85546875" customWidth="1"/>
    <col min="7987" max="7987" width="13" customWidth="1"/>
    <col min="7988" max="7988" width="11.28515625" customWidth="1"/>
    <col min="7989" max="7989" width="1.7109375" customWidth="1"/>
    <col min="7990" max="7990" width="8.5703125" customWidth="1"/>
    <col min="7991" max="7991" width="11.28515625" customWidth="1"/>
    <col min="7992" max="7992" width="1.7109375" customWidth="1"/>
    <col min="7993" max="7993" width="11.28515625" customWidth="1"/>
    <col min="7995" max="7995" width="1.7109375" customWidth="1"/>
    <col min="7996" max="7996" width="10" customWidth="1"/>
    <col min="7998" max="7998" width="1.7109375" customWidth="1"/>
    <col min="8000" max="8000" width="8.5703125" customWidth="1"/>
    <col min="8001" max="8001" width="1.7109375" customWidth="1"/>
    <col min="8002" max="8002" width="10.42578125" customWidth="1"/>
    <col min="8003" max="8003" width="10" customWidth="1"/>
    <col min="8004" max="8005" width="1.7109375" customWidth="1"/>
    <col min="8006" max="8006" width="13" customWidth="1"/>
    <col min="8007" max="8007" width="14.42578125" customWidth="1"/>
    <col min="8008" max="8008" width="10.42578125" customWidth="1"/>
    <col min="8009" max="8009" width="14" customWidth="1"/>
    <col min="8010" max="8010" width="10.140625" customWidth="1"/>
    <col min="8012" max="8012" width="1.7109375" customWidth="1"/>
    <col min="8013" max="8014" width="10.28515625" customWidth="1"/>
    <col min="8015" max="8015" width="1.7109375" customWidth="1"/>
    <col min="8016" max="8016" width="9" customWidth="1"/>
    <col min="8017" max="8017" width="9.5703125" customWidth="1"/>
    <col min="8018" max="8018" width="1.7109375" customWidth="1"/>
    <col min="8020" max="8020" width="9" customWidth="1"/>
    <col min="8021" max="8021" width="1.7109375" customWidth="1"/>
    <col min="8022" max="8022" width="10" customWidth="1"/>
    <col min="8023" max="8023" width="10.28515625" customWidth="1"/>
    <col min="8026" max="8026" width="1.7109375" customWidth="1"/>
    <col min="8028" max="8028" width="1.7109375" customWidth="1"/>
    <col min="8202" max="8202" width="11.7109375" customWidth="1"/>
    <col min="8203" max="8203" width="15.28515625" customWidth="1"/>
    <col min="8204" max="8204" width="10.28515625" customWidth="1"/>
    <col min="8205" max="8205" width="9.85546875" customWidth="1"/>
    <col min="8206" max="8206" width="10.5703125" customWidth="1"/>
    <col min="8209" max="8210" width="11.7109375" customWidth="1"/>
    <col min="8212" max="8212" width="12" customWidth="1"/>
    <col min="8213" max="8213" width="1.7109375" customWidth="1"/>
    <col min="8215" max="8215" width="10.85546875" customWidth="1"/>
    <col min="8216" max="8216" width="1.7109375" customWidth="1"/>
    <col min="8217" max="8217" width="13" customWidth="1"/>
    <col min="8218" max="8218" width="11.28515625" customWidth="1"/>
    <col min="8219" max="8219" width="1.7109375" customWidth="1"/>
    <col min="8220" max="8220" width="11.7109375" customWidth="1"/>
    <col min="8221" max="8221" width="15.28515625" customWidth="1"/>
    <col min="8222" max="8222" width="10.28515625" customWidth="1"/>
    <col min="8223" max="8223" width="9.85546875" customWidth="1"/>
    <col min="8224" max="8224" width="14.85546875" customWidth="1"/>
    <col min="8225" max="8225" width="11.5703125" customWidth="1"/>
    <col min="8226" max="8226" width="1.7109375" customWidth="1"/>
    <col min="8227" max="8227" width="12.85546875" customWidth="1"/>
    <col min="8228" max="8228" width="11.5703125" customWidth="1"/>
    <col min="8229" max="8229" width="1.7109375" customWidth="1"/>
    <col min="8230" max="8230" width="15.28515625" customWidth="1"/>
    <col min="8231" max="8231" width="13.42578125" customWidth="1"/>
    <col min="8232" max="8232" width="1.7109375" customWidth="1"/>
    <col min="8233" max="8233" width="13.5703125" customWidth="1"/>
    <col min="8234" max="8234" width="12" customWidth="1"/>
    <col min="8235" max="8235" width="1.7109375" customWidth="1"/>
    <col min="8236" max="8236" width="13.5703125" customWidth="1"/>
    <col min="8237" max="8237" width="12.28515625" customWidth="1"/>
    <col min="8238" max="8238" width="1.7109375" customWidth="1"/>
    <col min="8239" max="8240" width="12.85546875" customWidth="1"/>
    <col min="8241" max="8241" width="10.85546875" customWidth="1"/>
    <col min="8242" max="8242" width="9.85546875" customWidth="1"/>
    <col min="8243" max="8243" width="13" customWidth="1"/>
    <col min="8244" max="8244" width="11.28515625" customWidth="1"/>
    <col min="8245" max="8245" width="1.7109375" customWidth="1"/>
    <col min="8246" max="8246" width="8.5703125" customWidth="1"/>
    <col min="8247" max="8247" width="11.28515625" customWidth="1"/>
    <col min="8248" max="8248" width="1.7109375" customWidth="1"/>
    <col min="8249" max="8249" width="11.28515625" customWidth="1"/>
    <col min="8251" max="8251" width="1.7109375" customWidth="1"/>
    <col min="8252" max="8252" width="10" customWidth="1"/>
    <col min="8254" max="8254" width="1.7109375" customWidth="1"/>
    <col min="8256" max="8256" width="8.5703125" customWidth="1"/>
    <col min="8257" max="8257" width="1.7109375" customWidth="1"/>
    <col min="8258" max="8258" width="10.42578125" customWidth="1"/>
    <col min="8259" max="8259" width="10" customWidth="1"/>
    <col min="8260" max="8261" width="1.7109375" customWidth="1"/>
    <col min="8262" max="8262" width="13" customWidth="1"/>
    <col min="8263" max="8263" width="14.42578125" customWidth="1"/>
    <col min="8264" max="8264" width="10.42578125" customWidth="1"/>
    <col min="8265" max="8265" width="14" customWidth="1"/>
    <col min="8266" max="8266" width="10.140625" customWidth="1"/>
    <col min="8268" max="8268" width="1.7109375" customWidth="1"/>
    <col min="8269" max="8270" width="10.28515625" customWidth="1"/>
    <col min="8271" max="8271" width="1.7109375" customWidth="1"/>
    <col min="8272" max="8272" width="9" customWidth="1"/>
    <col min="8273" max="8273" width="9.5703125" customWidth="1"/>
    <col min="8274" max="8274" width="1.7109375" customWidth="1"/>
    <col min="8276" max="8276" width="9" customWidth="1"/>
    <col min="8277" max="8277" width="1.7109375" customWidth="1"/>
    <col min="8278" max="8278" width="10" customWidth="1"/>
    <col min="8279" max="8279" width="10.28515625" customWidth="1"/>
    <col min="8282" max="8282" width="1.7109375" customWidth="1"/>
    <col min="8284" max="8284" width="1.7109375" customWidth="1"/>
    <col min="8458" max="8458" width="11.7109375" customWidth="1"/>
    <col min="8459" max="8459" width="15.28515625" customWidth="1"/>
    <col min="8460" max="8460" width="10.28515625" customWidth="1"/>
    <col min="8461" max="8461" width="9.85546875" customWidth="1"/>
    <col min="8462" max="8462" width="10.5703125" customWidth="1"/>
    <col min="8465" max="8466" width="11.7109375" customWidth="1"/>
    <col min="8468" max="8468" width="12" customWidth="1"/>
    <col min="8469" max="8469" width="1.7109375" customWidth="1"/>
    <col min="8471" max="8471" width="10.85546875" customWidth="1"/>
    <col min="8472" max="8472" width="1.7109375" customWidth="1"/>
    <col min="8473" max="8473" width="13" customWidth="1"/>
    <col min="8474" max="8474" width="11.28515625" customWidth="1"/>
    <col min="8475" max="8475" width="1.7109375" customWidth="1"/>
    <col min="8476" max="8476" width="11.7109375" customWidth="1"/>
    <col min="8477" max="8477" width="15.28515625" customWidth="1"/>
    <col min="8478" max="8478" width="10.28515625" customWidth="1"/>
    <col min="8479" max="8479" width="9.85546875" customWidth="1"/>
    <col min="8480" max="8480" width="14.85546875" customWidth="1"/>
    <col min="8481" max="8481" width="11.5703125" customWidth="1"/>
    <col min="8482" max="8482" width="1.7109375" customWidth="1"/>
    <col min="8483" max="8483" width="12.85546875" customWidth="1"/>
    <col min="8484" max="8484" width="11.5703125" customWidth="1"/>
    <col min="8485" max="8485" width="1.7109375" customWidth="1"/>
    <col min="8486" max="8486" width="15.28515625" customWidth="1"/>
    <col min="8487" max="8487" width="13.42578125" customWidth="1"/>
    <col min="8488" max="8488" width="1.7109375" customWidth="1"/>
    <col min="8489" max="8489" width="13.5703125" customWidth="1"/>
    <col min="8490" max="8490" width="12" customWidth="1"/>
    <col min="8491" max="8491" width="1.7109375" customWidth="1"/>
    <col min="8492" max="8492" width="13.5703125" customWidth="1"/>
    <col min="8493" max="8493" width="12.28515625" customWidth="1"/>
    <col min="8494" max="8494" width="1.7109375" customWidth="1"/>
    <col min="8495" max="8496" width="12.85546875" customWidth="1"/>
    <col min="8497" max="8497" width="10.85546875" customWidth="1"/>
    <col min="8498" max="8498" width="9.85546875" customWidth="1"/>
    <col min="8499" max="8499" width="13" customWidth="1"/>
    <col min="8500" max="8500" width="11.28515625" customWidth="1"/>
    <col min="8501" max="8501" width="1.7109375" customWidth="1"/>
    <col min="8502" max="8502" width="8.5703125" customWidth="1"/>
    <col min="8503" max="8503" width="11.28515625" customWidth="1"/>
    <col min="8504" max="8504" width="1.7109375" customWidth="1"/>
    <col min="8505" max="8505" width="11.28515625" customWidth="1"/>
    <col min="8507" max="8507" width="1.7109375" customWidth="1"/>
    <col min="8508" max="8508" width="10" customWidth="1"/>
    <col min="8510" max="8510" width="1.7109375" customWidth="1"/>
    <col min="8512" max="8512" width="8.5703125" customWidth="1"/>
    <col min="8513" max="8513" width="1.7109375" customWidth="1"/>
    <col min="8514" max="8514" width="10.42578125" customWidth="1"/>
    <col min="8515" max="8515" width="10" customWidth="1"/>
    <col min="8516" max="8517" width="1.7109375" customWidth="1"/>
    <col min="8518" max="8518" width="13" customWidth="1"/>
    <col min="8519" max="8519" width="14.42578125" customWidth="1"/>
    <col min="8520" max="8520" width="10.42578125" customWidth="1"/>
    <col min="8521" max="8521" width="14" customWidth="1"/>
    <col min="8522" max="8522" width="10.140625" customWidth="1"/>
    <col min="8524" max="8524" width="1.7109375" customWidth="1"/>
    <col min="8525" max="8526" width="10.28515625" customWidth="1"/>
    <col min="8527" max="8527" width="1.7109375" customWidth="1"/>
    <col min="8528" max="8528" width="9" customWidth="1"/>
    <col min="8529" max="8529" width="9.5703125" customWidth="1"/>
    <col min="8530" max="8530" width="1.7109375" customWidth="1"/>
    <col min="8532" max="8532" width="9" customWidth="1"/>
    <col min="8533" max="8533" width="1.7109375" customWidth="1"/>
    <col min="8534" max="8534" width="10" customWidth="1"/>
    <col min="8535" max="8535" width="10.28515625" customWidth="1"/>
    <col min="8538" max="8538" width="1.7109375" customWidth="1"/>
    <col min="8540" max="8540" width="1.7109375" customWidth="1"/>
    <col min="8714" max="8714" width="11.7109375" customWidth="1"/>
    <col min="8715" max="8715" width="15.28515625" customWidth="1"/>
    <col min="8716" max="8716" width="10.28515625" customWidth="1"/>
    <col min="8717" max="8717" width="9.85546875" customWidth="1"/>
    <col min="8718" max="8718" width="10.5703125" customWidth="1"/>
    <col min="8721" max="8722" width="11.7109375" customWidth="1"/>
    <col min="8724" max="8724" width="12" customWidth="1"/>
    <col min="8725" max="8725" width="1.7109375" customWidth="1"/>
    <col min="8727" max="8727" width="10.85546875" customWidth="1"/>
    <col min="8728" max="8728" width="1.7109375" customWidth="1"/>
    <col min="8729" max="8729" width="13" customWidth="1"/>
    <col min="8730" max="8730" width="11.28515625" customWidth="1"/>
    <col min="8731" max="8731" width="1.7109375" customWidth="1"/>
    <col min="8732" max="8732" width="11.7109375" customWidth="1"/>
    <col min="8733" max="8733" width="15.28515625" customWidth="1"/>
    <col min="8734" max="8734" width="10.28515625" customWidth="1"/>
    <col min="8735" max="8735" width="9.85546875" customWidth="1"/>
    <col min="8736" max="8736" width="14.85546875" customWidth="1"/>
    <col min="8737" max="8737" width="11.5703125" customWidth="1"/>
    <col min="8738" max="8738" width="1.7109375" customWidth="1"/>
    <col min="8739" max="8739" width="12.85546875" customWidth="1"/>
    <col min="8740" max="8740" width="11.5703125" customWidth="1"/>
    <col min="8741" max="8741" width="1.7109375" customWidth="1"/>
    <col min="8742" max="8742" width="15.28515625" customWidth="1"/>
    <col min="8743" max="8743" width="13.42578125" customWidth="1"/>
    <col min="8744" max="8744" width="1.7109375" customWidth="1"/>
    <col min="8745" max="8745" width="13.5703125" customWidth="1"/>
    <col min="8746" max="8746" width="12" customWidth="1"/>
    <col min="8747" max="8747" width="1.7109375" customWidth="1"/>
    <col min="8748" max="8748" width="13.5703125" customWidth="1"/>
    <col min="8749" max="8749" width="12.28515625" customWidth="1"/>
    <col min="8750" max="8750" width="1.7109375" customWidth="1"/>
    <col min="8751" max="8752" width="12.85546875" customWidth="1"/>
    <col min="8753" max="8753" width="10.85546875" customWidth="1"/>
    <col min="8754" max="8754" width="9.85546875" customWidth="1"/>
    <col min="8755" max="8755" width="13" customWidth="1"/>
    <col min="8756" max="8756" width="11.28515625" customWidth="1"/>
    <col min="8757" max="8757" width="1.7109375" customWidth="1"/>
    <col min="8758" max="8758" width="8.5703125" customWidth="1"/>
    <col min="8759" max="8759" width="11.28515625" customWidth="1"/>
    <col min="8760" max="8760" width="1.7109375" customWidth="1"/>
    <col min="8761" max="8761" width="11.28515625" customWidth="1"/>
    <col min="8763" max="8763" width="1.7109375" customWidth="1"/>
    <col min="8764" max="8764" width="10" customWidth="1"/>
    <col min="8766" max="8766" width="1.7109375" customWidth="1"/>
    <col min="8768" max="8768" width="8.5703125" customWidth="1"/>
    <col min="8769" max="8769" width="1.7109375" customWidth="1"/>
    <col min="8770" max="8770" width="10.42578125" customWidth="1"/>
    <col min="8771" max="8771" width="10" customWidth="1"/>
    <col min="8772" max="8773" width="1.7109375" customWidth="1"/>
    <col min="8774" max="8774" width="13" customWidth="1"/>
    <col min="8775" max="8775" width="14.42578125" customWidth="1"/>
    <col min="8776" max="8776" width="10.42578125" customWidth="1"/>
    <col min="8777" max="8777" width="14" customWidth="1"/>
    <col min="8778" max="8778" width="10.140625" customWidth="1"/>
    <col min="8780" max="8780" width="1.7109375" customWidth="1"/>
    <col min="8781" max="8782" width="10.28515625" customWidth="1"/>
    <col min="8783" max="8783" width="1.7109375" customWidth="1"/>
    <col min="8784" max="8784" width="9" customWidth="1"/>
    <col min="8785" max="8785" width="9.5703125" customWidth="1"/>
    <col min="8786" max="8786" width="1.7109375" customWidth="1"/>
    <col min="8788" max="8788" width="9" customWidth="1"/>
    <col min="8789" max="8789" width="1.7109375" customWidth="1"/>
    <col min="8790" max="8790" width="10" customWidth="1"/>
    <col min="8791" max="8791" width="10.28515625" customWidth="1"/>
    <col min="8794" max="8794" width="1.7109375" customWidth="1"/>
    <col min="8796" max="8796" width="1.7109375" customWidth="1"/>
    <col min="8970" max="8970" width="11.7109375" customWidth="1"/>
    <col min="8971" max="8971" width="15.28515625" customWidth="1"/>
    <col min="8972" max="8972" width="10.28515625" customWidth="1"/>
    <col min="8973" max="8973" width="9.85546875" customWidth="1"/>
    <col min="8974" max="8974" width="10.5703125" customWidth="1"/>
    <col min="8977" max="8978" width="11.7109375" customWidth="1"/>
    <col min="8980" max="8980" width="12" customWidth="1"/>
    <col min="8981" max="8981" width="1.7109375" customWidth="1"/>
    <col min="8983" max="8983" width="10.85546875" customWidth="1"/>
    <col min="8984" max="8984" width="1.7109375" customWidth="1"/>
    <col min="8985" max="8985" width="13" customWidth="1"/>
    <col min="8986" max="8986" width="11.28515625" customWidth="1"/>
    <col min="8987" max="8987" width="1.7109375" customWidth="1"/>
    <col min="8988" max="8988" width="11.7109375" customWidth="1"/>
    <col min="8989" max="8989" width="15.28515625" customWidth="1"/>
    <col min="8990" max="8990" width="10.28515625" customWidth="1"/>
    <col min="8991" max="8991" width="9.85546875" customWidth="1"/>
    <col min="8992" max="8992" width="14.85546875" customWidth="1"/>
    <col min="8993" max="8993" width="11.5703125" customWidth="1"/>
    <col min="8994" max="8994" width="1.7109375" customWidth="1"/>
    <col min="8995" max="8995" width="12.85546875" customWidth="1"/>
    <col min="8996" max="8996" width="11.5703125" customWidth="1"/>
    <col min="8997" max="8997" width="1.7109375" customWidth="1"/>
    <col min="8998" max="8998" width="15.28515625" customWidth="1"/>
    <col min="8999" max="8999" width="13.42578125" customWidth="1"/>
    <col min="9000" max="9000" width="1.7109375" customWidth="1"/>
    <col min="9001" max="9001" width="13.5703125" customWidth="1"/>
    <col min="9002" max="9002" width="12" customWidth="1"/>
    <col min="9003" max="9003" width="1.7109375" customWidth="1"/>
    <col min="9004" max="9004" width="13.5703125" customWidth="1"/>
    <col min="9005" max="9005" width="12.28515625" customWidth="1"/>
    <col min="9006" max="9006" width="1.7109375" customWidth="1"/>
    <col min="9007" max="9008" width="12.85546875" customWidth="1"/>
    <col min="9009" max="9009" width="10.85546875" customWidth="1"/>
    <col min="9010" max="9010" width="9.85546875" customWidth="1"/>
    <col min="9011" max="9011" width="13" customWidth="1"/>
    <col min="9012" max="9012" width="11.28515625" customWidth="1"/>
    <col min="9013" max="9013" width="1.7109375" customWidth="1"/>
    <col min="9014" max="9014" width="8.5703125" customWidth="1"/>
    <col min="9015" max="9015" width="11.28515625" customWidth="1"/>
    <col min="9016" max="9016" width="1.7109375" customWidth="1"/>
    <col min="9017" max="9017" width="11.28515625" customWidth="1"/>
    <col min="9019" max="9019" width="1.7109375" customWidth="1"/>
    <col min="9020" max="9020" width="10" customWidth="1"/>
    <col min="9022" max="9022" width="1.7109375" customWidth="1"/>
    <col min="9024" max="9024" width="8.5703125" customWidth="1"/>
    <col min="9025" max="9025" width="1.7109375" customWidth="1"/>
    <col min="9026" max="9026" width="10.42578125" customWidth="1"/>
    <col min="9027" max="9027" width="10" customWidth="1"/>
    <col min="9028" max="9029" width="1.7109375" customWidth="1"/>
    <col min="9030" max="9030" width="13" customWidth="1"/>
    <col min="9031" max="9031" width="14.42578125" customWidth="1"/>
    <col min="9032" max="9032" width="10.42578125" customWidth="1"/>
    <col min="9033" max="9033" width="14" customWidth="1"/>
    <col min="9034" max="9034" width="10.140625" customWidth="1"/>
    <col min="9036" max="9036" width="1.7109375" customWidth="1"/>
    <col min="9037" max="9038" width="10.28515625" customWidth="1"/>
    <col min="9039" max="9039" width="1.7109375" customWidth="1"/>
    <col min="9040" max="9040" width="9" customWidth="1"/>
    <col min="9041" max="9041" width="9.5703125" customWidth="1"/>
    <col min="9042" max="9042" width="1.7109375" customWidth="1"/>
    <col min="9044" max="9044" width="9" customWidth="1"/>
    <col min="9045" max="9045" width="1.7109375" customWidth="1"/>
    <col min="9046" max="9046" width="10" customWidth="1"/>
    <col min="9047" max="9047" width="10.28515625" customWidth="1"/>
    <col min="9050" max="9050" width="1.7109375" customWidth="1"/>
    <col min="9052" max="9052" width="1.7109375" customWidth="1"/>
    <col min="9226" max="9226" width="11.7109375" customWidth="1"/>
    <col min="9227" max="9227" width="15.28515625" customWidth="1"/>
    <col min="9228" max="9228" width="10.28515625" customWidth="1"/>
    <col min="9229" max="9229" width="9.85546875" customWidth="1"/>
    <col min="9230" max="9230" width="10.5703125" customWidth="1"/>
    <col min="9233" max="9234" width="11.7109375" customWidth="1"/>
    <col min="9236" max="9236" width="12" customWidth="1"/>
    <col min="9237" max="9237" width="1.7109375" customWidth="1"/>
    <col min="9239" max="9239" width="10.85546875" customWidth="1"/>
    <col min="9240" max="9240" width="1.7109375" customWidth="1"/>
    <col min="9241" max="9241" width="13" customWidth="1"/>
    <col min="9242" max="9242" width="11.28515625" customWidth="1"/>
    <col min="9243" max="9243" width="1.7109375" customWidth="1"/>
    <col min="9244" max="9244" width="11.7109375" customWidth="1"/>
    <col min="9245" max="9245" width="15.28515625" customWidth="1"/>
    <col min="9246" max="9246" width="10.28515625" customWidth="1"/>
    <col min="9247" max="9247" width="9.85546875" customWidth="1"/>
    <col min="9248" max="9248" width="14.85546875" customWidth="1"/>
    <col min="9249" max="9249" width="11.5703125" customWidth="1"/>
    <col min="9250" max="9250" width="1.7109375" customWidth="1"/>
    <col min="9251" max="9251" width="12.85546875" customWidth="1"/>
    <col min="9252" max="9252" width="11.5703125" customWidth="1"/>
    <col min="9253" max="9253" width="1.7109375" customWidth="1"/>
    <col min="9254" max="9254" width="15.28515625" customWidth="1"/>
    <col min="9255" max="9255" width="13.42578125" customWidth="1"/>
    <col min="9256" max="9256" width="1.7109375" customWidth="1"/>
    <col min="9257" max="9257" width="13.5703125" customWidth="1"/>
    <col min="9258" max="9258" width="12" customWidth="1"/>
    <col min="9259" max="9259" width="1.7109375" customWidth="1"/>
    <col min="9260" max="9260" width="13.5703125" customWidth="1"/>
    <col min="9261" max="9261" width="12.28515625" customWidth="1"/>
    <col min="9262" max="9262" width="1.7109375" customWidth="1"/>
    <col min="9263" max="9264" width="12.85546875" customWidth="1"/>
    <col min="9265" max="9265" width="10.85546875" customWidth="1"/>
    <col min="9266" max="9266" width="9.85546875" customWidth="1"/>
    <col min="9267" max="9267" width="13" customWidth="1"/>
    <col min="9268" max="9268" width="11.28515625" customWidth="1"/>
    <col min="9269" max="9269" width="1.7109375" customWidth="1"/>
    <col min="9270" max="9270" width="8.5703125" customWidth="1"/>
    <col min="9271" max="9271" width="11.28515625" customWidth="1"/>
    <col min="9272" max="9272" width="1.7109375" customWidth="1"/>
    <col min="9273" max="9273" width="11.28515625" customWidth="1"/>
    <col min="9275" max="9275" width="1.7109375" customWidth="1"/>
    <col min="9276" max="9276" width="10" customWidth="1"/>
    <col min="9278" max="9278" width="1.7109375" customWidth="1"/>
    <col min="9280" max="9280" width="8.5703125" customWidth="1"/>
    <col min="9281" max="9281" width="1.7109375" customWidth="1"/>
    <col min="9282" max="9282" width="10.42578125" customWidth="1"/>
    <col min="9283" max="9283" width="10" customWidth="1"/>
    <col min="9284" max="9285" width="1.7109375" customWidth="1"/>
    <col min="9286" max="9286" width="13" customWidth="1"/>
    <col min="9287" max="9287" width="14.42578125" customWidth="1"/>
    <col min="9288" max="9288" width="10.42578125" customWidth="1"/>
    <col min="9289" max="9289" width="14" customWidth="1"/>
    <col min="9290" max="9290" width="10.140625" customWidth="1"/>
    <col min="9292" max="9292" width="1.7109375" customWidth="1"/>
    <col min="9293" max="9294" width="10.28515625" customWidth="1"/>
    <col min="9295" max="9295" width="1.7109375" customWidth="1"/>
    <col min="9296" max="9296" width="9" customWidth="1"/>
    <col min="9297" max="9297" width="9.5703125" customWidth="1"/>
    <col min="9298" max="9298" width="1.7109375" customWidth="1"/>
    <col min="9300" max="9300" width="9" customWidth="1"/>
    <col min="9301" max="9301" width="1.7109375" customWidth="1"/>
    <col min="9302" max="9302" width="10" customWidth="1"/>
    <col min="9303" max="9303" width="10.28515625" customWidth="1"/>
    <col min="9306" max="9306" width="1.7109375" customWidth="1"/>
    <col min="9308" max="9308" width="1.7109375" customWidth="1"/>
    <col min="9482" max="9482" width="11.7109375" customWidth="1"/>
    <col min="9483" max="9483" width="15.28515625" customWidth="1"/>
    <col min="9484" max="9484" width="10.28515625" customWidth="1"/>
    <col min="9485" max="9485" width="9.85546875" customWidth="1"/>
    <col min="9486" max="9486" width="10.5703125" customWidth="1"/>
    <col min="9489" max="9490" width="11.7109375" customWidth="1"/>
    <col min="9492" max="9492" width="12" customWidth="1"/>
    <col min="9493" max="9493" width="1.7109375" customWidth="1"/>
    <col min="9495" max="9495" width="10.85546875" customWidth="1"/>
    <col min="9496" max="9496" width="1.7109375" customWidth="1"/>
    <col min="9497" max="9497" width="13" customWidth="1"/>
    <col min="9498" max="9498" width="11.28515625" customWidth="1"/>
    <col min="9499" max="9499" width="1.7109375" customWidth="1"/>
    <col min="9500" max="9500" width="11.7109375" customWidth="1"/>
    <col min="9501" max="9501" width="15.28515625" customWidth="1"/>
    <col min="9502" max="9502" width="10.28515625" customWidth="1"/>
    <col min="9503" max="9503" width="9.85546875" customWidth="1"/>
    <col min="9504" max="9504" width="14.85546875" customWidth="1"/>
    <col min="9505" max="9505" width="11.5703125" customWidth="1"/>
    <col min="9506" max="9506" width="1.7109375" customWidth="1"/>
    <col min="9507" max="9507" width="12.85546875" customWidth="1"/>
    <col min="9508" max="9508" width="11.5703125" customWidth="1"/>
    <col min="9509" max="9509" width="1.7109375" customWidth="1"/>
    <col min="9510" max="9510" width="15.28515625" customWidth="1"/>
    <col min="9511" max="9511" width="13.42578125" customWidth="1"/>
    <col min="9512" max="9512" width="1.7109375" customWidth="1"/>
    <col min="9513" max="9513" width="13.5703125" customWidth="1"/>
    <col min="9514" max="9514" width="12" customWidth="1"/>
    <col min="9515" max="9515" width="1.7109375" customWidth="1"/>
    <col min="9516" max="9516" width="13.5703125" customWidth="1"/>
    <col min="9517" max="9517" width="12.28515625" customWidth="1"/>
    <col min="9518" max="9518" width="1.7109375" customWidth="1"/>
    <col min="9519" max="9520" width="12.85546875" customWidth="1"/>
    <col min="9521" max="9521" width="10.85546875" customWidth="1"/>
    <col min="9522" max="9522" width="9.85546875" customWidth="1"/>
    <col min="9523" max="9523" width="13" customWidth="1"/>
    <col min="9524" max="9524" width="11.28515625" customWidth="1"/>
    <col min="9525" max="9525" width="1.7109375" customWidth="1"/>
    <col min="9526" max="9526" width="8.5703125" customWidth="1"/>
    <col min="9527" max="9527" width="11.28515625" customWidth="1"/>
    <col min="9528" max="9528" width="1.7109375" customWidth="1"/>
    <col min="9529" max="9529" width="11.28515625" customWidth="1"/>
    <col min="9531" max="9531" width="1.7109375" customWidth="1"/>
    <col min="9532" max="9532" width="10" customWidth="1"/>
    <col min="9534" max="9534" width="1.7109375" customWidth="1"/>
    <col min="9536" max="9536" width="8.5703125" customWidth="1"/>
    <col min="9537" max="9537" width="1.7109375" customWidth="1"/>
    <col min="9538" max="9538" width="10.42578125" customWidth="1"/>
    <col min="9539" max="9539" width="10" customWidth="1"/>
    <col min="9540" max="9541" width="1.7109375" customWidth="1"/>
    <col min="9542" max="9542" width="13" customWidth="1"/>
    <col min="9543" max="9543" width="14.42578125" customWidth="1"/>
    <col min="9544" max="9544" width="10.42578125" customWidth="1"/>
    <col min="9545" max="9545" width="14" customWidth="1"/>
    <col min="9546" max="9546" width="10.140625" customWidth="1"/>
    <col min="9548" max="9548" width="1.7109375" customWidth="1"/>
    <col min="9549" max="9550" width="10.28515625" customWidth="1"/>
    <col min="9551" max="9551" width="1.7109375" customWidth="1"/>
    <col min="9552" max="9552" width="9" customWidth="1"/>
    <col min="9553" max="9553" width="9.5703125" customWidth="1"/>
    <col min="9554" max="9554" width="1.7109375" customWidth="1"/>
    <col min="9556" max="9556" width="9" customWidth="1"/>
    <col min="9557" max="9557" width="1.7109375" customWidth="1"/>
    <col min="9558" max="9558" width="10" customWidth="1"/>
    <col min="9559" max="9559" width="10.28515625" customWidth="1"/>
    <col min="9562" max="9562" width="1.7109375" customWidth="1"/>
    <col min="9564" max="9564" width="1.7109375" customWidth="1"/>
    <col min="9738" max="9738" width="11.7109375" customWidth="1"/>
    <col min="9739" max="9739" width="15.28515625" customWidth="1"/>
    <col min="9740" max="9740" width="10.28515625" customWidth="1"/>
    <col min="9741" max="9741" width="9.85546875" customWidth="1"/>
    <col min="9742" max="9742" width="10.5703125" customWidth="1"/>
    <col min="9745" max="9746" width="11.7109375" customWidth="1"/>
    <col min="9748" max="9748" width="12" customWidth="1"/>
    <col min="9749" max="9749" width="1.7109375" customWidth="1"/>
    <col min="9751" max="9751" width="10.85546875" customWidth="1"/>
    <col min="9752" max="9752" width="1.7109375" customWidth="1"/>
    <col min="9753" max="9753" width="13" customWidth="1"/>
    <col min="9754" max="9754" width="11.28515625" customWidth="1"/>
    <col min="9755" max="9755" width="1.7109375" customWidth="1"/>
    <col min="9756" max="9756" width="11.7109375" customWidth="1"/>
    <col min="9757" max="9757" width="15.28515625" customWidth="1"/>
    <col min="9758" max="9758" width="10.28515625" customWidth="1"/>
    <col min="9759" max="9759" width="9.85546875" customWidth="1"/>
    <col min="9760" max="9760" width="14.85546875" customWidth="1"/>
    <col min="9761" max="9761" width="11.5703125" customWidth="1"/>
    <col min="9762" max="9762" width="1.7109375" customWidth="1"/>
    <col min="9763" max="9763" width="12.85546875" customWidth="1"/>
    <col min="9764" max="9764" width="11.5703125" customWidth="1"/>
    <col min="9765" max="9765" width="1.7109375" customWidth="1"/>
    <col min="9766" max="9766" width="15.28515625" customWidth="1"/>
    <col min="9767" max="9767" width="13.42578125" customWidth="1"/>
    <col min="9768" max="9768" width="1.7109375" customWidth="1"/>
    <col min="9769" max="9769" width="13.5703125" customWidth="1"/>
    <col min="9770" max="9770" width="12" customWidth="1"/>
    <col min="9771" max="9771" width="1.7109375" customWidth="1"/>
    <col min="9772" max="9772" width="13.5703125" customWidth="1"/>
    <col min="9773" max="9773" width="12.28515625" customWidth="1"/>
    <col min="9774" max="9774" width="1.7109375" customWidth="1"/>
    <col min="9775" max="9776" width="12.85546875" customWidth="1"/>
    <col min="9777" max="9777" width="10.85546875" customWidth="1"/>
    <col min="9778" max="9778" width="9.85546875" customWidth="1"/>
    <col min="9779" max="9779" width="13" customWidth="1"/>
    <col min="9780" max="9780" width="11.28515625" customWidth="1"/>
    <col min="9781" max="9781" width="1.7109375" customWidth="1"/>
    <col min="9782" max="9782" width="8.5703125" customWidth="1"/>
    <col min="9783" max="9783" width="11.28515625" customWidth="1"/>
    <col min="9784" max="9784" width="1.7109375" customWidth="1"/>
    <col min="9785" max="9785" width="11.28515625" customWidth="1"/>
    <col min="9787" max="9787" width="1.7109375" customWidth="1"/>
    <col min="9788" max="9788" width="10" customWidth="1"/>
    <col min="9790" max="9790" width="1.7109375" customWidth="1"/>
    <col min="9792" max="9792" width="8.5703125" customWidth="1"/>
    <col min="9793" max="9793" width="1.7109375" customWidth="1"/>
    <col min="9794" max="9794" width="10.42578125" customWidth="1"/>
    <col min="9795" max="9795" width="10" customWidth="1"/>
    <col min="9796" max="9797" width="1.7109375" customWidth="1"/>
    <col min="9798" max="9798" width="13" customWidth="1"/>
    <col min="9799" max="9799" width="14.42578125" customWidth="1"/>
    <col min="9800" max="9800" width="10.42578125" customWidth="1"/>
    <col min="9801" max="9801" width="14" customWidth="1"/>
    <col min="9802" max="9802" width="10.140625" customWidth="1"/>
    <col min="9804" max="9804" width="1.7109375" customWidth="1"/>
    <col min="9805" max="9806" width="10.28515625" customWidth="1"/>
    <col min="9807" max="9807" width="1.7109375" customWidth="1"/>
    <col min="9808" max="9808" width="9" customWidth="1"/>
    <col min="9809" max="9809" width="9.5703125" customWidth="1"/>
    <col min="9810" max="9810" width="1.7109375" customWidth="1"/>
    <col min="9812" max="9812" width="9" customWidth="1"/>
    <col min="9813" max="9813" width="1.7109375" customWidth="1"/>
    <col min="9814" max="9814" width="10" customWidth="1"/>
    <col min="9815" max="9815" width="10.28515625" customWidth="1"/>
    <col min="9818" max="9818" width="1.7109375" customWidth="1"/>
    <col min="9820" max="9820" width="1.7109375" customWidth="1"/>
    <col min="9994" max="9994" width="11.7109375" customWidth="1"/>
    <col min="9995" max="9995" width="15.28515625" customWidth="1"/>
    <col min="9996" max="9996" width="10.28515625" customWidth="1"/>
    <col min="9997" max="9997" width="9.85546875" customWidth="1"/>
    <col min="9998" max="9998" width="10.5703125" customWidth="1"/>
    <col min="10001" max="10002" width="11.7109375" customWidth="1"/>
    <col min="10004" max="10004" width="12" customWidth="1"/>
    <col min="10005" max="10005" width="1.7109375" customWidth="1"/>
    <col min="10007" max="10007" width="10.85546875" customWidth="1"/>
    <col min="10008" max="10008" width="1.7109375" customWidth="1"/>
    <col min="10009" max="10009" width="13" customWidth="1"/>
    <col min="10010" max="10010" width="11.28515625" customWidth="1"/>
    <col min="10011" max="10011" width="1.7109375" customWidth="1"/>
    <col min="10012" max="10012" width="11.7109375" customWidth="1"/>
    <col min="10013" max="10013" width="15.28515625" customWidth="1"/>
    <col min="10014" max="10014" width="10.28515625" customWidth="1"/>
    <col min="10015" max="10015" width="9.85546875" customWidth="1"/>
    <col min="10016" max="10016" width="14.85546875" customWidth="1"/>
    <col min="10017" max="10017" width="11.5703125" customWidth="1"/>
    <col min="10018" max="10018" width="1.7109375" customWidth="1"/>
    <col min="10019" max="10019" width="12.85546875" customWidth="1"/>
    <col min="10020" max="10020" width="11.5703125" customWidth="1"/>
    <col min="10021" max="10021" width="1.7109375" customWidth="1"/>
    <col min="10022" max="10022" width="15.28515625" customWidth="1"/>
    <col min="10023" max="10023" width="13.42578125" customWidth="1"/>
    <col min="10024" max="10024" width="1.7109375" customWidth="1"/>
    <col min="10025" max="10025" width="13.5703125" customWidth="1"/>
    <col min="10026" max="10026" width="12" customWidth="1"/>
    <col min="10027" max="10027" width="1.7109375" customWidth="1"/>
    <col min="10028" max="10028" width="13.5703125" customWidth="1"/>
    <col min="10029" max="10029" width="12.28515625" customWidth="1"/>
    <col min="10030" max="10030" width="1.7109375" customWidth="1"/>
    <col min="10031" max="10032" width="12.85546875" customWidth="1"/>
    <col min="10033" max="10033" width="10.85546875" customWidth="1"/>
    <col min="10034" max="10034" width="9.85546875" customWidth="1"/>
    <col min="10035" max="10035" width="13" customWidth="1"/>
    <col min="10036" max="10036" width="11.28515625" customWidth="1"/>
    <col min="10037" max="10037" width="1.7109375" customWidth="1"/>
    <col min="10038" max="10038" width="8.5703125" customWidth="1"/>
    <col min="10039" max="10039" width="11.28515625" customWidth="1"/>
    <col min="10040" max="10040" width="1.7109375" customWidth="1"/>
    <col min="10041" max="10041" width="11.28515625" customWidth="1"/>
    <col min="10043" max="10043" width="1.7109375" customWidth="1"/>
    <col min="10044" max="10044" width="10" customWidth="1"/>
    <col min="10046" max="10046" width="1.7109375" customWidth="1"/>
    <col min="10048" max="10048" width="8.5703125" customWidth="1"/>
    <col min="10049" max="10049" width="1.7109375" customWidth="1"/>
    <col min="10050" max="10050" width="10.42578125" customWidth="1"/>
    <col min="10051" max="10051" width="10" customWidth="1"/>
    <col min="10052" max="10053" width="1.7109375" customWidth="1"/>
    <col min="10054" max="10054" width="13" customWidth="1"/>
    <col min="10055" max="10055" width="14.42578125" customWidth="1"/>
    <col min="10056" max="10056" width="10.42578125" customWidth="1"/>
    <col min="10057" max="10057" width="14" customWidth="1"/>
    <col min="10058" max="10058" width="10.140625" customWidth="1"/>
    <col min="10060" max="10060" width="1.7109375" customWidth="1"/>
    <col min="10061" max="10062" width="10.28515625" customWidth="1"/>
    <col min="10063" max="10063" width="1.7109375" customWidth="1"/>
    <col min="10064" max="10064" width="9" customWidth="1"/>
    <col min="10065" max="10065" width="9.5703125" customWidth="1"/>
    <col min="10066" max="10066" width="1.7109375" customWidth="1"/>
    <col min="10068" max="10068" width="9" customWidth="1"/>
    <col min="10069" max="10069" width="1.7109375" customWidth="1"/>
    <col min="10070" max="10070" width="10" customWidth="1"/>
    <col min="10071" max="10071" width="10.28515625" customWidth="1"/>
    <col min="10074" max="10074" width="1.7109375" customWidth="1"/>
    <col min="10076" max="10076" width="1.7109375" customWidth="1"/>
    <col min="10250" max="10250" width="11.7109375" customWidth="1"/>
    <col min="10251" max="10251" width="15.28515625" customWidth="1"/>
    <col min="10252" max="10252" width="10.28515625" customWidth="1"/>
    <col min="10253" max="10253" width="9.85546875" customWidth="1"/>
    <col min="10254" max="10254" width="10.5703125" customWidth="1"/>
    <col min="10257" max="10258" width="11.7109375" customWidth="1"/>
    <col min="10260" max="10260" width="12" customWidth="1"/>
    <col min="10261" max="10261" width="1.7109375" customWidth="1"/>
    <col min="10263" max="10263" width="10.85546875" customWidth="1"/>
    <col min="10264" max="10264" width="1.7109375" customWidth="1"/>
    <col min="10265" max="10265" width="13" customWidth="1"/>
    <col min="10266" max="10266" width="11.28515625" customWidth="1"/>
    <col min="10267" max="10267" width="1.7109375" customWidth="1"/>
    <col min="10268" max="10268" width="11.7109375" customWidth="1"/>
    <col min="10269" max="10269" width="15.28515625" customWidth="1"/>
    <col min="10270" max="10270" width="10.28515625" customWidth="1"/>
    <col min="10271" max="10271" width="9.85546875" customWidth="1"/>
    <col min="10272" max="10272" width="14.85546875" customWidth="1"/>
    <col min="10273" max="10273" width="11.5703125" customWidth="1"/>
    <col min="10274" max="10274" width="1.7109375" customWidth="1"/>
    <col min="10275" max="10275" width="12.85546875" customWidth="1"/>
    <col min="10276" max="10276" width="11.5703125" customWidth="1"/>
    <col min="10277" max="10277" width="1.7109375" customWidth="1"/>
    <col min="10278" max="10278" width="15.28515625" customWidth="1"/>
    <col min="10279" max="10279" width="13.42578125" customWidth="1"/>
    <col min="10280" max="10280" width="1.7109375" customWidth="1"/>
    <col min="10281" max="10281" width="13.5703125" customWidth="1"/>
    <col min="10282" max="10282" width="12" customWidth="1"/>
    <col min="10283" max="10283" width="1.7109375" customWidth="1"/>
    <col min="10284" max="10284" width="13.5703125" customWidth="1"/>
    <col min="10285" max="10285" width="12.28515625" customWidth="1"/>
    <col min="10286" max="10286" width="1.7109375" customWidth="1"/>
    <col min="10287" max="10288" width="12.85546875" customWidth="1"/>
    <col min="10289" max="10289" width="10.85546875" customWidth="1"/>
    <col min="10290" max="10290" width="9.85546875" customWidth="1"/>
    <col min="10291" max="10291" width="13" customWidth="1"/>
    <col min="10292" max="10292" width="11.28515625" customWidth="1"/>
    <col min="10293" max="10293" width="1.7109375" customWidth="1"/>
    <col min="10294" max="10294" width="8.5703125" customWidth="1"/>
    <col min="10295" max="10295" width="11.28515625" customWidth="1"/>
    <col min="10296" max="10296" width="1.7109375" customWidth="1"/>
    <col min="10297" max="10297" width="11.28515625" customWidth="1"/>
    <col min="10299" max="10299" width="1.7109375" customWidth="1"/>
    <col min="10300" max="10300" width="10" customWidth="1"/>
    <col min="10302" max="10302" width="1.7109375" customWidth="1"/>
    <col min="10304" max="10304" width="8.5703125" customWidth="1"/>
    <col min="10305" max="10305" width="1.7109375" customWidth="1"/>
    <col min="10306" max="10306" width="10.42578125" customWidth="1"/>
    <col min="10307" max="10307" width="10" customWidth="1"/>
    <col min="10308" max="10309" width="1.7109375" customWidth="1"/>
    <col min="10310" max="10310" width="13" customWidth="1"/>
    <col min="10311" max="10311" width="14.42578125" customWidth="1"/>
    <col min="10312" max="10312" width="10.42578125" customWidth="1"/>
    <col min="10313" max="10313" width="14" customWidth="1"/>
    <col min="10314" max="10314" width="10.140625" customWidth="1"/>
    <col min="10316" max="10316" width="1.7109375" customWidth="1"/>
    <col min="10317" max="10318" width="10.28515625" customWidth="1"/>
    <col min="10319" max="10319" width="1.7109375" customWidth="1"/>
    <col min="10320" max="10320" width="9" customWidth="1"/>
    <col min="10321" max="10321" width="9.5703125" customWidth="1"/>
    <col min="10322" max="10322" width="1.7109375" customWidth="1"/>
    <col min="10324" max="10324" width="9" customWidth="1"/>
    <col min="10325" max="10325" width="1.7109375" customWidth="1"/>
    <col min="10326" max="10326" width="10" customWidth="1"/>
    <col min="10327" max="10327" width="10.28515625" customWidth="1"/>
    <col min="10330" max="10330" width="1.7109375" customWidth="1"/>
    <col min="10332" max="10332" width="1.7109375" customWidth="1"/>
    <col min="10506" max="10506" width="11.7109375" customWidth="1"/>
    <col min="10507" max="10507" width="15.28515625" customWidth="1"/>
    <col min="10508" max="10508" width="10.28515625" customWidth="1"/>
    <col min="10509" max="10509" width="9.85546875" customWidth="1"/>
    <col min="10510" max="10510" width="10.5703125" customWidth="1"/>
    <col min="10513" max="10514" width="11.7109375" customWidth="1"/>
    <col min="10516" max="10516" width="12" customWidth="1"/>
    <col min="10517" max="10517" width="1.7109375" customWidth="1"/>
    <col min="10519" max="10519" width="10.85546875" customWidth="1"/>
    <col min="10520" max="10520" width="1.7109375" customWidth="1"/>
    <col min="10521" max="10521" width="13" customWidth="1"/>
    <col min="10522" max="10522" width="11.28515625" customWidth="1"/>
    <col min="10523" max="10523" width="1.7109375" customWidth="1"/>
    <col min="10524" max="10524" width="11.7109375" customWidth="1"/>
    <col min="10525" max="10525" width="15.28515625" customWidth="1"/>
    <col min="10526" max="10526" width="10.28515625" customWidth="1"/>
    <col min="10527" max="10527" width="9.85546875" customWidth="1"/>
    <col min="10528" max="10528" width="14.85546875" customWidth="1"/>
    <col min="10529" max="10529" width="11.5703125" customWidth="1"/>
    <col min="10530" max="10530" width="1.7109375" customWidth="1"/>
    <col min="10531" max="10531" width="12.85546875" customWidth="1"/>
    <col min="10532" max="10532" width="11.5703125" customWidth="1"/>
    <col min="10533" max="10533" width="1.7109375" customWidth="1"/>
    <col min="10534" max="10534" width="15.28515625" customWidth="1"/>
    <col min="10535" max="10535" width="13.42578125" customWidth="1"/>
    <col min="10536" max="10536" width="1.7109375" customWidth="1"/>
    <col min="10537" max="10537" width="13.5703125" customWidth="1"/>
    <col min="10538" max="10538" width="12" customWidth="1"/>
    <col min="10539" max="10539" width="1.7109375" customWidth="1"/>
    <col min="10540" max="10540" width="13.5703125" customWidth="1"/>
    <col min="10541" max="10541" width="12.28515625" customWidth="1"/>
    <col min="10542" max="10542" width="1.7109375" customWidth="1"/>
    <col min="10543" max="10544" width="12.85546875" customWidth="1"/>
    <col min="10545" max="10545" width="10.85546875" customWidth="1"/>
    <col min="10546" max="10546" width="9.85546875" customWidth="1"/>
    <col min="10547" max="10547" width="13" customWidth="1"/>
    <col min="10548" max="10548" width="11.28515625" customWidth="1"/>
    <col min="10549" max="10549" width="1.7109375" customWidth="1"/>
    <col min="10550" max="10550" width="8.5703125" customWidth="1"/>
    <col min="10551" max="10551" width="11.28515625" customWidth="1"/>
    <col min="10552" max="10552" width="1.7109375" customWidth="1"/>
    <col min="10553" max="10553" width="11.28515625" customWidth="1"/>
    <col min="10555" max="10555" width="1.7109375" customWidth="1"/>
    <col min="10556" max="10556" width="10" customWidth="1"/>
    <col min="10558" max="10558" width="1.7109375" customWidth="1"/>
    <col min="10560" max="10560" width="8.5703125" customWidth="1"/>
    <col min="10561" max="10561" width="1.7109375" customWidth="1"/>
    <col min="10562" max="10562" width="10.42578125" customWidth="1"/>
    <col min="10563" max="10563" width="10" customWidth="1"/>
    <col min="10564" max="10565" width="1.7109375" customWidth="1"/>
    <col min="10566" max="10566" width="13" customWidth="1"/>
    <col min="10567" max="10567" width="14.42578125" customWidth="1"/>
    <col min="10568" max="10568" width="10.42578125" customWidth="1"/>
    <col min="10569" max="10569" width="14" customWidth="1"/>
    <col min="10570" max="10570" width="10.140625" customWidth="1"/>
    <col min="10572" max="10572" width="1.7109375" customWidth="1"/>
    <col min="10573" max="10574" width="10.28515625" customWidth="1"/>
    <col min="10575" max="10575" width="1.7109375" customWidth="1"/>
    <col min="10576" max="10576" width="9" customWidth="1"/>
    <col min="10577" max="10577" width="9.5703125" customWidth="1"/>
    <col min="10578" max="10578" width="1.7109375" customWidth="1"/>
    <col min="10580" max="10580" width="9" customWidth="1"/>
    <col min="10581" max="10581" width="1.7109375" customWidth="1"/>
    <col min="10582" max="10582" width="10" customWidth="1"/>
    <col min="10583" max="10583" width="10.28515625" customWidth="1"/>
    <col min="10586" max="10586" width="1.7109375" customWidth="1"/>
    <col min="10588" max="10588" width="1.7109375" customWidth="1"/>
    <col min="10762" max="10762" width="11.7109375" customWidth="1"/>
    <col min="10763" max="10763" width="15.28515625" customWidth="1"/>
    <col min="10764" max="10764" width="10.28515625" customWidth="1"/>
    <col min="10765" max="10765" width="9.85546875" customWidth="1"/>
    <col min="10766" max="10766" width="10.5703125" customWidth="1"/>
    <col min="10769" max="10770" width="11.7109375" customWidth="1"/>
    <col min="10772" max="10772" width="12" customWidth="1"/>
    <col min="10773" max="10773" width="1.7109375" customWidth="1"/>
    <col min="10775" max="10775" width="10.85546875" customWidth="1"/>
    <col min="10776" max="10776" width="1.7109375" customWidth="1"/>
    <col min="10777" max="10777" width="13" customWidth="1"/>
    <col min="10778" max="10778" width="11.28515625" customWidth="1"/>
    <col min="10779" max="10779" width="1.7109375" customWidth="1"/>
    <col min="10780" max="10780" width="11.7109375" customWidth="1"/>
    <col min="10781" max="10781" width="15.28515625" customWidth="1"/>
    <col min="10782" max="10782" width="10.28515625" customWidth="1"/>
    <col min="10783" max="10783" width="9.85546875" customWidth="1"/>
    <col min="10784" max="10784" width="14.85546875" customWidth="1"/>
    <col min="10785" max="10785" width="11.5703125" customWidth="1"/>
    <col min="10786" max="10786" width="1.7109375" customWidth="1"/>
    <col min="10787" max="10787" width="12.85546875" customWidth="1"/>
    <col min="10788" max="10788" width="11.5703125" customWidth="1"/>
    <col min="10789" max="10789" width="1.7109375" customWidth="1"/>
    <col min="10790" max="10790" width="15.28515625" customWidth="1"/>
    <col min="10791" max="10791" width="13.42578125" customWidth="1"/>
    <col min="10792" max="10792" width="1.7109375" customWidth="1"/>
    <col min="10793" max="10793" width="13.5703125" customWidth="1"/>
    <col min="10794" max="10794" width="12" customWidth="1"/>
    <col min="10795" max="10795" width="1.7109375" customWidth="1"/>
    <col min="10796" max="10796" width="13.5703125" customWidth="1"/>
    <col min="10797" max="10797" width="12.28515625" customWidth="1"/>
    <col min="10798" max="10798" width="1.7109375" customWidth="1"/>
    <col min="10799" max="10800" width="12.85546875" customWidth="1"/>
    <col min="10801" max="10801" width="10.85546875" customWidth="1"/>
    <col min="10802" max="10802" width="9.85546875" customWidth="1"/>
    <col min="10803" max="10803" width="13" customWidth="1"/>
    <col min="10804" max="10804" width="11.28515625" customWidth="1"/>
    <col min="10805" max="10805" width="1.7109375" customWidth="1"/>
    <col min="10806" max="10806" width="8.5703125" customWidth="1"/>
    <col min="10807" max="10807" width="11.28515625" customWidth="1"/>
    <col min="10808" max="10808" width="1.7109375" customWidth="1"/>
    <col min="10809" max="10809" width="11.28515625" customWidth="1"/>
    <col min="10811" max="10811" width="1.7109375" customWidth="1"/>
    <col min="10812" max="10812" width="10" customWidth="1"/>
    <col min="10814" max="10814" width="1.7109375" customWidth="1"/>
    <col min="10816" max="10816" width="8.5703125" customWidth="1"/>
    <col min="10817" max="10817" width="1.7109375" customWidth="1"/>
    <col min="10818" max="10818" width="10.42578125" customWidth="1"/>
    <col min="10819" max="10819" width="10" customWidth="1"/>
    <col min="10820" max="10821" width="1.7109375" customWidth="1"/>
    <col min="10822" max="10822" width="13" customWidth="1"/>
    <col min="10823" max="10823" width="14.42578125" customWidth="1"/>
    <col min="10824" max="10824" width="10.42578125" customWidth="1"/>
    <col min="10825" max="10825" width="14" customWidth="1"/>
    <col min="10826" max="10826" width="10.140625" customWidth="1"/>
    <col min="10828" max="10828" width="1.7109375" customWidth="1"/>
    <col min="10829" max="10830" width="10.28515625" customWidth="1"/>
    <col min="10831" max="10831" width="1.7109375" customWidth="1"/>
    <col min="10832" max="10832" width="9" customWidth="1"/>
    <col min="10833" max="10833" width="9.5703125" customWidth="1"/>
    <col min="10834" max="10834" width="1.7109375" customWidth="1"/>
    <col min="10836" max="10836" width="9" customWidth="1"/>
    <col min="10837" max="10837" width="1.7109375" customWidth="1"/>
    <col min="10838" max="10838" width="10" customWidth="1"/>
    <col min="10839" max="10839" width="10.28515625" customWidth="1"/>
    <col min="10842" max="10842" width="1.7109375" customWidth="1"/>
    <col min="10844" max="10844" width="1.7109375" customWidth="1"/>
    <col min="11018" max="11018" width="11.7109375" customWidth="1"/>
    <col min="11019" max="11019" width="15.28515625" customWidth="1"/>
    <col min="11020" max="11020" width="10.28515625" customWidth="1"/>
    <col min="11021" max="11021" width="9.85546875" customWidth="1"/>
    <col min="11022" max="11022" width="10.5703125" customWidth="1"/>
    <col min="11025" max="11026" width="11.7109375" customWidth="1"/>
    <col min="11028" max="11028" width="12" customWidth="1"/>
    <col min="11029" max="11029" width="1.7109375" customWidth="1"/>
    <col min="11031" max="11031" width="10.85546875" customWidth="1"/>
    <col min="11032" max="11032" width="1.7109375" customWidth="1"/>
    <col min="11033" max="11033" width="13" customWidth="1"/>
    <col min="11034" max="11034" width="11.28515625" customWidth="1"/>
    <col min="11035" max="11035" width="1.7109375" customWidth="1"/>
    <col min="11036" max="11036" width="11.7109375" customWidth="1"/>
    <col min="11037" max="11037" width="15.28515625" customWidth="1"/>
    <col min="11038" max="11038" width="10.28515625" customWidth="1"/>
    <col min="11039" max="11039" width="9.85546875" customWidth="1"/>
    <col min="11040" max="11040" width="14.85546875" customWidth="1"/>
    <col min="11041" max="11041" width="11.5703125" customWidth="1"/>
    <col min="11042" max="11042" width="1.7109375" customWidth="1"/>
    <col min="11043" max="11043" width="12.85546875" customWidth="1"/>
    <col min="11044" max="11044" width="11.5703125" customWidth="1"/>
    <col min="11045" max="11045" width="1.7109375" customWidth="1"/>
    <col min="11046" max="11046" width="15.28515625" customWidth="1"/>
    <col min="11047" max="11047" width="13.42578125" customWidth="1"/>
    <col min="11048" max="11048" width="1.7109375" customWidth="1"/>
    <col min="11049" max="11049" width="13.5703125" customWidth="1"/>
    <col min="11050" max="11050" width="12" customWidth="1"/>
    <col min="11051" max="11051" width="1.7109375" customWidth="1"/>
    <col min="11052" max="11052" width="13.5703125" customWidth="1"/>
    <col min="11053" max="11053" width="12.28515625" customWidth="1"/>
    <col min="11054" max="11054" width="1.7109375" customWidth="1"/>
    <col min="11055" max="11056" width="12.85546875" customWidth="1"/>
    <col min="11057" max="11057" width="10.85546875" customWidth="1"/>
    <col min="11058" max="11058" width="9.85546875" customWidth="1"/>
    <col min="11059" max="11059" width="13" customWidth="1"/>
    <col min="11060" max="11060" width="11.28515625" customWidth="1"/>
    <col min="11061" max="11061" width="1.7109375" customWidth="1"/>
    <col min="11062" max="11062" width="8.5703125" customWidth="1"/>
    <col min="11063" max="11063" width="11.28515625" customWidth="1"/>
    <col min="11064" max="11064" width="1.7109375" customWidth="1"/>
    <col min="11065" max="11065" width="11.28515625" customWidth="1"/>
    <col min="11067" max="11067" width="1.7109375" customWidth="1"/>
    <col min="11068" max="11068" width="10" customWidth="1"/>
    <col min="11070" max="11070" width="1.7109375" customWidth="1"/>
    <col min="11072" max="11072" width="8.5703125" customWidth="1"/>
    <col min="11073" max="11073" width="1.7109375" customWidth="1"/>
    <col min="11074" max="11074" width="10.42578125" customWidth="1"/>
    <col min="11075" max="11075" width="10" customWidth="1"/>
    <col min="11076" max="11077" width="1.7109375" customWidth="1"/>
    <col min="11078" max="11078" width="13" customWidth="1"/>
    <col min="11079" max="11079" width="14.42578125" customWidth="1"/>
    <col min="11080" max="11080" width="10.42578125" customWidth="1"/>
    <col min="11081" max="11081" width="14" customWidth="1"/>
    <col min="11082" max="11082" width="10.140625" customWidth="1"/>
    <col min="11084" max="11084" width="1.7109375" customWidth="1"/>
    <col min="11085" max="11086" width="10.28515625" customWidth="1"/>
    <col min="11087" max="11087" width="1.7109375" customWidth="1"/>
    <col min="11088" max="11088" width="9" customWidth="1"/>
    <col min="11089" max="11089" width="9.5703125" customWidth="1"/>
    <col min="11090" max="11090" width="1.7109375" customWidth="1"/>
    <col min="11092" max="11092" width="9" customWidth="1"/>
    <col min="11093" max="11093" width="1.7109375" customWidth="1"/>
    <col min="11094" max="11094" width="10" customWidth="1"/>
    <col min="11095" max="11095" width="10.28515625" customWidth="1"/>
    <col min="11098" max="11098" width="1.7109375" customWidth="1"/>
    <col min="11100" max="11100" width="1.7109375" customWidth="1"/>
    <col min="11274" max="11274" width="11.7109375" customWidth="1"/>
    <col min="11275" max="11275" width="15.28515625" customWidth="1"/>
    <col min="11276" max="11276" width="10.28515625" customWidth="1"/>
    <col min="11277" max="11277" width="9.85546875" customWidth="1"/>
    <col min="11278" max="11278" width="10.5703125" customWidth="1"/>
    <col min="11281" max="11282" width="11.7109375" customWidth="1"/>
    <col min="11284" max="11284" width="12" customWidth="1"/>
    <col min="11285" max="11285" width="1.7109375" customWidth="1"/>
    <col min="11287" max="11287" width="10.85546875" customWidth="1"/>
    <col min="11288" max="11288" width="1.7109375" customWidth="1"/>
    <col min="11289" max="11289" width="13" customWidth="1"/>
    <col min="11290" max="11290" width="11.28515625" customWidth="1"/>
    <col min="11291" max="11291" width="1.7109375" customWidth="1"/>
    <col min="11292" max="11292" width="11.7109375" customWidth="1"/>
    <col min="11293" max="11293" width="15.28515625" customWidth="1"/>
    <col min="11294" max="11294" width="10.28515625" customWidth="1"/>
    <col min="11295" max="11295" width="9.85546875" customWidth="1"/>
    <col min="11296" max="11296" width="14.85546875" customWidth="1"/>
    <col min="11297" max="11297" width="11.5703125" customWidth="1"/>
    <col min="11298" max="11298" width="1.7109375" customWidth="1"/>
    <col min="11299" max="11299" width="12.85546875" customWidth="1"/>
    <col min="11300" max="11300" width="11.5703125" customWidth="1"/>
    <col min="11301" max="11301" width="1.7109375" customWidth="1"/>
    <col min="11302" max="11302" width="15.28515625" customWidth="1"/>
    <col min="11303" max="11303" width="13.42578125" customWidth="1"/>
    <col min="11304" max="11304" width="1.7109375" customWidth="1"/>
    <col min="11305" max="11305" width="13.5703125" customWidth="1"/>
    <col min="11306" max="11306" width="12" customWidth="1"/>
    <col min="11307" max="11307" width="1.7109375" customWidth="1"/>
    <col min="11308" max="11308" width="13.5703125" customWidth="1"/>
    <col min="11309" max="11309" width="12.28515625" customWidth="1"/>
    <col min="11310" max="11310" width="1.7109375" customWidth="1"/>
    <col min="11311" max="11312" width="12.85546875" customWidth="1"/>
    <col min="11313" max="11313" width="10.85546875" customWidth="1"/>
    <col min="11314" max="11314" width="9.85546875" customWidth="1"/>
    <col min="11315" max="11315" width="13" customWidth="1"/>
    <col min="11316" max="11316" width="11.28515625" customWidth="1"/>
    <col min="11317" max="11317" width="1.7109375" customWidth="1"/>
    <col min="11318" max="11318" width="8.5703125" customWidth="1"/>
    <col min="11319" max="11319" width="11.28515625" customWidth="1"/>
    <col min="11320" max="11320" width="1.7109375" customWidth="1"/>
    <col min="11321" max="11321" width="11.28515625" customWidth="1"/>
    <col min="11323" max="11323" width="1.7109375" customWidth="1"/>
    <col min="11324" max="11324" width="10" customWidth="1"/>
    <col min="11326" max="11326" width="1.7109375" customWidth="1"/>
    <col min="11328" max="11328" width="8.5703125" customWidth="1"/>
    <col min="11329" max="11329" width="1.7109375" customWidth="1"/>
    <col min="11330" max="11330" width="10.42578125" customWidth="1"/>
    <col min="11331" max="11331" width="10" customWidth="1"/>
    <col min="11332" max="11333" width="1.7109375" customWidth="1"/>
    <col min="11334" max="11334" width="13" customWidth="1"/>
    <col min="11335" max="11335" width="14.42578125" customWidth="1"/>
    <col min="11336" max="11336" width="10.42578125" customWidth="1"/>
    <col min="11337" max="11337" width="14" customWidth="1"/>
    <col min="11338" max="11338" width="10.140625" customWidth="1"/>
    <col min="11340" max="11340" width="1.7109375" customWidth="1"/>
    <col min="11341" max="11342" width="10.28515625" customWidth="1"/>
    <col min="11343" max="11343" width="1.7109375" customWidth="1"/>
    <col min="11344" max="11344" width="9" customWidth="1"/>
    <col min="11345" max="11345" width="9.5703125" customWidth="1"/>
    <col min="11346" max="11346" width="1.7109375" customWidth="1"/>
    <col min="11348" max="11348" width="9" customWidth="1"/>
    <col min="11349" max="11349" width="1.7109375" customWidth="1"/>
    <col min="11350" max="11350" width="10" customWidth="1"/>
    <col min="11351" max="11351" width="10.28515625" customWidth="1"/>
    <col min="11354" max="11354" width="1.7109375" customWidth="1"/>
    <col min="11356" max="11356" width="1.7109375" customWidth="1"/>
    <col min="11530" max="11530" width="11.7109375" customWidth="1"/>
    <col min="11531" max="11531" width="15.28515625" customWidth="1"/>
    <col min="11532" max="11532" width="10.28515625" customWidth="1"/>
    <col min="11533" max="11533" width="9.85546875" customWidth="1"/>
    <col min="11534" max="11534" width="10.5703125" customWidth="1"/>
    <col min="11537" max="11538" width="11.7109375" customWidth="1"/>
    <col min="11540" max="11540" width="12" customWidth="1"/>
    <col min="11541" max="11541" width="1.7109375" customWidth="1"/>
    <col min="11543" max="11543" width="10.85546875" customWidth="1"/>
    <col min="11544" max="11544" width="1.7109375" customWidth="1"/>
    <col min="11545" max="11545" width="13" customWidth="1"/>
    <col min="11546" max="11546" width="11.28515625" customWidth="1"/>
    <col min="11547" max="11547" width="1.7109375" customWidth="1"/>
    <col min="11548" max="11548" width="11.7109375" customWidth="1"/>
    <col min="11549" max="11549" width="15.28515625" customWidth="1"/>
    <col min="11550" max="11550" width="10.28515625" customWidth="1"/>
    <col min="11551" max="11551" width="9.85546875" customWidth="1"/>
    <col min="11552" max="11552" width="14.85546875" customWidth="1"/>
    <col min="11553" max="11553" width="11.5703125" customWidth="1"/>
    <col min="11554" max="11554" width="1.7109375" customWidth="1"/>
    <col min="11555" max="11555" width="12.85546875" customWidth="1"/>
    <col min="11556" max="11556" width="11.5703125" customWidth="1"/>
    <col min="11557" max="11557" width="1.7109375" customWidth="1"/>
    <col min="11558" max="11558" width="15.28515625" customWidth="1"/>
    <col min="11559" max="11559" width="13.42578125" customWidth="1"/>
    <col min="11560" max="11560" width="1.7109375" customWidth="1"/>
    <col min="11561" max="11561" width="13.5703125" customWidth="1"/>
    <col min="11562" max="11562" width="12" customWidth="1"/>
    <col min="11563" max="11563" width="1.7109375" customWidth="1"/>
    <col min="11564" max="11564" width="13.5703125" customWidth="1"/>
    <col min="11565" max="11565" width="12.28515625" customWidth="1"/>
    <col min="11566" max="11566" width="1.7109375" customWidth="1"/>
    <col min="11567" max="11568" width="12.85546875" customWidth="1"/>
    <col min="11569" max="11569" width="10.85546875" customWidth="1"/>
    <col min="11570" max="11570" width="9.85546875" customWidth="1"/>
    <col min="11571" max="11571" width="13" customWidth="1"/>
    <col min="11572" max="11572" width="11.28515625" customWidth="1"/>
    <col min="11573" max="11573" width="1.7109375" customWidth="1"/>
    <col min="11574" max="11574" width="8.5703125" customWidth="1"/>
    <col min="11575" max="11575" width="11.28515625" customWidth="1"/>
    <col min="11576" max="11576" width="1.7109375" customWidth="1"/>
    <col min="11577" max="11577" width="11.28515625" customWidth="1"/>
    <col min="11579" max="11579" width="1.7109375" customWidth="1"/>
    <col min="11580" max="11580" width="10" customWidth="1"/>
    <col min="11582" max="11582" width="1.7109375" customWidth="1"/>
    <col min="11584" max="11584" width="8.5703125" customWidth="1"/>
    <col min="11585" max="11585" width="1.7109375" customWidth="1"/>
    <col min="11586" max="11586" width="10.42578125" customWidth="1"/>
    <col min="11587" max="11587" width="10" customWidth="1"/>
    <col min="11588" max="11589" width="1.7109375" customWidth="1"/>
    <col min="11590" max="11590" width="13" customWidth="1"/>
    <col min="11591" max="11591" width="14.42578125" customWidth="1"/>
    <col min="11592" max="11592" width="10.42578125" customWidth="1"/>
    <col min="11593" max="11593" width="14" customWidth="1"/>
    <col min="11594" max="11594" width="10.140625" customWidth="1"/>
    <col min="11596" max="11596" width="1.7109375" customWidth="1"/>
    <col min="11597" max="11598" width="10.28515625" customWidth="1"/>
    <col min="11599" max="11599" width="1.7109375" customWidth="1"/>
    <col min="11600" max="11600" width="9" customWidth="1"/>
    <col min="11601" max="11601" width="9.5703125" customWidth="1"/>
    <col min="11602" max="11602" width="1.7109375" customWidth="1"/>
    <col min="11604" max="11604" width="9" customWidth="1"/>
    <col min="11605" max="11605" width="1.7109375" customWidth="1"/>
    <col min="11606" max="11606" width="10" customWidth="1"/>
    <col min="11607" max="11607" width="10.28515625" customWidth="1"/>
    <col min="11610" max="11610" width="1.7109375" customWidth="1"/>
    <col min="11612" max="11612" width="1.7109375" customWidth="1"/>
    <col min="11786" max="11786" width="11.7109375" customWidth="1"/>
    <col min="11787" max="11787" width="15.28515625" customWidth="1"/>
    <col min="11788" max="11788" width="10.28515625" customWidth="1"/>
    <col min="11789" max="11789" width="9.85546875" customWidth="1"/>
    <col min="11790" max="11790" width="10.5703125" customWidth="1"/>
    <col min="11793" max="11794" width="11.7109375" customWidth="1"/>
    <col min="11796" max="11796" width="12" customWidth="1"/>
    <col min="11797" max="11797" width="1.7109375" customWidth="1"/>
    <col min="11799" max="11799" width="10.85546875" customWidth="1"/>
    <col min="11800" max="11800" width="1.7109375" customWidth="1"/>
    <col min="11801" max="11801" width="13" customWidth="1"/>
    <col min="11802" max="11802" width="11.28515625" customWidth="1"/>
    <col min="11803" max="11803" width="1.7109375" customWidth="1"/>
    <col min="11804" max="11804" width="11.7109375" customWidth="1"/>
    <col min="11805" max="11805" width="15.28515625" customWidth="1"/>
    <col min="11806" max="11806" width="10.28515625" customWidth="1"/>
    <col min="11807" max="11807" width="9.85546875" customWidth="1"/>
    <col min="11808" max="11808" width="14.85546875" customWidth="1"/>
    <col min="11809" max="11809" width="11.5703125" customWidth="1"/>
    <col min="11810" max="11810" width="1.7109375" customWidth="1"/>
    <col min="11811" max="11811" width="12.85546875" customWidth="1"/>
    <col min="11812" max="11812" width="11.5703125" customWidth="1"/>
    <col min="11813" max="11813" width="1.7109375" customWidth="1"/>
    <col min="11814" max="11814" width="15.28515625" customWidth="1"/>
    <col min="11815" max="11815" width="13.42578125" customWidth="1"/>
    <col min="11816" max="11816" width="1.7109375" customWidth="1"/>
    <col min="11817" max="11817" width="13.5703125" customWidth="1"/>
    <col min="11818" max="11818" width="12" customWidth="1"/>
    <col min="11819" max="11819" width="1.7109375" customWidth="1"/>
    <col min="11820" max="11820" width="13.5703125" customWidth="1"/>
    <col min="11821" max="11821" width="12.28515625" customWidth="1"/>
    <col min="11822" max="11822" width="1.7109375" customWidth="1"/>
    <col min="11823" max="11824" width="12.85546875" customWidth="1"/>
    <col min="11825" max="11825" width="10.85546875" customWidth="1"/>
    <col min="11826" max="11826" width="9.85546875" customWidth="1"/>
    <col min="11827" max="11827" width="13" customWidth="1"/>
    <col min="11828" max="11828" width="11.28515625" customWidth="1"/>
    <col min="11829" max="11829" width="1.7109375" customWidth="1"/>
    <col min="11830" max="11830" width="8.5703125" customWidth="1"/>
    <col min="11831" max="11831" width="11.28515625" customWidth="1"/>
    <col min="11832" max="11832" width="1.7109375" customWidth="1"/>
    <col min="11833" max="11833" width="11.28515625" customWidth="1"/>
    <col min="11835" max="11835" width="1.7109375" customWidth="1"/>
    <col min="11836" max="11836" width="10" customWidth="1"/>
    <col min="11838" max="11838" width="1.7109375" customWidth="1"/>
    <col min="11840" max="11840" width="8.5703125" customWidth="1"/>
    <col min="11841" max="11841" width="1.7109375" customWidth="1"/>
    <col min="11842" max="11842" width="10.42578125" customWidth="1"/>
    <col min="11843" max="11843" width="10" customWidth="1"/>
    <col min="11844" max="11845" width="1.7109375" customWidth="1"/>
    <col min="11846" max="11846" width="13" customWidth="1"/>
    <col min="11847" max="11847" width="14.42578125" customWidth="1"/>
    <col min="11848" max="11848" width="10.42578125" customWidth="1"/>
    <col min="11849" max="11849" width="14" customWidth="1"/>
    <col min="11850" max="11850" width="10.140625" customWidth="1"/>
    <col min="11852" max="11852" width="1.7109375" customWidth="1"/>
    <col min="11853" max="11854" width="10.28515625" customWidth="1"/>
    <col min="11855" max="11855" width="1.7109375" customWidth="1"/>
    <col min="11856" max="11856" width="9" customWidth="1"/>
    <col min="11857" max="11857" width="9.5703125" customWidth="1"/>
    <col min="11858" max="11858" width="1.7109375" customWidth="1"/>
    <col min="11860" max="11860" width="9" customWidth="1"/>
    <col min="11861" max="11861" width="1.7109375" customWidth="1"/>
    <col min="11862" max="11862" width="10" customWidth="1"/>
    <col min="11863" max="11863" width="10.28515625" customWidth="1"/>
    <col min="11866" max="11866" width="1.7109375" customWidth="1"/>
    <col min="11868" max="11868" width="1.7109375" customWidth="1"/>
    <col min="12042" max="12042" width="11.7109375" customWidth="1"/>
    <col min="12043" max="12043" width="15.28515625" customWidth="1"/>
    <col min="12044" max="12044" width="10.28515625" customWidth="1"/>
    <col min="12045" max="12045" width="9.85546875" customWidth="1"/>
    <col min="12046" max="12046" width="10.5703125" customWidth="1"/>
    <col min="12049" max="12050" width="11.7109375" customWidth="1"/>
    <col min="12052" max="12052" width="12" customWidth="1"/>
    <col min="12053" max="12053" width="1.7109375" customWidth="1"/>
    <col min="12055" max="12055" width="10.85546875" customWidth="1"/>
    <col min="12056" max="12056" width="1.7109375" customWidth="1"/>
    <col min="12057" max="12057" width="13" customWidth="1"/>
    <col min="12058" max="12058" width="11.28515625" customWidth="1"/>
    <col min="12059" max="12059" width="1.7109375" customWidth="1"/>
    <col min="12060" max="12060" width="11.7109375" customWidth="1"/>
    <col min="12061" max="12061" width="15.28515625" customWidth="1"/>
    <col min="12062" max="12062" width="10.28515625" customWidth="1"/>
    <col min="12063" max="12063" width="9.85546875" customWidth="1"/>
    <col min="12064" max="12064" width="14.85546875" customWidth="1"/>
    <col min="12065" max="12065" width="11.5703125" customWidth="1"/>
    <col min="12066" max="12066" width="1.7109375" customWidth="1"/>
    <col min="12067" max="12067" width="12.85546875" customWidth="1"/>
    <col min="12068" max="12068" width="11.5703125" customWidth="1"/>
    <col min="12069" max="12069" width="1.7109375" customWidth="1"/>
    <col min="12070" max="12070" width="15.28515625" customWidth="1"/>
    <col min="12071" max="12071" width="13.42578125" customWidth="1"/>
    <col min="12072" max="12072" width="1.7109375" customWidth="1"/>
    <col min="12073" max="12073" width="13.5703125" customWidth="1"/>
    <col min="12074" max="12074" width="12" customWidth="1"/>
    <col min="12075" max="12075" width="1.7109375" customWidth="1"/>
    <col min="12076" max="12076" width="13.5703125" customWidth="1"/>
    <col min="12077" max="12077" width="12.28515625" customWidth="1"/>
    <col min="12078" max="12078" width="1.7109375" customWidth="1"/>
    <col min="12079" max="12080" width="12.85546875" customWidth="1"/>
    <col min="12081" max="12081" width="10.85546875" customWidth="1"/>
    <col min="12082" max="12082" width="9.85546875" customWidth="1"/>
    <col min="12083" max="12083" width="13" customWidth="1"/>
    <col min="12084" max="12084" width="11.28515625" customWidth="1"/>
    <col min="12085" max="12085" width="1.7109375" customWidth="1"/>
    <col min="12086" max="12086" width="8.5703125" customWidth="1"/>
    <col min="12087" max="12087" width="11.28515625" customWidth="1"/>
    <col min="12088" max="12088" width="1.7109375" customWidth="1"/>
    <col min="12089" max="12089" width="11.28515625" customWidth="1"/>
    <col min="12091" max="12091" width="1.7109375" customWidth="1"/>
    <col min="12092" max="12092" width="10" customWidth="1"/>
    <col min="12094" max="12094" width="1.7109375" customWidth="1"/>
    <col min="12096" max="12096" width="8.5703125" customWidth="1"/>
    <col min="12097" max="12097" width="1.7109375" customWidth="1"/>
    <col min="12098" max="12098" width="10.42578125" customWidth="1"/>
    <col min="12099" max="12099" width="10" customWidth="1"/>
    <col min="12100" max="12101" width="1.7109375" customWidth="1"/>
    <col min="12102" max="12102" width="13" customWidth="1"/>
    <col min="12103" max="12103" width="14.42578125" customWidth="1"/>
    <col min="12104" max="12104" width="10.42578125" customWidth="1"/>
    <col min="12105" max="12105" width="14" customWidth="1"/>
    <col min="12106" max="12106" width="10.140625" customWidth="1"/>
    <col min="12108" max="12108" width="1.7109375" customWidth="1"/>
    <col min="12109" max="12110" width="10.28515625" customWidth="1"/>
    <col min="12111" max="12111" width="1.7109375" customWidth="1"/>
    <col min="12112" max="12112" width="9" customWidth="1"/>
    <col min="12113" max="12113" width="9.5703125" customWidth="1"/>
    <col min="12114" max="12114" width="1.7109375" customWidth="1"/>
    <col min="12116" max="12116" width="9" customWidth="1"/>
    <col min="12117" max="12117" width="1.7109375" customWidth="1"/>
    <col min="12118" max="12118" width="10" customWidth="1"/>
    <col min="12119" max="12119" width="10.28515625" customWidth="1"/>
    <col min="12122" max="12122" width="1.7109375" customWidth="1"/>
    <col min="12124" max="12124" width="1.7109375" customWidth="1"/>
    <col min="12298" max="12298" width="11.7109375" customWidth="1"/>
    <col min="12299" max="12299" width="15.28515625" customWidth="1"/>
    <col min="12300" max="12300" width="10.28515625" customWidth="1"/>
    <col min="12301" max="12301" width="9.85546875" customWidth="1"/>
    <col min="12302" max="12302" width="10.5703125" customWidth="1"/>
    <col min="12305" max="12306" width="11.7109375" customWidth="1"/>
    <col min="12308" max="12308" width="12" customWidth="1"/>
    <col min="12309" max="12309" width="1.7109375" customWidth="1"/>
    <col min="12311" max="12311" width="10.85546875" customWidth="1"/>
    <col min="12312" max="12312" width="1.7109375" customWidth="1"/>
    <col min="12313" max="12313" width="13" customWidth="1"/>
    <col min="12314" max="12314" width="11.28515625" customWidth="1"/>
    <col min="12315" max="12315" width="1.7109375" customWidth="1"/>
    <col min="12316" max="12316" width="11.7109375" customWidth="1"/>
    <col min="12317" max="12317" width="15.28515625" customWidth="1"/>
    <col min="12318" max="12318" width="10.28515625" customWidth="1"/>
    <col min="12319" max="12319" width="9.85546875" customWidth="1"/>
    <col min="12320" max="12320" width="14.85546875" customWidth="1"/>
    <col min="12321" max="12321" width="11.5703125" customWidth="1"/>
    <col min="12322" max="12322" width="1.7109375" customWidth="1"/>
    <col min="12323" max="12323" width="12.85546875" customWidth="1"/>
    <col min="12324" max="12324" width="11.5703125" customWidth="1"/>
    <col min="12325" max="12325" width="1.7109375" customWidth="1"/>
    <col min="12326" max="12326" width="15.28515625" customWidth="1"/>
    <col min="12327" max="12327" width="13.42578125" customWidth="1"/>
    <col min="12328" max="12328" width="1.7109375" customWidth="1"/>
    <col min="12329" max="12329" width="13.5703125" customWidth="1"/>
    <col min="12330" max="12330" width="12" customWidth="1"/>
    <col min="12331" max="12331" width="1.7109375" customWidth="1"/>
    <col min="12332" max="12332" width="13.5703125" customWidth="1"/>
    <col min="12333" max="12333" width="12.28515625" customWidth="1"/>
    <col min="12334" max="12334" width="1.7109375" customWidth="1"/>
    <col min="12335" max="12336" width="12.85546875" customWidth="1"/>
    <col min="12337" max="12337" width="10.85546875" customWidth="1"/>
    <col min="12338" max="12338" width="9.85546875" customWidth="1"/>
    <col min="12339" max="12339" width="13" customWidth="1"/>
    <col min="12340" max="12340" width="11.28515625" customWidth="1"/>
    <col min="12341" max="12341" width="1.7109375" customWidth="1"/>
    <col min="12342" max="12342" width="8.5703125" customWidth="1"/>
    <col min="12343" max="12343" width="11.28515625" customWidth="1"/>
    <col min="12344" max="12344" width="1.7109375" customWidth="1"/>
    <col min="12345" max="12345" width="11.28515625" customWidth="1"/>
    <col min="12347" max="12347" width="1.7109375" customWidth="1"/>
    <col min="12348" max="12348" width="10" customWidth="1"/>
    <col min="12350" max="12350" width="1.7109375" customWidth="1"/>
    <col min="12352" max="12352" width="8.5703125" customWidth="1"/>
    <col min="12353" max="12353" width="1.7109375" customWidth="1"/>
    <col min="12354" max="12354" width="10.42578125" customWidth="1"/>
    <col min="12355" max="12355" width="10" customWidth="1"/>
    <col min="12356" max="12357" width="1.7109375" customWidth="1"/>
    <col min="12358" max="12358" width="13" customWidth="1"/>
    <col min="12359" max="12359" width="14.42578125" customWidth="1"/>
    <col min="12360" max="12360" width="10.42578125" customWidth="1"/>
    <col min="12361" max="12361" width="14" customWidth="1"/>
    <col min="12362" max="12362" width="10.140625" customWidth="1"/>
    <col min="12364" max="12364" width="1.7109375" customWidth="1"/>
    <col min="12365" max="12366" width="10.28515625" customWidth="1"/>
    <col min="12367" max="12367" width="1.7109375" customWidth="1"/>
    <col min="12368" max="12368" width="9" customWidth="1"/>
    <col min="12369" max="12369" width="9.5703125" customWidth="1"/>
    <col min="12370" max="12370" width="1.7109375" customWidth="1"/>
    <col min="12372" max="12372" width="9" customWidth="1"/>
    <col min="12373" max="12373" width="1.7109375" customWidth="1"/>
    <col min="12374" max="12374" width="10" customWidth="1"/>
    <col min="12375" max="12375" width="10.28515625" customWidth="1"/>
    <col min="12378" max="12378" width="1.7109375" customWidth="1"/>
    <col min="12380" max="12380" width="1.7109375" customWidth="1"/>
    <col min="12554" max="12554" width="11.7109375" customWidth="1"/>
    <col min="12555" max="12555" width="15.28515625" customWidth="1"/>
    <col min="12556" max="12556" width="10.28515625" customWidth="1"/>
    <col min="12557" max="12557" width="9.85546875" customWidth="1"/>
    <col min="12558" max="12558" width="10.5703125" customWidth="1"/>
    <col min="12561" max="12562" width="11.7109375" customWidth="1"/>
    <col min="12564" max="12564" width="12" customWidth="1"/>
    <col min="12565" max="12565" width="1.7109375" customWidth="1"/>
    <col min="12567" max="12567" width="10.85546875" customWidth="1"/>
    <col min="12568" max="12568" width="1.7109375" customWidth="1"/>
    <col min="12569" max="12569" width="13" customWidth="1"/>
    <col min="12570" max="12570" width="11.28515625" customWidth="1"/>
    <col min="12571" max="12571" width="1.7109375" customWidth="1"/>
    <col min="12572" max="12572" width="11.7109375" customWidth="1"/>
    <col min="12573" max="12573" width="15.28515625" customWidth="1"/>
    <col min="12574" max="12574" width="10.28515625" customWidth="1"/>
    <col min="12575" max="12575" width="9.85546875" customWidth="1"/>
    <col min="12576" max="12576" width="14.85546875" customWidth="1"/>
    <col min="12577" max="12577" width="11.5703125" customWidth="1"/>
    <col min="12578" max="12578" width="1.7109375" customWidth="1"/>
    <col min="12579" max="12579" width="12.85546875" customWidth="1"/>
    <col min="12580" max="12580" width="11.5703125" customWidth="1"/>
    <col min="12581" max="12581" width="1.7109375" customWidth="1"/>
    <col min="12582" max="12582" width="15.28515625" customWidth="1"/>
    <col min="12583" max="12583" width="13.42578125" customWidth="1"/>
    <col min="12584" max="12584" width="1.7109375" customWidth="1"/>
    <col min="12585" max="12585" width="13.5703125" customWidth="1"/>
    <col min="12586" max="12586" width="12" customWidth="1"/>
    <col min="12587" max="12587" width="1.7109375" customWidth="1"/>
    <col min="12588" max="12588" width="13.5703125" customWidth="1"/>
    <col min="12589" max="12589" width="12.28515625" customWidth="1"/>
    <col min="12590" max="12590" width="1.7109375" customWidth="1"/>
    <col min="12591" max="12592" width="12.85546875" customWidth="1"/>
    <col min="12593" max="12593" width="10.85546875" customWidth="1"/>
    <col min="12594" max="12594" width="9.85546875" customWidth="1"/>
    <col min="12595" max="12595" width="13" customWidth="1"/>
    <col min="12596" max="12596" width="11.28515625" customWidth="1"/>
    <col min="12597" max="12597" width="1.7109375" customWidth="1"/>
    <col min="12598" max="12598" width="8.5703125" customWidth="1"/>
    <col min="12599" max="12599" width="11.28515625" customWidth="1"/>
    <col min="12600" max="12600" width="1.7109375" customWidth="1"/>
    <col min="12601" max="12601" width="11.28515625" customWidth="1"/>
    <col min="12603" max="12603" width="1.7109375" customWidth="1"/>
    <col min="12604" max="12604" width="10" customWidth="1"/>
    <col min="12606" max="12606" width="1.7109375" customWidth="1"/>
    <col min="12608" max="12608" width="8.5703125" customWidth="1"/>
    <col min="12609" max="12609" width="1.7109375" customWidth="1"/>
    <col min="12610" max="12610" width="10.42578125" customWidth="1"/>
    <col min="12611" max="12611" width="10" customWidth="1"/>
    <col min="12612" max="12613" width="1.7109375" customWidth="1"/>
    <col min="12614" max="12614" width="13" customWidth="1"/>
    <col min="12615" max="12615" width="14.42578125" customWidth="1"/>
    <col min="12616" max="12616" width="10.42578125" customWidth="1"/>
    <col min="12617" max="12617" width="14" customWidth="1"/>
    <col min="12618" max="12618" width="10.140625" customWidth="1"/>
    <col min="12620" max="12620" width="1.7109375" customWidth="1"/>
    <col min="12621" max="12622" width="10.28515625" customWidth="1"/>
    <col min="12623" max="12623" width="1.7109375" customWidth="1"/>
    <col min="12624" max="12624" width="9" customWidth="1"/>
    <col min="12625" max="12625" width="9.5703125" customWidth="1"/>
    <col min="12626" max="12626" width="1.7109375" customWidth="1"/>
    <col min="12628" max="12628" width="9" customWidth="1"/>
    <col min="12629" max="12629" width="1.7109375" customWidth="1"/>
    <col min="12630" max="12630" width="10" customWidth="1"/>
    <col min="12631" max="12631" width="10.28515625" customWidth="1"/>
    <col min="12634" max="12634" width="1.7109375" customWidth="1"/>
    <col min="12636" max="12636" width="1.7109375" customWidth="1"/>
    <col min="12810" max="12810" width="11.7109375" customWidth="1"/>
    <col min="12811" max="12811" width="15.28515625" customWidth="1"/>
    <col min="12812" max="12812" width="10.28515625" customWidth="1"/>
    <col min="12813" max="12813" width="9.85546875" customWidth="1"/>
    <col min="12814" max="12814" width="10.5703125" customWidth="1"/>
    <col min="12817" max="12818" width="11.7109375" customWidth="1"/>
    <col min="12820" max="12820" width="12" customWidth="1"/>
    <col min="12821" max="12821" width="1.7109375" customWidth="1"/>
    <col min="12823" max="12823" width="10.85546875" customWidth="1"/>
    <col min="12824" max="12824" width="1.7109375" customWidth="1"/>
    <col min="12825" max="12825" width="13" customWidth="1"/>
    <col min="12826" max="12826" width="11.28515625" customWidth="1"/>
    <col min="12827" max="12827" width="1.7109375" customWidth="1"/>
    <col min="12828" max="12828" width="11.7109375" customWidth="1"/>
    <col min="12829" max="12829" width="15.28515625" customWidth="1"/>
    <col min="12830" max="12830" width="10.28515625" customWidth="1"/>
    <col min="12831" max="12831" width="9.85546875" customWidth="1"/>
    <col min="12832" max="12832" width="14.85546875" customWidth="1"/>
    <col min="12833" max="12833" width="11.5703125" customWidth="1"/>
    <col min="12834" max="12834" width="1.7109375" customWidth="1"/>
    <col min="12835" max="12835" width="12.85546875" customWidth="1"/>
    <col min="12836" max="12836" width="11.5703125" customWidth="1"/>
    <col min="12837" max="12837" width="1.7109375" customWidth="1"/>
    <col min="12838" max="12838" width="15.28515625" customWidth="1"/>
    <col min="12839" max="12839" width="13.42578125" customWidth="1"/>
    <col min="12840" max="12840" width="1.7109375" customWidth="1"/>
    <col min="12841" max="12841" width="13.5703125" customWidth="1"/>
    <col min="12842" max="12842" width="12" customWidth="1"/>
    <col min="12843" max="12843" width="1.7109375" customWidth="1"/>
    <col min="12844" max="12844" width="13.5703125" customWidth="1"/>
    <col min="12845" max="12845" width="12.28515625" customWidth="1"/>
    <col min="12846" max="12846" width="1.7109375" customWidth="1"/>
    <col min="12847" max="12848" width="12.85546875" customWidth="1"/>
    <col min="12849" max="12849" width="10.85546875" customWidth="1"/>
    <col min="12850" max="12850" width="9.85546875" customWidth="1"/>
    <col min="12851" max="12851" width="13" customWidth="1"/>
    <col min="12852" max="12852" width="11.28515625" customWidth="1"/>
    <col min="12853" max="12853" width="1.7109375" customWidth="1"/>
    <col min="12854" max="12854" width="8.5703125" customWidth="1"/>
    <col min="12855" max="12855" width="11.28515625" customWidth="1"/>
    <col min="12856" max="12856" width="1.7109375" customWidth="1"/>
    <col min="12857" max="12857" width="11.28515625" customWidth="1"/>
    <col min="12859" max="12859" width="1.7109375" customWidth="1"/>
    <col min="12860" max="12860" width="10" customWidth="1"/>
    <col min="12862" max="12862" width="1.7109375" customWidth="1"/>
    <col min="12864" max="12864" width="8.5703125" customWidth="1"/>
    <col min="12865" max="12865" width="1.7109375" customWidth="1"/>
    <col min="12866" max="12866" width="10.42578125" customWidth="1"/>
    <col min="12867" max="12867" width="10" customWidth="1"/>
    <col min="12868" max="12869" width="1.7109375" customWidth="1"/>
    <col min="12870" max="12870" width="13" customWidth="1"/>
    <col min="12871" max="12871" width="14.42578125" customWidth="1"/>
    <col min="12872" max="12872" width="10.42578125" customWidth="1"/>
    <col min="12873" max="12873" width="14" customWidth="1"/>
    <col min="12874" max="12874" width="10.140625" customWidth="1"/>
    <col min="12876" max="12876" width="1.7109375" customWidth="1"/>
    <col min="12877" max="12878" width="10.28515625" customWidth="1"/>
    <col min="12879" max="12879" width="1.7109375" customWidth="1"/>
    <col min="12880" max="12880" width="9" customWidth="1"/>
    <col min="12881" max="12881" width="9.5703125" customWidth="1"/>
    <col min="12882" max="12882" width="1.7109375" customWidth="1"/>
    <col min="12884" max="12884" width="9" customWidth="1"/>
    <col min="12885" max="12885" width="1.7109375" customWidth="1"/>
    <col min="12886" max="12886" width="10" customWidth="1"/>
    <col min="12887" max="12887" width="10.28515625" customWidth="1"/>
    <col min="12890" max="12890" width="1.7109375" customWidth="1"/>
    <col min="12892" max="12892" width="1.7109375" customWidth="1"/>
    <col min="13066" max="13066" width="11.7109375" customWidth="1"/>
    <col min="13067" max="13067" width="15.28515625" customWidth="1"/>
    <col min="13068" max="13068" width="10.28515625" customWidth="1"/>
    <col min="13069" max="13069" width="9.85546875" customWidth="1"/>
    <col min="13070" max="13070" width="10.5703125" customWidth="1"/>
    <col min="13073" max="13074" width="11.7109375" customWidth="1"/>
    <col min="13076" max="13076" width="12" customWidth="1"/>
    <col min="13077" max="13077" width="1.7109375" customWidth="1"/>
    <col min="13079" max="13079" width="10.85546875" customWidth="1"/>
    <col min="13080" max="13080" width="1.7109375" customWidth="1"/>
    <col min="13081" max="13081" width="13" customWidth="1"/>
    <col min="13082" max="13082" width="11.28515625" customWidth="1"/>
    <col min="13083" max="13083" width="1.7109375" customWidth="1"/>
    <col min="13084" max="13084" width="11.7109375" customWidth="1"/>
    <col min="13085" max="13085" width="15.28515625" customWidth="1"/>
    <col min="13086" max="13086" width="10.28515625" customWidth="1"/>
    <col min="13087" max="13087" width="9.85546875" customWidth="1"/>
    <col min="13088" max="13088" width="14.85546875" customWidth="1"/>
    <col min="13089" max="13089" width="11.5703125" customWidth="1"/>
    <col min="13090" max="13090" width="1.7109375" customWidth="1"/>
    <col min="13091" max="13091" width="12.85546875" customWidth="1"/>
    <col min="13092" max="13092" width="11.5703125" customWidth="1"/>
    <col min="13093" max="13093" width="1.7109375" customWidth="1"/>
    <col min="13094" max="13094" width="15.28515625" customWidth="1"/>
    <col min="13095" max="13095" width="13.42578125" customWidth="1"/>
    <col min="13096" max="13096" width="1.7109375" customWidth="1"/>
    <col min="13097" max="13097" width="13.5703125" customWidth="1"/>
    <col min="13098" max="13098" width="12" customWidth="1"/>
    <col min="13099" max="13099" width="1.7109375" customWidth="1"/>
    <col min="13100" max="13100" width="13.5703125" customWidth="1"/>
    <col min="13101" max="13101" width="12.28515625" customWidth="1"/>
    <col min="13102" max="13102" width="1.7109375" customWidth="1"/>
    <col min="13103" max="13104" width="12.85546875" customWidth="1"/>
    <col min="13105" max="13105" width="10.85546875" customWidth="1"/>
    <col min="13106" max="13106" width="9.85546875" customWidth="1"/>
    <col min="13107" max="13107" width="13" customWidth="1"/>
    <col min="13108" max="13108" width="11.28515625" customWidth="1"/>
    <col min="13109" max="13109" width="1.7109375" customWidth="1"/>
    <col min="13110" max="13110" width="8.5703125" customWidth="1"/>
    <col min="13111" max="13111" width="11.28515625" customWidth="1"/>
    <col min="13112" max="13112" width="1.7109375" customWidth="1"/>
    <col min="13113" max="13113" width="11.28515625" customWidth="1"/>
    <col min="13115" max="13115" width="1.7109375" customWidth="1"/>
    <col min="13116" max="13116" width="10" customWidth="1"/>
    <col min="13118" max="13118" width="1.7109375" customWidth="1"/>
    <col min="13120" max="13120" width="8.5703125" customWidth="1"/>
    <col min="13121" max="13121" width="1.7109375" customWidth="1"/>
    <col min="13122" max="13122" width="10.42578125" customWidth="1"/>
    <col min="13123" max="13123" width="10" customWidth="1"/>
    <col min="13124" max="13125" width="1.7109375" customWidth="1"/>
    <col min="13126" max="13126" width="13" customWidth="1"/>
    <col min="13127" max="13127" width="14.42578125" customWidth="1"/>
    <col min="13128" max="13128" width="10.42578125" customWidth="1"/>
    <col min="13129" max="13129" width="14" customWidth="1"/>
    <col min="13130" max="13130" width="10.140625" customWidth="1"/>
    <col min="13132" max="13132" width="1.7109375" customWidth="1"/>
    <col min="13133" max="13134" width="10.28515625" customWidth="1"/>
    <col min="13135" max="13135" width="1.7109375" customWidth="1"/>
    <col min="13136" max="13136" width="9" customWidth="1"/>
    <col min="13137" max="13137" width="9.5703125" customWidth="1"/>
    <col min="13138" max="13138" width="1.7109375" customWidth="1"/>
    <col min="13140" max="13140" width="9" customWidth="1"/>
    <col min="13141" max="13141" width="1.7109375" customWidth="1"/>
    <col min="13142" max="13142" width="10" customWidth="1"/>
    <col min="13143" max="13143" width="10.28515625" customWidth="1"/>
    <col min="13146" max="13146" width="1.7109375" customWidth="1"/>
    <col min="13148" max="13148" width="1.7109375" customWidth="1"/>
    <col min="13322" max="13322" width="11.7109375" customWidth="1"/>
    <col min="13323" max="13323" width="15.28515625" customWidth="1"/>
    <col min="13324" max="13324" width="10.28515625" customWidth="1"/>
    <col min="13325" max="13325" width="9.85546875" customWidth="1"/>
    <col min="13326" max="13326" width="10.5703125" customWidth="1"/>
    <col min="13329" max="13330" width="11.7109375" customWidth="1"/>
    <col min="13332" max="13332" width="12" customWidth="1"/>
    <col min="13333" max="13333" width="1.7109375" customWidth="1"/>
    <col min="13335" max="13335" width="10.85546875" customWidth="1"/>
    <col min="13336" max="13336" width="1.7109375" customWidth="1"/>
    <col min="13337" max="13337" width="13" customWidth="1"/>
    <col min="13338" max="13338" width="11.28515625" customWidth="1"/>
    <col min="13339" max="13339" width="1.7109375" customWidth="1"/>
    <col min="13340" max="13340" width="11.7109375" customWidth="1"/>
    <col min="13341" max="13341" width="15.28515625" customWidth="1"/>
    <col min="13342" max="13342" width="10.28515625" customWidth="1"/>
    <col min="13343" max="13343" width="9.85546875" customWidth="1"/>
    <col min="13344" max="13344" width="14.85546875" customWidth="1"/>
    <col min="13345" max="13345" width="11.5703125" customWidth="1"/>
    <col min="13346" max="13346" width="1.7109375" customWidth="1"/>
    <col min="13347" max="13347" width="12.85546875" customWidth="1"/>
    <col min="13348" max="13348" width="11.5703125" customWidth="1"/>
    <col min="13349" max="13349" width="1.7109375" customWidth="1"/>
    <col min="13350" max="13350" width="15.28515625" customWidth="1"/>
    <col min="13351" max="13351" width="13.42578125" customWidth="1"/>
    <col min="13352" max="13352" width="1.7109375" customWidth="1"/>
    <col min="13353" max="13353" width="13.5703125" customWidth="1"/>
    <col min="13354" max="13354" width="12" customWidth="1"/>
    <col min="13355" max="13355" width="1.7109375" customWidth="1"/>
    <col min="13356" max="13356" width="13.5703125" customWidth="1"/>
    <col min="13357" max="13357" width="12.28515625" customWidth="1"/>
    <col min="13358" max="13358" width="1.7109375" customWidth="1"/>
    <col min="13359" max="13360" width="12.85546875" customWidth="1"/>
    <col min="13361" max="13361" width="10.85546875" customWidth="1"/>
    <col min="13362" max="13362" width="9.85546875" customWidth="1"/>
    <col min="13363" max="13363" width="13" customWidth="1"/>
    <col min="13364" max="13364" width="11.28515625" customWidth="1"/>
    <col min="13365" max="13365" width="1.7109375" customWidth="1"/>
    <col min="13366" max="13366" width="8.5703125" customWidth="1"/>
    <col min="13367" max="13367" width="11.28515625" customWidth="1"/>
    <col min="13368" max="13368" width="1.7109375" customWidth="1"/>
    <col min="13369" max="13369" width="11.28515625" customWidth="1"/>
    <col min="13371" max="13371" width="1.7109375" customWidth="1"/>
    <col min="13372" max="13372" width="10" customWidth="1"/>
    <col min="13374" max="13374" width="1.7109375" customWidth="1"/>
    <col min="13376" max="13376" width="8.5703125" customWidth="1"/>
    <col min="13377" max="13377" width="1.7109375" customWidth="1"/>
    <col min="13378" max="13378" width="10.42578125" customWidth="1"/>
    <col min="13379" max="13379" width="10" customWidth="1"/>
    <col min="13380" max="13381" width="1.7109375" customWidth="1"/>
    <col min="13382" max="13382" width="13" customWidth="1"/>
    <col min="13383" max="13383" width="14.42578125" customWidth="1"/>
    <col min="13384" max="13384" width="10.42578125" customWidth="1"/>
    <col min="13385" max="13385" width="14" customWidth="1"/>
    <col min="13386" max="13386" width="10.140625" customWidth="1"/>
    <col min="13388" max="13388" width="1.7109375" customWidth="1"/>
    <col min="13389" max="13390" width="10.28515625" customWidth="1"/>
    <col min="13391" max="13391" width="1.7109375" customWidth="1"/>
    <col min="13392" max="13392" width="9" customWidth="1"/>
    <col min="13393" max="13393" width="9.5703125" customWidth="1"/>
    <col min="13394" max="13394" width="1.7109375" customWidth="1"/>
    <col min="13396" max="13396" width="9" customWidth="1"/>
    <col min="13397" max="13397" width="1.7109375" customWidth="1"/>
    <col min="13398" max="13398" width="10" customWidth="1"/>
    <col min="13399" max="13399" width="10.28515625" customWidth="1"/>
    <col min="13402" max="13402" width="1.7109375" customWidth="1"/>
    <col min="13404" max="13404" width="1.7109375" customWidth="1"/>
    <col min="13578" max="13578" width="11.7109375" customWidth="1"/>
    <col min="13579" max="13579" width="15.28515625" customWidth="1"/>
    <col min="13580" max="13580" width="10.28515625" customWidth="1"/>
    <col min="13581" max="13581" width="9.85546875" customWidth="1"/>
    <col min="13582" max="13582" width="10.5703125" customWidth="1"/>
    <col min="13585" max="13586" width="11.7109375" customWidth="1"/>
    <col min="13588" max="13588" width="12" customWidth="1"/>
    <col min="13589" max="13589" width="1.7109375" customWidth="1"/>
    <col min="13591" max="13591" width="10.85546875" customWidth="1"/>
    <col min="13592" max="13592" width="1.7109375" customWidth="1"/>
    <col min="13593" max="13593" width="13" customWidth="1"/>
    <col min="13594" max="13594" width="11.28515625" customWidth="1"/>
    <col min="13595" max="13595" width="1.7109375" customWidth="1"/>
    <col min="13596" max="13596" width="11.7109375" customWidth="1"/>
    <col min="13597" max="13597" width="15.28515625" customWidth="1"/>
    <col min="13598" max="13598" width="10.28515625" customWidth="1"/>
    <col min="13599" max="13599" width="9.85546875" customWidth="1"/>
    <col min="13600" max="13600" width="14.85546875" customWidth="1"/>
    <col min="13601" max="13601" width="11.5703125" customWidth="1"/>
    <col min="13602" max="13602" width="1.7109375" customWidth="1"/>
    <col min="13603" max="13603" width="12.85546875" customWidth="1"/>
    <col min="13604" max="13604" width="11.5703125" customWidth="1"/>
    <col min="13605" max="13605" width="1.7109375" customWidth="1"/>
    <col min="13606" max="13606" width="15.28515625" customWidth="1"/>
    <col min="13607" max="13607" width="13.42578125" customWidth="1"/>
    <col min="13608" max="13608" width="1.7109375" customWidth="1"/>
    <col min="13609" max="13609" width="13.5703125" customWidth="1"/>
    <col min="13610" max="13610" width="12" customWidth="1"/>
    <col min="13611" max="13611" width="1.7109375" customWidth="1"/>
    <col min="13612" max="13612" width="13.5703125" customWidth="1"/>
    <col min="13613" max="13613" width="12.28515625" customWidth="1"/>
    <col min="13614" max="13614" width="1.7109375" customWidth="1"/>
    <col min="13615" max="13616" width="12.85546875" customWidth="1"/>
    <col min="13617" max="13617" width="10.85546875" customWidth="1"/>
    <col min="13618" max="13618" width="9.85546875" customWidth="1"/>
    <col min="13619" max="13619" width="13" customWidth="1"/>
    <col min="13620" max="13620" width="11.28515625" customWidth="1"/>
    <col min="13621" max="13621" width="1.7109375" customWidth="1"/>
    <col min="13622" max="13622" width="8.5703125" customWidth="1"/>
    <col min="13623" max="13623" width="11.28515625" customWidth="1"/>
    <col min="13624" max="13624" width="1.7109375" customWidth="1"/>
    <col min="13625" max="13625" width="11.28515625" customWidth="1"/>
    <col min="13627" max="13627" width="1.7109375" customWidth="1"/>
    <col min="13628" max="13628" width="10" customWidth="1"/>
    <col min="13630" max="13630" width="1.7109375" customWidth="1"/>
    <col min="13632" max="13632" width="8.5703125" customWidth="1"/>
    <col min="13633" max="13633" width="1.7109375" customWidth="1"/>
    <col min="13634" max="13634" width="10.42578125" customWidth="1"/>
    <col min="13635" max="13635" width="10" customWidth="1"/>
    <col min="13636" max="13637" width="1.7109375" customWidth="1"/>
    <col min="13638" max="13638" width="13" customWidth="1"/>
    <col min="13639" max="13639" width="14.42578125" customWidth="1"/>
    <col min="13640" max="13640" width="10.42578125" customWidth="1"/>
    <col min="13641" max="13641" width="14" customWidth="1"/>
    <col min="13642" max="13642" width="10.140625" customWidth="1"/>
    <col min="13644" max="13644" width="1.7109375" customWidth="1"/>
    <col min="13645" max="13646" width="10.28515625" customWidth="1"/>
    <col min="13647" max="13647" width="1.7109375" customWidth="1"/>
    <col min="13648" max="13648" width="9" customWidth="1"/>
    <col min="13649" max="13649" width="9.5703125" customWidth="1"/>
    <col min="13650" max="13650" width="1.7109375" customWidth="1"/>
    <col min="13652" max="13652" width="9" customWidth="1"/>
    <col min="13653" max="13653" width="1.7109375" customWidth="1"/>
    <col min="13654" max="13654" width="10" customWidth="1"/>
    <col min="13655" max="13655" width="10.28515625" customWidth="1"/>
    <col min="13658" max="13658" width="1.7109375" customWidth="1"/>
    <col min="13660" max="13660" width="1.7109375" customWidth="1"/>
    <col min="13834" max="13834" width="11.7109375" customWidth="1"/>
    <col min="13835" max="13835" width="15.28515625" customWidth="1"/>
    <col min="13836" max="13836" width="10.28515625" customWidth="1"/>
    <col min="13837" max="13837" width="9.85546875" customWidth="1"/>
    <col min="13838" max="13838" width="10.5703125" customWidth="1"/>
    <col min="13841" max="13842" width="11.7109375" customWidth="1"/>
    <col min="13844" max="13844" width="12" customWidth="1"/>
    <col min="13845" max="13845" width="1.7109375" customWidth="1"/>
    <col min="13847" max="13847" width="10.85546875" customWidth="1"/>
    <col min="13848" max="13848" width="1.7109375" customWidth="1"/>
    <col min="13849" max="13849" width="13" customWidth="1"/>
    <col min="13850" max="13850" width="11.28515625" customWidth="1"/>
    <col min="13851" max="13851" width="1.7109375" customWidth="1"/>
    <col min="13852" max="13852" width="11.7109375" customWidth="1"/>
    <col min="13853" max="13853" width="15.28515625" customWidth="1"/>
    <col min="13854" max="13854" width="10.28515625" customWidth="1"/>
    <col min="13855" max="13855" width="9.85546875" customWidth="1"/>
    <col min="13856" max="13856" width="14.85546875" customWidth="1"/>
    <col min="13857" max="13857" width="11.5703125" customWidth="1"/>
    <col min="13858" max="13858" width="1.7109375" customWidth="1"/>
    <col min="13859" max="13859" width="12.85546875" customWidth="1"/>
    <col min="13860" max="13860" width="11.5703125" customWidth="1"/>
    <col min="13861" max="13861" width="1.7109375" customWidth="1"/>
    <col min="13862" max="13862" width="15.28515625" customWidth="1"/>
    <col min="13863" max="13863" width="13.42578125" customWidth="1"/>
    <col min="13864" max="13864" width="1.7109375" customWidth="1"/>
    <col min="13865" max="13865" width="13.5703125" customWidth="1"/>
    <col min="13866" max="13866" width="12" customWidth="1"/>
    <col min="13867" max="13867" width="1.7109375" customWidth="1"/>
    <col min="13868" max="13868" width="13.5703125" customWidth="1"/>
    <col min="13869" max="13869" width="12.28515625" customWidth="1"/>
    <col min="13870" max="13870" width="1.7109375" customWidth="1"/>
    <col min="13871" max="13872" width="12.85546875" customWidth="1"/>
    <col min="13873" max="13873" width="10.85546875" customWidth="1"/>
    <col min="13874" max="13874" width="9.85546875" customWidth="1"/>
    <col min="13875" max="13875" width="13" customWidth="1"/>
    <col min="13876" max="13876" width="11.28515625" customWidth="1"/>
    <col min="13877" max="13877" width="1.7109375" customWidth="1"/>
    <col min="13878" max="13878" width="8.5703125" customWidth="1"/>
    <col min="13879" max="13879" width="11.28515625" customWidth="1"/>
    <col min="13880" max="13880" width="1.7109375" customWidth="1"/>
    <col min="13881" max="13881" width="11.28515625" customWidth="1"/>
    <col min="13883" max="13883" width="1.7109375" customWidth="1"/>
    <col min="13884" max="13884" width="10" customWidth="1"/>
    <col min="13886" max="13886" width="1.7109375" customWidth="1"/>
    <col min="13888" max="13888" width="8.5703125" customWidth="1"/>
    <col min="13889" max="13889" width="1.7109375" customWidth="1"/>
    <col min="13890" max="13890" width="10.42578125" customWidth="1"/>
    <col min="13891" max="13891" width="10" customWidth="1"/>
    <col min="13892" max="13893" width="1.7109375" customWidth="1"/>
    <col min="13894" max="13894" width="13" customWidth="1"/>
    <col min="13895" max="13895" width="14.42578125" customWidth="1"/>
    <col min="13896" max="13896" width="10.42578125" customWidth="1"/>
    <col min="13897" max="13897" width="14" customWidth="1"/>
    <col min="13898" max="13898" width="10.140625" customWidth="1"/>
    <col min="13900" max="13900" width="1.7109375" customWidth="1"/>
    <col min="13901" max="13902" width="10.28515625" customWidth="1"/>
    <col min="13903" max="13903" width="1.7109375" customWidth="1"/>
    <col min="13904" max="13904" width="9" customWidth="1"/>
    <col min="13905" max="13905" width="9.5703125" customWidth="1"/>
    <col min="13906" max="13906" width="1.7109375" customWidth="1"/>
    <col min="13908" max="13908" width="9" customWidth="1"/>
    <col min="13909" max="13909" width="1.7109375" customWidth="1"/>
    <col min="13910" max="13910" width="10" customWidth="1"/>
    <col min="13911" max="13911" width="10.28515625" customWidth="1"/>
    <col min="13914" max="13914" width="1.7109375" customWidth="1"/>
    <col min="13916" max="13916" width="1.7109375" customWidth="1"/>
    <col min="14090" max="14090" width="11.7109375" customWidth="1"/>
    <col min="14091" max="14091" width="15.28515625" customWidth="1"/>
    <col min="14092" max="14092" width="10.28515625" customWidth="1"/>
    <col min="14093" max="14093" width="9.85546875" customWidth="1"/>
    <col min="14094" max="14094" width="10.5703125" customWidth="1"/>
    <col min="14097" max="14098" width="11.7109375" customWidth="1"/>
    <col min="14100" max="14100" width="12" customWidth="1"/>
    <col min="14101" max="14101" width="1.7109375" customWidth="1"/>
    <col min="14103" max="14103" width="10.85546875" customWidth="1"/>
    <col min="14104" max="14104" width="1.7109375" customWidth="1"/>
    <col min="14105" max="14105" width="13" customWidth="1"/>
    <col min="14106" max="14106" width="11.28515625" customWidth="1"/>
    <col min="14107" max="14107" width="1.7109375" customWidth="1"/>
    <col min="14108" max="14108" width="11.7109375" customWidth="1"/>
    <col min="14109" max="14109" width="15.28515625" customWidth="1"/>
    <col min="14110" max="14110" width="10.28515625" customWidth="1"/>
    <col min="14111" max="14111" width="9.85546875" customWidth="1"/>
    <col min="14112" max="14112" width="14.85546875" customWidth="1"/>
    <col min="14113" max="14113" width="11.5703125" customWidth="1"/>
    <col min="14114" max="14114" width="1.7109375" customWidth="1"/>
    <col min="14115" max="14115" width="12.85546875" customWidth="1"/>
    <col min="14116" max="14116" width="11.5703125" customWidth="1"/>
    <col min="14117" max="14117" width="1.7109375" customWidth="1"/>
    <col min="14118" max="14118" width="15.28515625" customWidth="1"/>
    <col min="14119" max="14119" width="13.42578125" customWidth="1"/>
    <col min="14120" max="14120" width="1.7109375" customWidth="1"/>
    <col min="14121" max="14121" width="13.5703125" customWidth="1"/>
    <col min="14122" max="14122" width="12" customWidth="1"/>
    <col min="14123" max="14123" width="1.7109375" customWidth="1"/>
    <col min="14124" max="14124" width="13.5703125" customWidth="1"/>
    <col min="14125" max="14125" width="12.28515625" customWidth="1"/>
    <col min="14126" max="14126" width="1.7109375" customWidth="1"/>
    <col min="14127" max="14128" width="12.85546875" customWidth="1"/>
    <col min="14129" max="14129" width="10.85546875" customWidth="1"/>
    <col min="14130" max="14130" width="9.85546875" customWidth="1"/>
    <col min="14131" max="14131" width="13" customWidth="1"/>
    <col min="14132" max="14132" width="11.28515625" customWidth="1"/>
    <col min="14133" max="14133" width="1.7109375" customWidth="1"/>
    <col min="14134" max="14134" width="8.5703125" customWidth="1"/>
    <col min="14135" max="14135" width="11.28515625" customWidth="1"/>
    <col min="14136" max="14136" width="1.7109375" customWidth="1"/>
    <col min="14137" max="14137" width="11.28515625" customWidth="1"/>
    <col min="14139" max="14139" width="1.7109375" customWidth="1"/>
    <col min="14140" max="14140" width="10" customWidth="1"/>
    <col min="14142" max="14142" width="1.7109375" customWidth="1"/>
    <col min="14144" max="14144" width="8.5703125" customWidth="1"/>
    <col min="14145" max="14145" width="1.7109375" customWidth="1"/>
    <col min="14146" max="14146" width="10.42578125" customWidth="1"/>
    <col min="14147" max="14147" width="10" customWidth="1"/>
    <col min="14148" max="14149" width="1.7109375" customWidth="1"/>
    <col min="14150" max="14150" width="13" customWidth="1"/>
    <col min="14151" max="14151" width="14.42578125" customWidth="1"/>
    <col min="14152" max="14152" width="10.42578125" customWidth="1"/>
    <col min="14153" max="14153" width="14" customWidth="1"/>
    <col min="14154" max="14154" width="10.140625" customWidth="1"/>
    <col min="14156" max="14156" width="1.7109375" customWidth="1"/>
    <col min="14157" max="14158" width="10.28515625" customWidth="1"/>
    <col min="14159" max="14159" width="1.7109375" customWidth="1"/>
    <col min="14160" max="14160" width="9" customWidth="1"/>
    <col min="14161" max="14161" width="9.5703125" customWidth="1"/>
    <col min="14162" max="14162" width="1.7109375" customWidth="1"/>
    <col min="14164" max="14164" width="9" customWidth="1"/>
    <col min="14165" max="14165" width="1.7109375" customWidth="1"/>
    <col min="14166" max="14166" width="10" customWidth="1"/>
    <col min="14167" max="14167" width="10.28515625" customWidth="1"/>
    <col min="14170" max="14170" width="1.7109375" customWidth="1"/>
    <col min="14172" max="14172" width="1.7109375" customWidth="1"/>
    <col min="14346" max="14346" width="11.7109375" customWidth="1"/>
    <col min="14347" max="14347" width="15.28515625" customWidth="1"/>
    <col min="14348" max="14348" width="10.28515625" customWidth="1"/>
    <col min="14349" max="14349" width="9.85546875" customWidth="1"/>
    <col min="14350" max="14350" width="10.5703125" customWidth="1"/>
    <col min="14353" max="14354" width="11.7109375" customWidth="1"/>
    <col min="14356" max="14356" width="12" customWidth="1"/>
    <col min="14357" max="14357" width="1.7109375" customWidth="1"/>
    <col min="14359" max="14359" width="10.85546875" customWidth="1"/>
    <col min="14360" max="14360" width="1.7109375" customWidth="1"/>
    <col min="14361" max="14361" width="13" customWidth="1"/>
    <col min="14362" max="14362" width="11.28515625" customWidth="1"/>
    <col min="14363" max="14363" width="1.7109375" customWidth="1"/>
    <col min="14364" max="14364" width="11.7109375" customWidth="1"/>
    <col min="14365" max="14365" width="15.28515625" customWidth="1"/>
    <col min="14366" max="14366" width="10.28515625" customWidth="1"/>
    <col min="14367" max="14367" width="9.85546875" customWidth="1"/>
    <col min="14368" max="14368" width="14.85546875" customWidth="1"/>
    <col min="14369" max="14369" width="11.5703125" customWidth="1"/>
    <col min="14370" max="14370" width="1.7109375" customWidth="1"/>
    <col min="14371" max="14371" width="12.85546875" customWidth="1"/>
    <col min="14372" max="14372" width="11.5703125" customWidth="1"/>
    <col min="14373" max="14373" width="1.7109375" customWidth="1"/>
    <col min="14374" max="14374" width="15.28515625" customWidth="1"/>
    <col min="14375" max="14375" width="13.42578125" customWidth="1"/>
    <col min="14376" max="14376" width="1.7109375" customWidth="1"/>
    <col min="14377" max="14377" width="13.5703125" customWidth="1"/>
    <col min="14378" max="14378" width="12" customWidth="1"/>
    <col min="14379" max="14379" width="1.7109375" customWidth="1"/>
    <col min="14380" max="14380" width="13.5703125" customWidth="1"/>
    <col min="14381" max="14381" width="12.28515625" customWidth="1"/>
    <col min="14382" max="14382" width="1.7109375" customWidth="1"/>
    <col min="14383" max="14384" width="12.85546875" customWidth="1"/>
    <col min="14385" max="14385" width="10.85546875" customWidth="1"/>
    <col min="14386" max="14386" width="9.85546875" customWidth="1"/>
    <col min="14387" max="14387" width="13" customWidth="1"/>
    <col min="14388" max="14388" width="11.28515625" customWidth="1"/>
    <col min="14389" max="14389" width="1.7109375" customWidth="1"/>
    <col min="14390" max="14390" width="8.5703125" customWidth="1"/>
    <col min="14391" max="14391" width="11.28515625" customWidth="1"/>
    <col min="14392" max="14392" width="1.7109375" customWidth="1"/>
    <col min="14393" max="14393" width="11.28515625" customWidth="1"/>
    <col min="14395" max="14395" width="1.7109375" customWidth="1"/>
    <col min="14396" max="14396" width="10" customWidth="1"/>
    <col min="14398" max="14398" width="1.7109375" customWidth="1"/>
    <col min="14400" max="14400" width="8.5703125" customWidth="1"/>
    <col min="14401" max="14401" width="1.7109375" customWidth="1"/>
    <col min="14402" max="14402" width="10.42578125" customWidth="1"/>
    <col min="14403" max="14403" width="10" customWidth="1"/>
    <col min="14404" max="14405" width="1.7109375" customWidth="1"/>
    <col min="14406" max="14406" width="13" customWidth="1"/>
    <col min="14407" max="14407" width="14.42578125" customWidth="1"/>
    <col min="14408" max="14408" width="10.42578125" customWidth="1"/>
    <col min="14409" max="14409" width="14" customWidth="1"/>
    <col min="14410" max="14410" width="10.140625" customWidth="1"/>
    <col min="14412" max="14412" width="1.7109375" customWidth="1"/>
    <col min="14413" max="14414" width="10.28515625" customWidth="1"/>
    <col min="14415" max="14415" width="1.7109375" customWidth="1"/>
    <col min="14416" max="14416" width="9" customWidth="1"/>
    <col min="14417" max="14417" width="9.5703125" customWidth="1"/>
    <col min="14418" max="14418" width="1.7109375" customWidth="1"/>
    <col min="14420" max="14420" width="9" customWidth="1"/>
    <col min="14421" max="14421" width="1.7109375" customWidth="1"/>
    <col min="14422" max="14422" width="10" customWidth="1"/>
    <col min="14423" max="14423" width="10.28515625" customWidth="1"/>
    <col min="14426" max="14426" width="1.7109375" customWidth="1"/>
    <col min="14428" max="14428" width="1.7109375" customWidth="1"/>
    <col min="14602" max="14602" width="11.7109375" customWidth="1"/>
    <col min="14603" max="14603" width="15.28515625" customWidth="1"/>
    <col min="14604" max="14604" width="10.28515625" customWidth="1"/>
    <col min="14605" max="14605" width="9.85546875" customWidth="1"/>
    <col min="14606" max="14606" width="10.5703125" customWidth="1"/>
    <col min="14609" max="14610" width="11.7109375" customWidth="1"/>
    <col min="14612" max="14612" width="12" customWidth="1"/>
    <col min="14613" max="14613" width="1.7109375" customWidth="1"/>
    <col min="14615" max="14615" width="10.85546875" customWidth="1"/>
    <col min="14616" max="14616" width="1.7109375" customWidth="1"/>
    <col min="14617" max="14617" width="13" customWidth="1"/>
    <col min="14618" max="14618" width="11.28515625" customWidth="1"/>
    <col min="14619" max="14619" width="1.7109375" customWidth="1"/>
    <col min="14620" max="14620" width="11.7109375" customWidth="1"/>
    <col min="14621" max="14621" width="15.28515625" customWidth="1"/>
    <col min="14622" max="14622" width="10.28515625" customWidth="1"/>
    <col min="14623" max="14623" width="9.85546875" customWidth="1"/>
    <col min="14624" max="14624" width="14.85546875" customWidth="1"/>
    <col min="14625" max="14625" width="11.5703125" customWidth="1"/>
    <col min="14626" max="14626" width="1.7109375" customWidth="1"/>
    <col min="14627" max="14627" width="12.85546875" customWidth="1"/>
    <col min="14628" max="14628" width="11.5703125" customWidth="1"/>
    <col min="14629" max="14629" width="1.7109375" customWidth="1"/>
    <col min="14630" max="14630" width="15.28515625" customWidth="1"/>
    <col min="14631" max="14631" width="13.42578125" customWidth="1"/>
    <col min="14632" max="14632" width="1.7109375" customWidth="1"/>
    <col min="14633" max="14633" width="13.5703125" customWidth="1"/>
    <col min="14634" max="14634" width="12" customWidth="1"/>
    <col min="14635" max="14635" width="1.7109375" customWidth="1"/>
    <col min="14636" max="14636" width="13.5703125" customWidth="1"/>
    <col min="14637" max="14637" width="12.28515625" customWidth="1"/>
    <col min="14638" max="14638" width="1.7109375" customWidth="1"/>
    <col min="14639" max="14640" width="12.85546875" customWidth="1"/>
    <col min="14641" max="14641" width="10.85546875" customWidth="1"/>
    <col min="14642" max="14642" width="9.85546875" customWidth="1"/>
    <col min="14643" max="14643" width="13" customWidth="1"/>
    <col min="14644" max="14644" width="11.28515625" customWidth="1"/>
    <col min="14645" max="14645" width="1.7109375" customWidth="1"/>
    <col min="14646" max="14646" width="8.5703125" customWidth="1"/>
    <col min="14647" max="14647" width="11.28515625" customWidth="1"/>
    <col min="14648" max="14648" width="1.7109375" customWidth="1"/>
    <col min="14649" max="14649" width="11.28515625" customWidth="1"/>
    <col min="14651" max="14651" width="1.7109375" customWidth="1"/>
    <col min="14652" max="14652" width="10" customWidth="1"/>
    <col min="14654" max="14654" width="1.7109375" customWidth="1"/>
    <col min="14656" max="14656" width="8.5703125" customWidth="1"/>
    <col min="14657" max="14657" width="1.7109375" customWidth="1"/>
    <col min="14658" max="14658" width="10.42578125" customWidth="1"/>
    <col min="14659" max="14659" width="10" customWidth="1"/>
    <col min="14660" max="14661" width="1.7109375" customWidth="1"/>
    <col min="14662" max="14662" width="13" customWidth="1"/>
    <col min="14663" max="14663" width="14.42578125" customWidth="1"/>
    <col min="14664" max="14664" width="10.42578125" customWidth="1"/>
    <col min="14665" max="14665" width="14" customWidth="1"/>
    <col min="14666" max="14666" width="10.140625" customWidth="1"/>
    <col min="14668" max="14668" width="1.7109375" customWidth="1"/>
    <col min="14669" max="14670" width="10.28515625" customWidth="1"/>
    <col min="14671" max="14671" width="1.7109375" customWidth="1"/>
    <col min="14672" max="14672" width="9" customWidth="1"/>
    <col min="14673" max="14673" width="9.5703125" customWidth="1"/>
    <col min="14674" max="14674" width="1.7109375" customWidth="1"/>
    <col min="14676" max="14676" width="9" customWidth="1"/>
    <col min="14677" max="14677" width="1.7109375" customWidth="1"/>
    <col min="14678" max="14678" width="10" customWidth="1"/>
    <col min="14679" max="14679" width="10.28515625" customWidth="1"/>
    <col min="14682" max="14682" width="1.7109375" customWidth="1"/>
    <col min="14684" max="14684" width="1.7109375" customWidth="1"/>
    <col min="14858" max="14858" width="11.7109375" customWidth="1"/>
    <col min="14859" max="14859" width="15.28515625" customWidth="1"/>
    <col min="14860" max="14860" width="10.28515625" customWidth="1"/>
    <col min="14861" max="14861" width="9.85546875" customWidth="1"/>
    <col min="14862" max="14862" width="10.5703125" customWidth="1"/>
    <col min="14865" max="14866" width="11.7109375" customWidth="1"/>
    <col min="14868" max="14868" width="12" customWidth="1"/>
    <col min="14869" max="14869" width="1.7109375" customWidth="1"/>
    <col min="14871" max="14871" width="10.85546875" customWidth="1"/>
    <col min="14872" max="14872" width="1.7109375" customWidth="1"/>
    <col min="14873" max="14873" width="13" customWidth="1"/>
    <col min="14874" max="14874" width="11.28515625" customWidth="1"/>
    <col min="14875" max="14875" width="1.7109375" customWidth="1"/>
    <col min="14876" max="14876" width="11.7109375" customWidth="1"/>
    <col min="14877" max="14877" width="15.28515625" customWidth="1"/>
    <col min="14878" max="14878" width="10.28515625" customWidth="1"/>
    <col min="14879" max="14879" width="9.85546875" customWidth="1"/>
    <col min="14880" max="14880" width="14.85546875" customWidth="1"/>
    <col min="14881" max="14881" width="11.5703125" customWidth="1"/>
    <col min="14882" max="14882" width="1.7109375" customWidth="1"/>
    <col min="14883" max="14883" width="12.85546875" customWidth="1"/>
    <col min="14884" max="14884" width="11.5703125" customWidth="1"/>
    <col min="14885" max="14885" width="1.7109375" customWidth="1"/>
    <col min="14886" max="14886" width="15.28515625" customWidth="1"/>
    <col min="14887" max="14887" width="13.42578125" customWidth="1"/>
    <col min="14888" max="14888" width="1.7109375" customWidth="1"/>
    <col min="14889" max="14889" width="13.5703125" customWidth="1"/>
    <col min="14890" max="14890" width="12" customWidth="1"/>
    <col min="14891" max="14891" width="1.7109375" customWidth="1"/>
    <col min="14892" max="14892" width="13.5703125" customWidth="1"/>
    <col min="14893" max="14893" width="12.28515625" customWidth="1"/>
    <col min="14894" max="14894" width="1.7109375" customWidth="1"/>
    <col min="14895" max="14896" width="12.85546875" customWidth="1"/>
    <col min="14897" max="14897" width="10.85546875" customWidth="1"/>
    <col min="14898" max="14898" width="9.85546875" customWidth="1"/>
    <col min="14899" max="14899" width="13" customWidth="1"/>
    <col min="14900" max="14900" width="11.28515625" customWidth="1"/>
    <col min="14901" max="14901" width="1.7109375" customWidth="1"/>
    <col min="14902" max="14902" width="8.5703125" customWidth="1"/>
    <col min="14903" max="14903" width="11.28515625" customWidth="1"/>
    <col min="14904" max="14904" width="1.7109375" customWidth="1"/>
    <col min="14905" max="14905" width="11.28515625" customWidth="1"/>
    <col min="14907" max="14907" width="1.7109375" customWidth="1"/>
    <col min="14908" max="14908" width="10" customWidth="1"/>
    <col min="14910" max="14910" width="1.7109375" customWidth="1"/>
    <col min="14912" max="14912" width="8.5703125" customWidth="1"/>
    <col min="14913" max="14913" width="1.7109375" customWidth="1"/>
    <col min="14914" max="14914" width="10.42578125" customWidth="1"/>
    <col min="14915" max="14915" width="10" customWidth="1"/>
    <col min="14916" max="14917" width="1.7109375" customWidth="1"/>
    <col min="14918" max="14918" width="13" customWidth="1"/>
    <col min="14919" max="14919" width="14.42578125" customWidth="1"/>
    <col min="14920" max="14920" width="10.42578125" customWidth="1"/>
    <col min="14921" max="14921" width="14" customWidth="1"/>
    <col min="14922" max="14922" width="10.140625" customWidth="1"/>
    <col min="14924" max="14924" width="1.7109375" customWidth="1"/>
    <col min="14925" max="14926" width="10.28515625" customWidth="1"/>
    <col min="14927" max="14927" width="1.7109375" customWidth="1"/>
    <col min="14928" max="14928" width="9" customWidth="1"/>
    <col min="14929" max="14929" width="9.5703125" customWidth="1"/>
    <col min="14930" max="14930" width="1.7109375" customWidth="1"/>
    <col min="14932" max="14932" width="9" customWidth="1"/>
    <col min="14933" max="14933" width="1.7109375" customWidth="1"/>
    <col min="14934" max="14934" width="10" customWidth="1"/>
    <col min="14935" max="14935" width="10.28515625" customWidth="1"/>
    <col min="14938" max="14938" width="1.7109375" customWidth="1"/>
    <col min="14940" max="14940" width="1.7109375" customWidth="1"/>
    <col min="15114" max="15114" width="11.7109375" customWidth="1"/>
    <col min="15115" max="15115" width="15.28515625" customWidth="1"/>
    <col min="15116" max="15116" width="10.28515625" customWidth="1"/>
    <col min="15117" max="15117" width="9.85546875" customWidth="1"/>
    <col min="15118" max="15118" width="10.5703125" customWidth="1"/>
    <col min="15121" max="15122" width="11.7109375" customWidth="1"/>
    <col min="15124" max="15124" width="12" customWidth="1"/>
    <col min="15125" max="15125" width="1.7109375" customWidth="1"/>
    <col min="15127" max="15127" width="10.85546875" customWidth="1"/>
    <col min="15128" max="15128" width="1.7109375" customWidth="1"/>
    <col min="15129" max="15129" width="13" customWidth="1"/>
    <col min="15130" max="15130" width="11.28515625" customWidth="1"/>
    <col min="15131" max="15131" width="1.7109375" customWidth="1"/>
    <col min="15132" max="15132" width="11.7109375" customWidth="1"/>
    <col min="15133" max="15133" width="15.28515625" customWidth="1"/>
    <col min="15134" max="15134" width="10.28515625" customWidth="1"/>
    <col min="15135" max="15135" width="9.85546875" customWidth="1"/>
    <col min="15136" max="15136" width="14.85546875" customWidth="1"/>
    <col min="15137" max="15137" width="11.5703125" customWidth="1"/>
    <col min="15138" max="15138" width="1.7109375" customWidth="1"/>
    <col min="15139" max="15139" width="12.85546875" customWidth="1"/>
    <col min="15140" max="15140" width="11.5703125" customWidth="1"/>
    <col min="15141" max="15141" width="1.7109375" customWidth="1"/>
    <col min="15142" max="15142" width="15.28515625" customWidth="1"/>
    <col min="15143" max="15143" width="13.42578125" customWidth="1"/>
    <col min="15144" max="15144" width="1.7109375" customWidth="1"/>
    <col min="15145" max="15145" width="13.5703125" customWidth="1"/>
    <col min="15146" max="15146" width="12" customWidth="1"/>
    <col min="15147" max="15147" width="1.7109375" customWidth="1"/>
    <col min="15148" max="15148" width="13.5703125" customWidth="1"/>
    <col min="15149" max="15149" width="12.28515625" customWidth="1"/>
    <col min="15150" max="15150" width="1.7109375" customWidth="1"/>
    <col min="15151" max="15152" width="12.85546875" customWidth="1"/>
    <col min="15153" max="15153" width="10.85546875" customWidth="1"/>
    <col min="15154" max="15154" width="9.85546875" customWidth="1"/>
    <col min="15155" max="15155" width="13" customWidth="1"/>
    <col min="15156" max="15156" width="11.28515625" customWidth="1"/>
    <col min="15157" max="15157" width="1.7109375" customWidth="1"/>
    <col min="15158" max="15158" width="8.5703125" customWidth="1"/>
    <col min="15159" max="15159" width="11.28515625" customWidth="1"/>
    <col min="15160" max="15160" width="1.7109375" customWidth="1"/>
    <col min="15161" max="15161" width="11.28515625" customWidth="1"/>
    <col min="15163" max="15163" width="1.7109375" customWidth="1"/>
    <col min="15164" max="15164" width="10" customWidth="1"/>
    <col min="15166" max="15166" width="1.7109375" customWidth="1"/>
    <col min="15168" max="15168" width="8.5703125" customWidth="1"/>
    <col min="15169" max="15169" width="1.7109375" customWidth="1"/>
    <col min="15170" max="15170" width="10.42578125" customWidth="1"/>
    <col min="15171" max="15171" width="10" customWidth="1"/>
    <col min="15172" max="15173" width="1.7109375" customWidth="1"/>
    <col min="15174" max="15174" width="13" customWidth="1"/>
    <col min="15175" max="15175" width="14.42578125" customWidth="1"/>
    <col min="15176" max="15176" width="10.42578125" customWidth="1"/>
    <col min="15177" max="15177" width="14" customWidth="1"/>
    <col min="15178" max="15178" width="10.140625" customWidth="1"/>
    <col min="15180" max="15180" width="1.7109375" customWidth="1"/>
    <col min="15181" max="15182" width="10.28515625" customWidth="1"/>
    <col min="15183" max="15183" width="1.7109375" customWidth="1"/>
    <col min="15184" max="15184" width="9" customWidth="1"/>
    <col min="15185" max="15185" width="9.5703125" customWidth="1"/>
    <col min="15186" max="15186" width="1.7109375" customWidth="1"/>
    <col min="15188" max="15188" width="9" customWidth="1"/>
    <col min="15189" max="15189" width="1.7109375" customWidth="1"/>
    <col min="15190" max="15190" width="10" customWidth="1"/>
    <col min="15191" max="15191" width="10.28515625" customWidth="1"/>
    <col min="15194" max="15194" width="1.7109375" customWidth="1"/>
    <col min="15196" max="15196" width="1.7109375" customWidth="1"/>
    <col min="15370" max="15370" width="11.7109375" customWidth="1"/>
    <col min="15371" max="15371" width="15.28515625" customWidth="1"/>
    <col min="15372" max="15372" width="10.28515625" customWidth="1"/>
    <col min="15373" max="15373" width="9.85546875" customWidth="1"/>
    <col min="15374" max="15374" width="10.5703125" customWidth="1"/>
    <col min="15377" max="15378" width="11.7109375" customWidth="1"/>
    <col min="15380" max="15380" width="12" customWidth="1"/>
    <col min="15381" max="15381" width="1.7109375" customWidth="1"/>
    <col min="15383" max="15383" width="10.85546875" customWidth="1"/>
    <col min="15384" max="15384" width="1.7109375" customWidth="1"/>
    <col min="15385" max="15385" width="13" customWidth="1"/>
    <col min="15386" max="15386" width="11.28515625" customWidth="1"/>
    <col min="15387" max="15387" width="1.7109375" customWidth="1"/>
    <col min="15388" max="15388" width="11.7109375" customWidth="1"/>
    <col min="15389" max="15389" width="15.28515625" customWidth="1"/>
    <col min="15390" max="15390" width="10.28515625" customWidth="1"/>
    <col min="15391" max="15391" width="9.85546875" customWidth="1"/>
    <col min="15392" max="15392" width="14.85546875" customWidth="1"/>
    <col min="15393" max="15393" width="11.5703125" customWidth="1"/>
    <col min="15394" max="15394" width="1.7109375" customWidth="1"/>
    <col min="15395" max="15395" width="12.85546875" customWidth="1"/>
    <col min="15396" max="15396" width="11.5703125" customWidth="1"/>
    <col min="15397" max="15397" width="1.7109375" customWidth="1"/>
    <col min="15398" max="15398" width="15.28515625" customWidth="1"/>
    <col min="15399" max="15399" width="13.42578125" customWidth="1"/>
    <col min="15400" max="15400" width="1.7109375" customWidth="1"/>
    <col min="15401" max="15401" width="13.5703125" customWidth="1"/>
    <col min="15402" max="15402" width="12" customWidth="1"/>
    <col min="15403" max="15403" width="1.7109375" customWidth="1"/>
    <col min="15404" max="15404" width="13.5703125" customWidth="1"/>
    <col min="15405" max="15405" width="12.28515625" customWidth="1"/>
    <col min="15406" max="15406" width="1.7109375" customWidth="1"/>
    <col min="15407" max="15408" width="12.85546875" customWidth="1"/>
    <col min="15409" max="15409" width="10.85546875" customWidth="1"/>
    <col min="15410" max="15410" width="9.85546875" customWidth="1"/>
    <col min="15411" max="15411" width="13" customWidth="1"/>
    <col min="15412" max="15412" width="11.28515625" customWidth="1"/>
    <col min="15413" max="15413" width="1.7109375" customWidth="1"/>
    <col min="15414" max="15414" width="8.5703125" customWidth="1"/>
    <col min="15415" max="15415" width="11.28515625" customWidth="1"/>
    <col min="15416" max="15416" width="1.7109375" customWidth="1"/>
    <col min="15417" max="15417" width="11.28515625" customWidth="1"/>
    <col min="15419" max="15419" width="1.7109375" customWidth="1"/>
    <col min="15420" max="15420" width="10" customWidth="1"/>
    <col min="15422" max="15422" width="1.7109375" customWidth="1"/>
    <col min="15424" max="15424" width="8.5703125" customWidth="1"/>
    <col min="15425" max="15425" width="1.7109375" customWidth="1"/>
    <col min="15426" max="15426" width="10.42578125" customWidth="1"/>
    <col min="15427" max="15427" width="10" customWidth="1"/>
    <col min="15428" max="15429" width="1.7109375" customWidth="1"/>
    <col min="15430" max="15430" width="13" customWidth="1"/>
    <col min="15431" max="15431" width="14.42578125" customWidth="1"/>
    <col min="15432" max="15432" width="10.42578125" customWidth="1"/>
    <col min="15433" max="15433" width="14" customWidth="1"/>
    <col min="15434" max="15434" width="10.140625" customWidth="1"/>
    <col min="15436" max="15436" width="1.7109375" customWidth="1"/>
    <col min="15437" max="15438" width="10.28515625" customWidth="1"/>
    <col min="15439" max="15439" width="1.7109375" customWidth="1"/>
    <col min="15440" max="15440" width="9" customWidth="1"/>
    <col min="15441" max="15441" width="9.5703125" customWidth="1"/>
    <col min="15442" max="15442" width="1.7109375" customWidth="1"/>
    <col min="15444" max="15444" width="9" customWidth="1"/>
    <col min="15445" max="15445" width="1.7109375" customWidth="1"/>
    <col min="15446" max="15446" width="10" customWidth="1"/>
    <col min="15447" max="15447" width="10.28515625" customWidth="1"/>
    <col min="15450" max="15450" width="1.7109375" customWidth="1"/>
    <col min="15452" max="15452" width="1.7109375" customWidth="1"/>
    <col min="15626" max="15626" width="11.7109375" customWidth="1"/>
    <col min="15627" max="15627" width="15.28515625" customWidth="1"/>
    <col min="15628" max="15628" width="10.28515625" customWidth="1"/>
    <col min="15629" max="15629" width="9.85546875" customWidth="1"/>
    <col min="15630" max="15630" width="10.5703125" customWidth="1"/>
    <col min="15633" max="15634" width="11.7109375" customWidth="1"/>
    <col min="15636" max="15636" width="12" customWidth="1"/>
    <col min="15637" max="15637" width="1.7109375" customWidth="1"/>
    <col min="15639" max="15639" width="10.85546875" customWidth="1"/>
    <col min="15640" max="15640" width="1.7109375" customWidth="1"/>
    <col min="15641" max="15641" width="13" customWidth="1"/>
    <col min="15642" max="15642" width="11.28515625" customWidth="1"/>
    <col min="15643" max="15643" width="1.7109375" customWidth="1"/>
    <col min="15644" max="15644" width="11.7109375" customWidth="1"/>
    <col min="15645" max="15645" width="15.28515625" customWidth="1"/>
    <col min="15646" max="15646" width="10.28515625" customWidth="1"/>
    <col min="15647" max="15647" width="9.85546875" customWidth="1"/>
    <col min="15648" max="15648" width="14.85546875" customWidth="1"/>
    <col min="15649" max="15649" width="11.5703125" customWidth="1"/>
    <col min="15650" max="15650" width="1.7109375" customWidth="1"/>
    <col min="15651" max="15651" width="12.85546875" customWidth="1"/>
    <col min="15652" max="15652" width="11.5703125" customWidth="1"/>
    <col min="15653" max="15653" width="1.7109375" customWidth="1"/>
    <col min="15654" max="15654" width="15.28515625" customWidth="1"/>
    <col min="15655" max="15655" width="13.42578125" customWidth="1"/>
    <col min="15656" max="15656" width="1.7109375" customWidth="1"/>
    <col min="15657" max="15657" width="13.5703125" customWidth="1"/>
    <col min="15658" max="15658" width="12" customWidth="1"/>
    <col min="15659" max="15659" width="1.7109375" customWidth="1"/>
    <col min="15660" max="15660" width="13.5703125" customWidth="1"/>
    <col min="15661" max="15661" width="12.28515625" customWidth="1"/>
    <col min="15662" max="15662" width="1.7109375" customWidth="1"/>
    <col min="15663" max="15664" width="12.85546875" customWidth="1"/>
    <col min="15665" max="15665" width="10.85546875" customWidth="1"/>
    <col min="15666" max="15666" width="9.85546875" customWidth="1"/>
    <col min="15667" max="15667" width="13" customWidth="1"/>
    <col min="15668" max="15668" width="11.28515625" customWidth="1"/>
    <col min="15669" max="15669" width="1.7109375" customWidth="1"/>
    <col min="15670" max="15670" width="8.5703125" customWidth="1"/>
    <col min="15671" max="15671" width="11.28515625" customWidth="1"/>
    <col min="15672" max="15672" width="1.7109375" customWidth="1"/>
    <col min="15673" max="15673" width="11.28515625" customWidth="1"/>
    <col min="15675" max="15675" width="1.7109375" customWidth="1"/>
    <col min="15676" max="15676" width="10" customWidth="1"/>
    <col min="15678" max="15678" width="1.7109375" customWidth="1"/>
    <col min="15680" max="15680" width="8.5703125" customWidth="1"/>
    <col min="15681" max="15681" width="1.7109375" customWidth="1"/>
    <col min="15682" max="15682" width="10.42578125" customWidth="1"/>
    <col min="15683" max="15683" width="10" customWidth="1"/>
    <col min="15684" max="15685" width="1.7109375" customWidth="1"/>
    <col min="15686" max="15686" width="13" customWidth="1"/>
    <col min="15687" max="15687" width="14.42578125" customWidth="1"/>
    <col min="15688" max="15688" width="10.42578125" customWidth="1"/>
    <col min="15689" max="15689" width="14" customWidth="1"/>
    <col min="15690" max="15690" width="10.140625" customWidth="1"/>
    <col min="15692" max="15692" width="1.7109375" customWidth="1"/>
    <col min="15693" max="15694" width="10.28515625" customWidth="1"/>
    <col min="15695" max="15695" width="1.7109375" customWidth="1"/>
    <col min="15696" max="15696" width="9" customWidth="1"/>
    <col min="15697" max="15697" width="9.5703125" customWidth="1"/>
    <col min="15698" max="15698" width="1.7109375" customWidth="1"/>
    <col min="15700" max="15700" width="9" customWidth="1"/>
    <col min="15701" max="15701" width="1.7109375" customWidth="1"/>
    <col min="15702" max="15702" width="10" customWidth="1"/>
    <col min="15703" max="15703" width="10.28515625" customWidth="1"/>
    <col min="15706" max="15706" width="1.7109375" customWidth="1"/>
    <col min="15708" max="15708" width="1.7109375" customWidth="1"/>
    <col min="15882" max="15882" width="11.7109375" customWidth="1"/>
    <col min="15883" max="15883" width="15.28515625" customWidth="1"/>
    <col min="15884" max="15884" width="10.28515625" customWidth="1"/>
    <col min="15885" max="15885" width="9.85546875" customWidth="1"/>
    <col min="15886" max="15886" width="10.5703125" customWidth="1"/>
    <col min="15889" max="15890" width="11.7109375" customWidth="1"/>
    <col min="15892" max="15892" width="12" customWidth="1"/>
    <col min="15893" max="15893" width="1.7109375" customWidth="1"/>
    <col min="15895" max="15895" width="10.85546875" customWidth="1"/>
    <col min="15896" max="15896" width="1.7109375" customWidth="1"/>
    <col min="15897" max="15897" width="13" customWidth="1"/>
    <col min="15898" max="15898" width="11.28515625" customWidth="1"/>
    <col min="15899" max="15899" width="1.7109375" customWidth="1"/>
    <col min="15900" max="15900" width="11.7109375" customWidth="1"/>
    <col min="15901" max="15901" width="15.28515625" customWidth="1"/>
    <col min="15902" max="15902" width="10.28515625" customWidth="1"/>
    <col min="15903" max="15903" width="9.85546875" customWidth="1"/>
    <col min="15904" max="15904" width="14.85546875" customWidth="1"/>
    <col min="15905" max="15905" width="11.5703125" customWidth="1"/>
    <col min="15906" max="15906" width="1.7109375" customWidth="1"/>
    <col min="15907" max="15907" width="12.85546875" customWidth="1"/>
    <col min="15908" max="15908" width="11.5703125" customWidth="1"/>
    <col min="15909" max="15909" width="1.7109375" customWidth="1"/>
    <col min="15910" max="15910" width="15.28515625" customWidth="1"/>
    <col min="15911" max="15911" width="13.42578125" customWidth="1"/>
    <col min="15912" max="15912" width="1.7109375" customWidth="1"/>
    <col min="15913" max="15913" width="13.5703125" customWidth="1"/>
    <col min="15914" max="15914" width="12" customWidth="1"/>
    <col min="15915" max="15915" width="1.7109375" customWidth="1"/>
    <col min="15916" max="15916" width="13.5703125" customWidth="1"/>
    <col min="15917" max="15917" width="12.28515625" customWidth="1"/>
    <col min="15918" max="15918" width="1.7109375" customWidth="1"/>
    <col min="15919" max="15920" width="12.85546875" customWidth="1"/>
    <col min="15921" max="15921" width="10.85546875" customWidth="1"/>
    <col min="15922" max="15922" width="9.85546875" customWidth="1"/>
    <col min="15923" max="15923" width="13" customWidth="1"/>
    <col min="15924" max="15924" width="11.28515625" customWidth="1"/>
    <col min="15925" max="15925" width="1.7109375" customWidth="1"/>
    <col min="15926" max="15926" width="8.5703125" customWidth="1"/>
    <col min="15927" max="15927" width="11.28515625" customWidth="1"/>
    <col min="15928" max="15928" width="1.7109375" customWidth="1"/>
    <col min="15929" max="15929" width="11.28515625" customWidth="1"/>
    <col min="15931" max="15931" width="1.7109375" customWidth="1"/>
    <col min="15932" max="15932" width="10" customWidth="1"/>
    <col min="15934" max="15934" width="1.7109375" customWidth="1"/>
    <col min="15936" max="15936" width="8.5703125" customWidth="1"/>
    <col min="15937" max="15937" width="1.7109375" customWidth="1"/>
    <col min="15938" max="15938" width="10.42578125" customWidth="1"/>
    <col min="15939" max="15939" width="10" customWidth="1"/>
    <col min="15940" max="15941" width="1.7109375" customWidth="1"/>
    <col min="15942" max="15942" width="13" customWidth="1"/>
    <col min="15943" max="15943" width="14.42578125" customWidth="1"/>
    <col min="15944" max="15944" width="10.42578125" customWidth="1"/>
    <col min="15945" max="15945" width="14" customWidth="1"/>
    <col min="15946" max="15946" width="10.140625" customWidth="1"/>
    <col min="15948" max="15948" width="1.7109375" customWidth="1"/>
    <col min="15949" max="15950" width="10.28515625" customWidth="1"/>
    <col min="15951" max="15951" width="1.7109375" customWidth="1"/>
    <col min="15952" max="15952" width="9" customWidth="1"/>
    <col min="15953" max="15953" width="9.5703125" customWidth="1"/>
    <col min="15954" max="15954" width="1.7109375" customWidth="1"/>
    <col min="15956" max="15956" width="9" customWidth="1"/>
    <col min="15957" max="15957" width="1.7109375" customWidth="1"/>
    <col min="15958" max="15958" width="10" customWidth="1"/>
    <col min="15959" max="15959" width="10.28515625" customWidth="1"/>
    <col min="15962" max="15962" width="1.7109375" customWidth="1"/>
    <col min="15964" max="15964" width="1.7109375" customWidth="1"/>
    <col min="16138" max="16138" width="11.7109375" customWidth="1"/>
    <col min="16139" max="16139" width="15.28515625" customWidth="1"/>
    <col min="16140" max="16140" width="10.28515625" customWidth="1"/>
    <col min="16141" max="16141" width="9.85546875" customWidth="1"/>
    <col min="16142" max="16142" width="10.5703125" customWidth="1"/>
    <col min="16145" max="16146" width="11.7109375" customWidth="1"/>
    <col min="16148" max="16148" width="12" customWidth="1"/>
    <col min="16149" max="16149" width="1.7109375" customWidth="1"/>
    <col min="16151" max="16151" width="10.85546875" customWidth="1"/>
    <col min="16152" max="16152" width="1.7109375" customWidth="1"/>
    <col min="16153" max="16153" width="13" customWidth="1"/>
    <col min="16154" max="16154" width="11.28515625" customWidth="1"/>
    <col min="16155" max="16155" width="1.7109375" customWidth="1"/>
    <col min="16156" max="16156" width="11.7109375" customWidth="1"/>
    <col min="16157" max="16157" width="15.28515625" customWidth="1"/>
    <col min="16158" max="16158" width="10.28515625" customWidth="1"/>
    <col min="16159" max="16159" width="9.85546875" customWidth="1"/>
    <col min="16160" max="16160" width="14.85546875" customWidth="1"/>
    <col min="16161" max="16161" width="11.5703125" customWidth="1"/>
    <col min="16162" max="16162" width="1.7109375" customWidth="1"/>
    <col min="16163" max="16163" width="12.85546875" customWidth="1"/>
    <col min="16164" max="16164" width="11.5703125" customWidth="1"/>
    <col min="16165" max="16165" width="1.7109375" customWidth="1"/>
    <col min="16166" max="16166" width="15.28515625" customWidth="1"/>
    <col min="16167" max="16167" width="13.42578125" customWidth="1"/>
    <col min="16168" max="16168" width="1.7109375" customWidth="1"/>
    <col min="16169" max="16169" width="13.5703125" customWidth="1"/>
    <col min="16170" max="16170" width="12" customWidth="1"/>
    <col min="16171" max="16171" width="1.7109375" customWidth="1"/>
    <col min="16172" max="16172" width="13.5703125" customWidth="1"/>
    <col min="16173" max="16173" width="12.28515625" customWidth="1"/>
    <col min="16174" max="16174" width="1.7109375" customWidth="1"/>
    <col min="16175" max="16176" width="12.85546875" customWidth="1"/>
    <col min="16177" max="16177" width="10.85546875" customWidth="1"/>
    <col min="16178" max="16178" width="9.85546875" customWidth="1"/>
    <col min="16179" max="16179" width="13" customWidth="1"/>
    <col min="16180" max="16180" width="11.28515625" customWidth="1"/>
    <col min="16181" max="16181" width="1.7109375" customWidth="1"/>
    <col min="16182" max="16182" width="8.5703125" customWidth="1"/>
    <col min="16183" max="16183" width="11.28515625" customWidth="1"/>
    <col min="16184" max="16184" width="1.7109375" customWidth="1"/>
    <col min="16185" max="16185" width="11.28515625" customWidth="1"/>
    <col min="16187" max="16187" width="1.7109375" customWidth="1"/>
    <col min="16188" max="16188" width="10" customWidth="1"/>
    <col min="16190" max="16190" width="1.7109375" customWidth="1"/>
    <col min="16192" max="16192" width="8.5703125" customWidth="1"/>
    <col min="16193" max="16193" width="1.7109375" customWidth="1"/>
    <col min="16194" max="16194" width="10.42578125" customWidth="1"/>
    <col min="16195" max="16195" width="10" customWidth="1"/>
    <col min="16196" max="16197" width="1.7109375" customWidth="1"/>
    <col min="16198" max="16198" width="13" customWidth="1"/>
    <col min="16199" max="16199" width="14.42578125" customWidth="1"/>
    <col min="16200" max="16200" width="10.42578125" customWidth="1"/>
    <col min="16201" max="16201" width="14" customWidth="1"/>
    <col min="16202" max="16202" width="10.140625" customWidth="1"/>
    <col min="16204" max="16204" width="1.7109375" customWidth="1"/>
    <col min="16205" max="16206" width="10.28515625" customWidth="1"/>
    <col min="16207" max="16207" width="1.7109375" customWidth="1"/>
    <col min="16208" max="16208" width="9" customWidth="1"/>
    <col min="16209" max="16209" width="9.5703125" customWidth="1"/>
    <col min="16210" max="16210" width="1.7109375" customWidth="1"/>
    <col min="16212" max="16212" width="9" customWidth="1"/>
    <col min="16213" max="16213" width="1.7109375" customWidth="1"/>
    <col min="16214" max="16214" width="10" customWidth="1"/>
    <col min="16215" max="16215" width="10.28515625" customWidth="1"/>
    <col min="16218" max="16218" width="1.7109375" customWidth="1"/>
    <col min="16220" max="16220" width="1.7109375" customWidth="1"/>
  </cols>
  <sheetData>
    <row r="1" spans="1:70">
      <c r="A1" s="104" t="s">
        <v>669</v>
      </c>
      <c r="B1" s="107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 t="s">
        <v>670</v>
      </c>
      <c r="W1" s="107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 t="s">
        <v>670</v>
      </c>
    </row>
    <row r="2" spans="1:70">
      <c r="A2" s="124" t="s">
        <v>667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V2" s="124" t="s">
        <v>667</v>
      </c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R2" s="108" t="s">
        <v>667</v>
      </c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R2" s="48"/>
    </row>
    <row r="3" spans="1:70">
      <c r="A3" s="124" t="s">
        <v>671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V3" s="124" t="s">
        <v>671</v>
      </c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R3" s="108" t="s">
        <v>671</v>
      </c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R3" s="48"/>
    </row>
    <row r="4" spans="1:70">
      <c r="A4" s="124" t="s">
        <v>672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V4" s="124" t="s">
        <v>672</v>
      </c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R4" s="108" t="s">
        <v>672</v>
      </c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R4" s="48"/>
    </row>
    <row r="5" spans="1:70" ht="7.5" customHeight="1"/>
    <row r="6" spans="1:70" ht="45.75" customHeight="1">
      <c r="A6" s="129" t="s">
        <v>100</v>
      </c>
      <c r="B6" s="127" t="s">
        <v>101</v>
      </c>
      <c r="C6" s="127" t="s">
        <v>255</v>
      </c>
      <c r="D6" s="127" t="s">
        <v>256</v>
      </c>
      <c r="E6" s="131" t="s">
        <v>257</v>
      </c>
      <c r="F6" s="132"/>
      <c r="G6" s="127" t="s">
        <v>258</v>
      </c>
      <c r="H6" s="127" t="s">
        <v>259</v>
      </c>
      <c r="I6" s="127" t="s">
        <v>260</v>
      </c>
      <c r="J6" s="126" t="s">
        <v>261</v>
      </c>
      <c r="K6" s="126"/>
      <c r="L6" s="49"/>
      <c r="M6" s="126" t="s">
        <v>262</v>
      </c>
      <c r="N6" s="126"/>
      <c r="O6" s="49"/>
      <c r="P6" s="126" t="s">
        <v>263</v>
      </c>
      <c r="Q6" s="126"/>
      <c r="R6" s="49"/>
      <c r="S6" s="126" t="s">
        <v>264</v>
      </c>
      <c r="T6" s="126"/>
      <c r="U6" s="49"/>
      <c r="V6" s="129" t="s">
        <v>100</v>
      </c>
      <c r="W6" s="127" t="s">
        <v>101</v>
      </c>
      <c r="X6" s="127" t="s">
        <v>255</v>
      </c>
      <c r="Y6" s="127" t="s">
        <v>256</v>
      </c>
      <c r="Z6" s="126" t="s">
        <v>265</v>
      </c>
      <c r="AA6" s="126"/>
      <c r="AB6" s="40"/>
      <c r="AC6" s="126" t="s">
        <v>266</v>
      </c>
      <c r="AD6" s="126"/>
      <c r="AE6" s="49"/>
      <c r="AF6" s="126" t="s">
        <v>267</v>
      </c>
      <c r="AG6" s="126"/>
      <c r="AH6" s="49"/>
      <c r="AI6" s="126" t="s">
        <v>268</v>
      </c>
      <c r="AJ6" s="126"/>
      <c r="AK6" s="40"/>
      <c r="AL6" s="126" t="s">
        <v>269</v>
      </c>
      <c r="AM6" s="126"/>
      <c r="AN6" s="47"/>
      <c r="AO6" s="126" t="s">
        <v>270</v>
      </c>
      <c r="AP6" s="126"/>
      <c r="AQ6" s="47"/>
      <c r="AR6" s="129" t="s">
        <v>100</v>
      </c>
      <c r="AS6" s="127" t="s">
        <v>101</v>
      </c>
      <c r="AT6" s="127" t="s">
        <v>255</v>
      </c>
      <c r="AU6" s="127" t="s">
        <v>256</v>
      </c>
      <c r="AV6" s="126" t="s">
        <v>271</v>
      </c>
      <c r="AW6" s="126"/>
      <c r="AX6" s="40"/>
      <c r="AY6" s="126" t="s">
        <v>272</v>
      </c>
      <c r="AZ6" s="126"/>
      <c r="BA6" s="40"/>
      <c r="BB6" s="126" t="s">
        <v>273</v>
      </c>
      <c r="BC6" s="126"/>
      <c r="BD6" s="40"/>
      <c r="BE6" s="126" t="s">
        <v>274</v>
      </c>
      <c r="BF6" s="126"/>
      <c r="BH6" s="126" t="s">
        <v>275</v>
      </c>
      <c r="BI6" s="126"/>
      <c r="BJ6" s="49"/>
      <c r="BK6" s="126" t="s">
        <v>632</v>
      </c>
      <c r="BL6" s="126"/>
      <c r="BM6" s="50"/>
      <c r="BN6" s="126" t="s">
        <v>633</v>
      </c>
      <c r="BO6" s="126"/>
      <c r="BP6" s="51"/>
    </row>
    <row r="7" spans="1:70" ht="57" customHeight="1">
      <c r="A7" s="130"/>
      <c r="B7" s="128"/>
      <c r="C7" s="128"/>
      <c r="D7" s="128"/>
      <c r="E7" s="52" t="s">
        <v>252</v>
      </c>
      <c r="F7" s="52" t="s">
        <v>253</v>
      </c>
      <c r="G7" s="128"/>
      <c r="H7" s="128"/>
      <c r="I7" s="128"/>
      <c r="J7" s="53" t="s">
        <v>276</v>
      </c>
      <c r="K7" s="53" t="s">
        <v>277</v>
      </c>
      <c r="L7" s="54"/>
      <c r="M7" s="53" t="s">
        <v>276</v>
      </c>
      <c r="N7" s="53" t="s">
        <v>277</v>
      </c>
      <c r="O7" s="54"/>
      <c r="P7" s="53" t="s">
        <v>278</v>
      </c>
      <c r="Q7" s="53" t="s">
        <v>277</v>
      </c>
      <c r="R7" s="54"/>
      <c r="S7" s="53" t="s">
        <v>278</v>
      </c>
      <c r="T7" s="53" t="s">
        <v>277</v>
      </c>
      <c r="U7" s="54"/>
      <c r="V7" s="130"/>
      <c r="W7" s="128"/>
      <c r="X7" s="128"/>
      <c r="Y7" s="128"/>
      <c r="Z7" s="53" t="s">
        <v>278</v>
      </c>
      <c r="AA7" s="53" t="s">
        <v>277</v>
      </c>
      <c r="AB7" s="6"/>
      <c r="AC7" s="53" t="s">
        <v>278</v>
      </c>
      <c r="AD7" s="53" t="s">
        <v>277</v>
      </c>
      <c r="AE7" s="54"/>
      <c r="AF7" s="53" t="s">
        <v>278</v>
      </c>
      <c r="AG7" s="53" t="s">
        <v>277</v>
      </c>
      <c r="AH7" s="54"/>
      <c r="AI7" s="53" t="s">
        <v>276</v>
      </c>
      <c r="AJ7" s="53" t="s">
        <v>277</v>
      </c>
      <c r="AK7" s="6"/>
      <c r="AL7" s="53" t="s">
        <v>276</v>
      </c>
      <c r="AM7" s="53" t="s">
        <v>277</v>
      </c>
      <c r="AN7" s="46"/>
      <c r="AO7" s="53" t="s">
        <v>279</v>
      </c>
      <c r="AP7" s="53" t="s">
        <v>277</v>
      </c>
      <c r="AQ7" s="46"/>
      <c r="AR7" s="130"/>
      <c r="AS7" s="128"/>
      <c r="AT7" s="128"/>
      <c r="AU7" s="128"/>
      <c r="AV7" s="53" t="s">
        <v>280</v>
      </c>
      <c r="AW7" s="53" t="s">
        <v>277</v>
      </c>
      <c r="AX7" s="6"/>
      <c r="AY7" s="53" t="s">
        <v>280</v>
      </c>
      <c r="AZ7" s="53" t="s">
        <v>277</v>
      </c>
      <c r="BA7" s="44"/>
      <c r="BB7" s="53" t="s">
        <v>280</v>
      </c>
      <c r="BC7" s="53" t="s">
        <v>277</v>
      </c>
      <c r="BD7" s="6"/>
      <c r="BE7" s="53" t="s">
        <v>280</v>
      </c>
      <c r="BF7" s="53" t="s">
        <v>277</v>
      </c>
      <c r="BH7" s="53" t="s">
        <v>280</v>
      </c>
      <c r="BI7" s="53" t="s">
        <v>277</v>
      </c>
      <c r="BJ7" s="53"/>
      <c r="BK7" s="53" t="s">
        <v>276</v>
      </c>
      <c r="BL7" s="53" t="s">
        <v>277</v>
      </c>
      <c r="BM7" s="44"/>
      <c r="BN7" s="53" t="s">
        <v>276</v>
      </c>
      <c r="BO7" s="53" t="s">
        <v>277</v>
      </c>
      <c r="BP7" s="44"/>
    </row>
    <row r="8" spans="1:70">
      <c r="A8" s="55" t="s">
        <v>281</v>
      </c>
      <c r="B8" s="15"/>
      <c r="C8" s="1"/>
      <c r="D8" s="1"/>
      <c r="E8" s="1"/>
      <c r="F8" s="1"/>
      <c r="G8" s="1"/>
      <c r="H8" s="1"/>
      <c r="I8" s="15"/>
      <c r="J8" s="1"/>
      <c r="K8" s="1"/>
      <c r="M8" s="1"/>
      <c r="N8" s="1"/>
      <c r="P8" s="1"/>
      <c r="Q8" s="1"/>
      <c r="S8" s="1"/>
      <c r="T8" s="1"/>
      <c r="U8" s="1"/>
      <c r="V8" s="55" t="s">
        <v>281</v>
      </c>
      <c r="W8" s="15"/>
      <c r="X8" s="1"/>
      <c r="Y8" s="1"/>
      <c r="Z8" s="1"/>
      <c r="AA8" s="1"/>
      <c r="AC8" s="1"/>
      <c r="AD8" s="1"/>
      <c r="AF8" s="1"/>
      <c r="AG8" s="1"/>
      <c r="AI8" s="1"/>
      <c r="AJ8" s="1"/>
      <c r="AL8" s="1"/>
      <c r="AM8" s="1"/>
      <c r="AO8" s="1"/>
      <c r="AP8" s="1"/>
      <c r="AR8" s="55" t="s">
        <v>281</v>
      </c>
      <c r="AS8" s="15"/>
      <c r="AT8" s="1"/>
      <c r="AU8" s="1"/>
      <c r="AV8" s="1"/>
      <c r="AW8" s="1"/>
      <c r="AY8" s="1"/>
      <c r="AZ8" s="1"/>
      <c r="BA8" s="1"/>
      <c r="BB8" s="1"/>
      <c r="BC8" s="1"/>
      <c r="BE8" s="1"/>
      <c r="BF8" s="1"/>
      <c r="BH8" s="1"/>
      <c r="BI8" s="1"/>
      <c r="BJ8" s="1"/>
      <c r="BL8" s="1"/>
      <c r="BM8" s="1"/>
      <c r="BO8" s="1"/>
      <c r="BP8" s="1"/>
      <c r="BQ8" s="1"/>
    </row>
    <row r="9" spans="1:70">
      <c r="A9" s="16" t="s">
        <v>203</v>
      </c>
      <c r="B9" s="105">
        <v>39746</v>
      </c>
      <c r="C9" s="45" t="s">
        <v>186</v>
      </c>
      <c r="D9" s="45" t="s">
        <v>668</v>
      </c>
      <c r="E9" s="58" t="s">
        <v>304</v>
      </c>
      <c r="G9" s="45" t="s">
        <v>605</v>
      </c>
      <c r="H9" s="58">
        <v>98</v>
      </c>
      <c r="I9" s="95" t="s">
        <v>228</v>
      </c>
      <c r="J9" s="59" t="s">
        <v>228</v>
      </c>
      <c r="K9" s="59" t="s">
        <v>228</v>
      </c>
      <c r="M9" s="59" t="s">
        <v>228</v>
      </c>
      <c r="N9" s="59" t="s">
        <v>228</v>
      </c>
      <c r="P9" s="59" t="s">
        <v>228</v>
      </c>
      <c r="Q9" s="59" t="s">
        <v>228</v>
      </c>
      <c r="S9" s="59" t="s">
        <v>228</v>
      </c>
      <c r="T9" s="59" t="s">
        <v>228</v>
      </c>
      <c r="V9" s="16" t="s">
        <v>203</v>
      </c>
      <c r="W9" s="105">
        <v>39746</v>
      </c>
      <c r="X9" s="45" t="s">
        <v>186</v>
      </c>
      <c r="Y9" s="45" t="s">
        <v>156</v>
      </c>
      <c r="Z9" s="59" t="s">
        <v>228</v>
      </c>
      <c r="AA9" s="59" t="s">
        <v>228</v>
      </c>
      <c r="AC9" s="59" t="s">
        <v>228</v>
      </c>
      <c r="AD9" s="59" t="s">
        <v>228</v>
      </c>
      <c r="AF9" s="59" t="s">
        <v>228</v>
      </c>
      <c r="AG9" s="59" t="s">
        <v>228</v>
      </c>
      <c r="AI9" s="59" t="s">
        <v>228</v>
      </c>
      <c r="AJ9" s="59" t="s">
        <v>228</v>
      </c>
      <c r="AL9" s="59" t="s">
        <v>228</v>
      </c>
      <c r="AM9" s="59" t="s">
        <v>228</v>
      </c>
      <c r="AO9" s="59" t="s">
        <v>228</v>
      </c>
      <c r="AP9" s="59" t="s">
        <v>228</v>
      </c>
      <c r="AR9" s="16" t="s">
        <v>203</v>
      </c>
      <c r="AS9" s="105">
        <v>39746</v>
      </c>
      <c r="AT9" s="45" t="s">
        <v>186</v>
      </c>
      <c r="AU9" s="45" t="s">
        <v>156</v>
      </c>
      <c r="AV9" s="66">
        <v>0.08</v>
      </c>
      <c r="AW9" s="66" t="s">
        <v>414</v>
      </c>
      <c r="AY9" s="66">
        <v>5</v>
      </c>
      <c r="AZ9" s="66" t="s">
        <v>424</v>
      </c>
      <c r="BB9" s="66">
        <v>15.5</v>
      </c>
      <c r="BC9" s="66" t="s">
        <v>506</v>
      </c>
      <c r="BE9" s="66">
        <v>3.82</v>
      </c>
      <c r="BF9" s="66" t="s">
        <v>500</v>
      </c>
      <c r="BH9" s="66">
        <v>75.5</v>
      </c>
      <c r="BI9" s="66" t="s">
        <v>361</v>
      </c>
      <c r="BK9" s="59" t="s">
        <v>228</v>
      </c>
      <c r="BL9" s="59" t="s">
        <v>228</v>
      </c>
      <c r="BN9" s="59" t="s">
        <v>228</v>
      </c>
      <c r="BO9" s="59" t="s">
        <v>228</v>
      </c>
    </row>
    <row r="10" spans="1:70">
      <c r="A10" s="16" t="s">
        <v>203</v>
      </c>
      <c r="B10" s="105">
        <v>39746</v>
      </c>
      <c r="C10" s="45" t="s">
        <v>187</v>
      </c>
      <c r="D10" s="45" t="s">
        <v>668</v>
      </c>
      <c r="E10" s="58" t="s">
        <v>305</v>
      </c>
      <c r="G10" s="58">
        <v>7.3</v>
      </c>
      <c r="H10" s="58">
        <v>72</v>
      </c>
      <c r="I10" s="95" t="s">
        <v>228</v>
      </c>
      <c r="J10" s="59" t="s">
        <v>228</v>
      </c>
      <c r="K10" s="59" t="s">
        <v>228</v>
      </c>
      <c r="M10" s="59" t="s">
        <v>228</v>
      </c>
      <c r="N10" s="59" t="s">
        <v>228</v>
      </c>
      <c r="P10" s="59" t="s">
        <v>228</v>
      </c>
      <c r="Q10" s="59" t="s">
        <v>228</v>
      </c>
      <c r="S10" s="59" t="s">
        <v>228</v>
      </c>
      <c r="T10" s="59" t="s">
        <v>228</v>
      </c>
      <c r="V10" s="16" t="s">
        <v>203</v>
      </c>
      <c r="W10" s="105">
        <v>39746</v>
      </c>
      <c r="X10" s="45" t="s">
        <v>187</v>
      </c>
      <c r="Y10" s="45" t="s">
        <v>156</v>
      </c>
      <c r="Z10" s="59" t="s">
        <v>228</v>
      </c>
      <c r="AA10" s="59" t="s">
        <v>228</v>
      </c>
      <c r="AC10" s="59" t="s">
        <v>228</v>
      </c>
      <c r="AD10" s="59" t="s">
        <v>228</v>
      </c>
      <c r="AF10" s="59" t="s">
        <v>228</v>
      </c>
      <c r="AG10" s="59" t="s">
        <v>228</v>
      </c>
      <c r="AI10" s="59" t="s">
        <v>228</v>
      </c>
      <c r="AJ10" s="59" t="s">
        <v>228</v>
      </c>
      <c r="AL10" s="59" t="s">
        <v>228</v>
      </c>
      <c r="AM10" s="59" t="s">
        <v>228</v>
      </c>
      <c r="AO10" s="59" t="s">
        <v>228</v>
      </c>
      <c r="AP10" s="59" t="s">
        <v>228</v>
      </c>
      <c r="AR10" s="16" t="s">
        <v>203</v>
      </c>
      <c r="AS10" s="105">
        <v>39746</v>
      </c>
      <c r="AT10" s="45" t="s">
        <v>187</v>
      </c>
      <c r="AU10" s="45" t="s">
        <v>156</v>
      </c>
      <c r="AV10" s="66">
        <v>0.08</v>
      </c>
      <c r="AW10" s="66" t="s">
        <v>415</v>
      </c>
      <c r="AY10" s="66">
        <v>3</v>
      </c>
      <c r="AZ10" s="66" t="s">
        <v>443</v>
      </c>
      <c r="BB10" s="66">
        <v>13.1</v>
      </c>
      <c r="BC10" s="66" t="s">
        <v>467</v>
      </c>
      <c r="BE10" s="66">
        <v>3.69</v>
      </c>
      <c r="BF10" s="66" t="s">
        <v>411</v>
      </c>
      <c r="BH10" s="66">
        <v>79.400000000000006</v>
      </c>
      <c r="BI10" s="66" t="s">
        <v>530</v>
      </c>
      <c r="BK10" s="59" t="s">
        <v>228</v>
      </c>
      <c r="BL10" s="59" t="s">
        <v>228</v>
      </c>
      <c r="BN10" s="59" t="s">
        <v>228</v>
      </c>
      <c r="BO10" s="59" t="s">
        <v>228</v>
      </c>
    </row>
    <row r="11" spans="1:70">
      <c r="A11" s="16" t="s">
        <v>203</v>
      </c>
      <c r="B11" s="105">
        <v>39746</v>
      </c>
      <c r="C11" s="45" t="s">
        <v>188</v>
      </c>
      <c r="D11" s="45" t="s">
        <v>668</v>
      </c>
      <c r="E11" s="58" t="s">
        <v>306</v>
      </c>
      <c r="G11" s="58">
        <v>7.6</v>
      </c>
      <c r="H11" s="58">
        <v>61</v>
      </c>
      <c r="I11" s="95" t="s">
        <v>228</v>
      </c>
      <c r="J11" s="59" t="s">
        <v>228</v>
      </c>
      <c r="K11" s="59" t="s">
        <v>228</v>
      </c>
      <c r="M11" s="59" t="s">
        <v>228</v>
      </c>
      <c r="N11" s="59" t="s">
        <v>228</v>
      </c>
      <c r="P11" s="59" t="s">
        <v>228</v>
      </c>
      <c r="Q11" s="59" t="s">
        <v>228</v>
      </c>
      <c r="S11" s="59" t="s">
        <v>228</v>
      </c>
      <c r="T11" s="59" t="s">
        <v>228</v>
      </c>
      <c r="V11" s="16" t="s">
        <v>203</v>
      </c>
      <c r="W11" s="105">
        <v>39746</v>
      </c>
      <c r="X11" s="45" t="s">
        <v>188</v>
      </c>
      <c r="Y11" s="45" t="s">
        <v>156</v>
      </c>
      <c r="Z11" s="59" t="s">
        <v>228</v>
      </c>
      <c r="AA11" s="59" t="s">
        <v>228</v>
      </c>
      <c r="AC11" s="59" t="s">
        <v>228</v>
      </c>
      <c r="AD11" s="59" t="s">
        <v>228</v>
      </c>
      <c r="AF11" s="59" t="s">
        <v>228</v>
      </c>
      <c r="AG11" s="59" t="s">
        <v>228</v>
      </c>
      <c r="AI11" s="59" t="s">
        <v>228</v>
      </c>
      <c r="AJ11" s="59" t="s">
        <v>228</v>
      </c>
      <c r="AL11" s="59" t="s">
        <v>228</v>
      </c>
      <c r="AM11" s="59" t="s">
        <v>228</v>
      </c>
      <c r="AO11" s="59" t="s">
        <v>228</v>
      </c>
      <c r="AP11" s="59" t="s">
        <v>228</v>
      </c>
      <c r="AR11" s="16" t="s">
        <v>203</v>
      </c>
      <c r="AS11" s="105">
        <v>39746</v>
      </c>
      <c r="AT11" s="45" t="s">
        <v>188</v>
      </c>
      <c r="AU11" s="45" t="s">
        <v>156</v>
      </c>
      <c r="AV11" s="66">
        <v>0.09</v>
      </c>
      <c r="AW11" s="66" t="s">
        <v>415</v>
      </c>
      <c r="AY11" s="66">
        <v>1</v>
      </c>
      <c r="AZ11" s="66" t="s">
        <v>409</v>
      </c>
      <c r="BB11" s="66">
        <v>4.2</v>
      </c>
      <c r="BC11" s="66" t="s">
        <v>468</v>
      </c>
      <c r="BE11" s="66">
        <v>1.08</v>
      </c>
      <c r="BF11" s="66" t="s">
        <v>612</v>
      </c>
      <c r="BH11" s="66">
        <v>23.1</v>
      </c>
      <c r="BI11" s="66" t="s">
        <v>413</v>
      </c>
      <c r="BK11" s="59" t="s">
        <v>228</v>
      </c>
      <c r="BL11" s="59" t="s">
        <v>228</v>
      </c>
      <c r="BN11" s="59" t="s">
        <v>228</v>
      </c>
      <c r="BO11" s="59" t="s">
        <v>228</v>
      </c>
    </row>
    <row r="12" spans="1:70">
      <c r="A12" s="16" t="s">
        <v>203</v>
      </c>
      <c r="B12" s="105">
        <v>39746</v>
      </c>
      <c r="C12" s="45" t="s">
        <v>189</v>
      </c>
      <c r="D12" s="45" t="s">
        <v>668</v>
      </c>
      <c r="E12" s="58" t="s">
        <v>304</v>
      </c>
      <c r="G12" s="58">
        <v>7.7</v>
      </c>
      <c r="H12" s="58">
        <v>59</v>
      </c>
      <c r="I12" s="95" t="s">
        <v>228</v>
      </c>
      <c r="J12" s="59" t="s">
        <v>228</v>
      </c>
      <c r="K12" s="59" t="s">
        <v>228</v>
      </c>
      <c r="M12" s="59" t="s">
        <v>228</v>
      </c>
      <c r="N12" s="59" t="s">
        <v>228</v>
      </c>
      <c r="P12" s="59" t="s">
        <v>228</v>
      </c>
      <c r="Q12" s="59" t="s">
        <v>228</v>
      </c>
      <c r="S12" s="59" t="s">
        <v>228</v>
      </c>
      <c r="T12" s="59" t="s">
        <v>228</v>
      </c>
      <c r="V12" s="16" t="s">
        <v>203</v>
      </c>
      <c r="W12" s="105">
        <v>39746</v>
      </c>
      <c r="X12" s="45" t="s">
        <v>189</v>
      </c>
      <c r="Y12" s="45" t="s">
        <v>156</v>
      </c>
      <c r="Z12" s="59" t="s">
        <v>228</v>
      </c>
      <c r="AA12" s="59" t="s">
        <v>228</v>
      </c>
      <c r="AC12" s="59" t="s">
        <v>228</v>
      </c>
      <c r="AD12" s="59" t="s">
        <v>228</v>
      </c>
      <c r="AF12" s="59" t="s">
        <v>228</v>
      </c>
      <c r="AG12" s="59" t="s">
        <v>228</v>
      </c>
      <c r="AI12" s="59" t="s">
        <v>228</v>
      </c>
      <c r="AJ12" s="59" t="s">
        <v>228</v>
      </c>
      <c r="AL12" s="59" t="s">
        <v>228</v>
      </c>
      <c r="AM12" s="59" t="s">
        <v>228</v>
      </c>
      <c r="AO12" s="59" t="s">
        <v>228</v>
      </c>
      <c r="AP12" s="59" t="s">
        <v>228</v>
      </c>
      <c r="AR12" s="16" t="s">
        <v>203</v>
      </c>
      <c r="AS12" s="105">
        <v>39746</v>
      </c>
      <c r="AT12" s="45" t="s">
        <v>189</v>
      </c>
      <c r="AU12" s="45" t="s">
        <v>156</v>
      </c>
      <c r="AV12" s="66" t="s">
        <v>401</v>
      </c>
      <c r="AW12" s="66" t="s">
        <v>416</v>
      </c>
      <c r="AY12" s="66">
        <v>1</v>
      </c>
      <c r="AZ12" s="66" t="s">
        <v>405</v>
      </c>
      <c r="BB12" s="66" t="s">
        <v>477</v>
      </c>
      <c r="BC12" s="66" t="s">
        <v>478</v>
      </c>
      <c r="BE12" s="66">
        <v>0.76</v>
      </c>
      <c r="BF12" s="66" t="s">
        <v>613</v>
      </c>
      <c r="BH12" s="66">
        <v>18.600000000000001</v>
      </c>
      <c r="BI12" s="66" t="s">
        <v>590</v>
      </c>
      <c r="BK12" s="59" t="s">
        <v>228</v>
      </c>
      <c r="BL12" s="59" t="s">
        <v>228</v>
      </c>
      <c r="BN12" s="59" t="s">
        <v>228</v>
      </c>
      <c r="BO12" s="59" t="s">
        <v>228</v>
      </c>
    </row>
    <row r="13" spans="1:70">
      <c r="A13" s="16" t="s">
        <v>203</v>
      </c>
      <c r="B13" s="105">
        <v>39746</v>
      </c>
      <c r="C13" s="45" t="s">
        <v>190</v>
      </c>
      <c r="D13" s="45" t="s">
        <v>668</v>
      </c>
      <c r="E13" s="58" t="s">
        <v>307</v>
      </c>
      <c r="G13" s="58">
        <v>7.8</v>
      </c>
      <c r="H13" s="58">
        <v>49</v>
      </c>
      <c r="I13" s="95" t="s">
        <v>228</v>
      </c>
      <c r="J13" s="59" t="s">
        <v>228</v>
      </c>
      <c r="K13" s="59" t="s">
        <v>228</v>
      </c>
      <c r="M13" s="59" t="s">
        <v>228</v>
      </c>
      <c r="N13" s="59" t="s">
        <v>228</v>
      </c>
      <c r="P13" s="59" t="s">
        <v>228</v>
      </c>
      <c r="Q13" s="59" t="s">
        <v>228</v>
      </c>
      <c r="S13" s="59" t="s">
        <v>228</v>
      </c>
      <c r="T13" s="59" t="s">
        <v>228</v>
      </c>
      <c r="V13" s="16" t="s">
        <v>203</v>
      </c>
      <c r="W13" s="105">
        <v>39746</v>
      </c>
      <c r="X13" s="45" t="s">
        <v>190</v>
      </c>
      <c r="Y13" s="45" t="s">
        <v>156</v>
      </c>
      <c r="Z13" s="59" t="s">
        <v>228</v>
      </c>
      <c r="AA13" s="59" t="s">
        <v>228</v>
      </c>
      <c r="AC13" s="59" t="s">
        <v>228</v>
      </c>
      <c r="AD13" s="59" t="s">
        <v>228</v>
      </c>
      <c r="AF13" s="59" t="s">
        <v>228</v>
      </c>
      <c r="AG13" s="59" t="s">
        <v>228</v>
      </c>
      <c r="AI13" s="59" t="s">
        <v>228</v>
      </c>
      <c r="AJ13" s="59" t="s">
        <v>228</v>
      </c>
      <c r="AL13" s="59" t="s">
        <v>228</v>
      </c>
      <c r="AM13" s="59" t="s">
        <v>228</v>
      </c>
      <c r="AO13" s="59" t="s">
        <v>228</v>
      </c>
      <c r="AP13" s="59" t="s">
        <v>228</v>
      </c>
      <c r="AR13" s="16" t="s">
        <v>203</v>
      </c>
      <c r="AS13" s="105">
        <v>39746</v>
      </c>
      <c r="AT13" s="45" t="s">
        <v>190</v>
      </c>
      <c r="AU13" s="45" t="s">
        <v>156</v>
      </c>
      <c r="AV13" s="66" t="s">
        <v>401</v>
      </c>
      <c r="AW13" s="66" t="s">
        <v>416</v>
      </c>
      <c r="AY13" s="59" t="s">
        <v>96</v>
      </c>
      <c r="AZ13" s="59" t="s">
        <v>228</v>
      </c>
      <c r="BB13" s="66" t="s">
        <v>479</v>
      </c>
      <c r="BC13" s="66" t="s">
        <v>608</v>
      </c>
      <c r="BE13" s="66" t="s">
        <v>507</v>
      </c>
      <c r="BF13" s="66" t="s">
        <v>614</v>
      </c>
      <c r="BH13" s="66">
        <v>11.2</v>
      </c>
      <c r="BI13" s="66" t="s">
        <v>591</v>
      </c>
      <c r="BK13" s="59" t="s">
        <v>228</v>
      </c>
      <c r="BL13" s="59" t="s">
        <v>228</v>
      </c>
      <c r="BN13" s="59" t="s">
        <v>228</v>
      </c>
      <c r="BO13" s="59" t="s">
        <v>228</v>
      </c>
    </row>
    <row r="14" spans="1:70">
      <c r="A14" s="16" t="s">
        <v>203</v>
      </c>
      <c r="B14" s="105">
        <v>39746</v>
      </c>
      <c r="C14" s="45" t="s">
        <v>191</v>
      </c>
      <c r="D14" s="45" t="s">
        <v>668</v>
      </c>
      <c r="E14" s="58" t="s">
        <v>305</v>
      </c>
      <c r="G14" s="58">
        <v>7.8</v>
      </c>
      <c r="H14" s="58">
        <v>51</v>
      </c>
      <c r="I14" s="95" t="s">
        <v>228</v>
      </c>
      <c r="J14" s="59" t="s">
        <v>228</v>
      </c>
      <c r="K14" s="59" t="s">
        <v>228</v>
      </c>
      <c r="M14" s="59" t="s">
        <v>228</v>
      </c>
      <c r="N14" s="59" t="s">
        <v>228</v>
      </c>
      <c r="P14" s="59" t="s">
        <v>228</v>
      </c>
      <c r="Q14" s="59" t="s">
        <v>228</v>
      </c>
      <c r="S14" s="59" t="s">
        <v>228</v>
      </c>
      <c r="T14" s="59" t="s">
        <v>228</v>
      </c>
      <c r="V14" s="16" t="s">
        <v>203</v>
      </c>
      <c r="W14" s="105">
        <v>39746</v>
      </c>
      <c r="X14" s="45" t="s">
        <v>191</v>
      </c>
      <c r="Y14" s="45" t="s">
        <v>156</v>
      </c>
      <c r="Z14" s="59" t="s">
        <v>228</v>
      </c>
      <c r="AA14" s="59" t="s">
        <v>228</v>
      </c>
      <c r="AC14" s="59" t="s">
        <v>228</v>
      </c>
      <c r="AD14" s="59" t="s">
        <v>228</v>
      </c>
      <c r="AF14" s="59" t="s">
        <v>228</v>
      </c>
      <c r="AG14" s="59" t="s">
        <v>228</v>
      </c>
      <c r="AI14" s="59" t="s">
        <v>228</v>
      </c>
      <c r="AJ14" s="59" t="s">
        <v>228</v>
      </c>
      <c r="AL14" s="59" t="s">
        <v>228</v>
      </c>
      <c r="AM14" s="59" t="s">
        <v>228</v>
      </c>
      <c r="AO14" s="59" t="s">
        <v>228</v>
      </c>
      <c r="AP14" s="59" t="s">
        <v>228</v>
      </c>
      <c r="AR14" s="16" t="s">
        <v>203</v>
      </c>
      <c r="AS14" s="105">
        <v>39746</v>
      </c>
      <c r="AT14" s="45" t="s">
        <v>191</v>
      </c>
      <c r="AU14" s="45" t="s">
        <v>156</v>
      </c>
      <c r="AV14" s="66" t="s">
        <v>403</v>
      </c>
      <c r="AW14" s="66" t="s">
        <v>417</v>
      </c>
      <c r="AY14" s="66">
        <v>2</v>
      </c>
      <c r="AZ14" s="66" t="s">
        <v>404</v>
      </c>
      <c r="BB14" s="66" t="s">
        <v>480</v>
      </c>
      <c r="BC14" s="66" t="s">
        <v>608</v>
      </c>
      <c r="BE14" s="66">
        <v>0.34</v>
      </c>
      <c r="BF14" s="66" t="s">
        <v>614</v>
      </c>
      <c r="BH14" s="66">
        <v>11.3</v>
      </c>
      <c r="BI14" s="66" t="s">
        <v>592</v>
      </c>
      <c r="BK14" s="59" t="s">
        <v>228</v>
      </c>
      <c r="BL14" s="59" t="s">
        <v>228</v>
      </c>
      <c r="BN14" s="59" t="s">
        <v>228</v>
      </c>
      <c r="BO14" s="59" t="s">
        <v>228</v>
      </c>
    </row>
    <row r="15" spans="1:70">
      <c r="A15" s="16" t="s">
        <v>203</v>
      </c>
      <c r="B15" s="105">
        <v>39746</v>
      </c>
      <c r="C15" s="45" t="s">
        <v>192</v>
      </c>
      <c r="D15" s="45" t="s">
        <v>668</v>
      </c>
      <c r="E15" s="58" t="s">
        <v>306</v>
      </c>
      <c r="G15" s="58">
        <v>7.8</v>
      </c>
      <c r="H15" s="58">
        <v>54</v>
      </c>
      <c r="I15" s="95" t="s">
        <v>228</v>
      </c>
      <c r="J15" s="59" t="s">
        <v>228</v>
      </c>
      <c r="K15" s="59" t="s">
        <v>228</v>
      </c>
      <c r="M15" s="59" t="s">
        <v>228</v>
      </c>
      <c r="N15" s="59" t="s">
        <v>228</v>
      </c>
      <c r="P15" s="59" t="s">
        <v>228</v>
      </c>
      <c r="Q15" s="59" t="s">
        <v>228</v>
      </c>
      <c r="S15" s="59" t="s">
        <v>228</v>
      </c>
      <c r="T15" s="59" t="s">
        <v>228</v>
      </c>
      <c r="V15" s="16" t="s">
        <v>203</v>
      </c>
      <c r="W15" s="105">
        <v>39746</v>
      </c>
      <c r="X15" s="45" t="s">
        <v>192</v>
      </c>
      <c r="Y15" s="45" t="s">
        <v>156</v>
      </c>
      <c r="Z15" s="59" t="s">
        <v>228</v>
      </c>
      <c r="AA15" s="59" t="s">
        <v>228</v>
      </c>
      <c r="AC15" s="59" t="s">
        <v>228</v>
      </c>
      <c r="AD15" s="59" t="s">
        <v>228</v>
      </c>
      <c r="AF15" s="59" t="s">
        <v>228</v>
      </c>
      <c r="AG15" s="59" t="s">
        <v>228</v>
      </c>
      <c r="AI15" s="59" t="s">
        <v>228</v>
      </c>
      <c r="AJ15" s="59" t="s">
        <v>228</v>
      </c>
      <c r="AL15" s="59" t="s">
        <v>228</v>
      </c>
      <c r="AM15" s="59" t="s">
        <v>228</v>
      </c>
      <c r="AO15" s="59" t="s">
        <v>228</v>
      </c>
      <c r="AP15" s="59" t="s">
        <v>228</v>
      </c>
      <c r="AR15" s="16" t="s">
        <v>203</v>
      </c>
      <c r="AS15" s="105">
        <v>39746</v>
      </c>
      <c r="AT15" s="45" t="s">
        <v>192</v>
      </c>
      <c r="AU15" s="45" t="s">
        <v>156</v>
      </c>
      <c r="AV15" s="66" t="s">
        <v>401</v>
      </c>
      <c r="AW15" s="66" t="s">
        <v>420</v>
      </c>
      <c r="AY15" s="66">
        <v>2</v>
      </c>
      <c r="AZ15" s="66" t="s">
        <v>404</v>
      </c>
      <c r="BB15" s="66" t="s">
        <v>459</v>
      </c>
      <c r="BC15" s="66" t="s">
        <v>609</v>
      </c>
      <c r="BE15" s="66">
        <v>0.25</v>
      </c>
      <c r="BF15" s="66" t="s">
        <v>615</v>
      </c>
      <c r="BH15" s="66">
        <v>12.2</v>
      </c>
      <c r="BI15" s="66" t="s">
        <v>592</v>
      </c>
      <c r="BK15" s="59" t="s">
        <v>228</v>
      </c>
      <c r="BL15" s="59" t="s">
        <v>228</v>
      </c>
      <c r="BN15" s="59" t="s">
        <v>228</v>
      </c>
      <c r="BO15" s="59" t="s">
        <v>228</v>
      </c>
    </row>
    <row r="16" spans="1:70">
      <c r="A16" s="16" t="s">
        <v>203</v>
      </c>
      <c r="B16" s="105">
        <v>39746</v>
      </c>
      <c r="C16" s="45" t="s">
        <v>193</v>
      </c>
      <c r="D16" s="45" t="s">
        <v>668</v>
      </c>
      <c r="E16" s="58" t="s">
        <v>307</v>
      </c>
      <c r="G16" s="58">
        <v>7.8</v>
      </c>
      <c r="H16" s="58">
        <v>49</v>
      </c>
      <c r="I16" s="95" t="s">
        <v>228</v>
      </c>
      <c r="J16" s="59" t="s">
        <v>228</v>
      </c>
      <c r="K16" s="59" t="s">
        <v>228</v>
      </c>
      <c r="M16" s="59" t="s">
        <v>228</v>
      </c>
      <c r="N16" s="59" t="s">
        <v>228</v>
      </c>
      <c r="P16" s="59" t="s">
        <v>228</v>
      </c>
      <c r="Q16" s="59" t="s">
        <v>228</v>
      </c>
      <c r="S16" s="59" t="s">
        <v>228</v>
      </c>
      <c r="T16" s="59" t="s">
        <v>228</v>
      </c>
      <c r="V16" s="16" t="s">
        <v>203</v>
      </c>
      <c r="W16" s="105">
        <v>39746</v>
      </c>
      <c r="X16" s="45" t="s">
        <v>193</v>
      </c>
      <c r="Y16" s="45" t="s">
        <v>156</v>
      </c>
      <c r="Z16" s="59" t="s">
        <v>228</v>
      </c>
      <c r="AA16" s="59" t="s">
        <v>228</v>
      </c>
      <c r="AC16" s="59" t="s">
        <v>228</v>
      </c>
      <c r="AD16" s="59" t="s">
        <v>228</v>
      </c>
      <c r="AF16" s="59" t="s">
        <v>228</v>
      </c>
      <c r="AG16" s="59" t="s">
        <v>228</v>
      </c>
      <c r="AI16" s="59" t="s">
        <v>228</v>
      </c>
      <c r="AJ16" s="59" t="s">
        <v>228</v>
      </c>
      <c r="AL16" s="59" t="s">
        <v>228</v>
      </c>
      <c r="AM16" s="59" t="s">
        <v>228</v>
      </c>
      <c r="AO16" s="59" t="s">
        <v>228</v>
      </c>
      <c r="AP16" s="59" t="s">
        <v>228</v>
      </c>
      <c r="AR16" s="16" t="s">
        <v>203</v>
      </c>
      <c r="AS16" s="105">
        <v>39746</v>
      </c>
      <c r="AT16" s="45" t="s">
        <v>193</v>
      </c>
      <c r="AU16" s="45" t="s">
        <v>156</v>
      </c>
      <c r="AV16" s="66" t="s">
        <v>401</v>
      </c>
      <c r="AW16" s="66" t="s">
        <v>634</v>
      </c>
      <c r="AY16" s="66">
        <v>4</v>
      </c>
      <c r="AZ16" s="66" t="s">
        <v>443</v>
      </c>
      <c r="BB16" s="66">
        <v>4.7</v>
      </c>
      <c r="BC16" s="66" t="s">
        <v>470</v>
      </c>
      <c r="BE16" s="66">
        <v>0.45</v>
      </c>
      <c r="BF16" s="66" t="s">
        <v>616</v>
      </c>
      <c r="BH16" s="66">
        <v>13.5</v>
      </c>
      <c r="BI16" s="66" t="s">
        <v>488</v>
      </c>
      <c r="BK16" s="59" t="s">
        <v>228</v>
      </c>
      <c r="BL16" s="59" t="s">
        <v>228</v>
      </c>
      <c r="BN16" s="59" t="s">
        <v>228</v>
      </c>
      <c r="BO16" s="59" t="s">
        <v>228</v>
      </c>
    </row>
    <row r="17" spans="1:67">
      <c r="A17" s="16" t="s">
        <v>203</v>
      </c>
      <c r="B17" s="105">
        <v>39746</v>
      </c>
      <c r="C17" s="45" t="s">
        <v>178</v>
      </c>
      <c r="D17" s="45" t="s">
        <v>668</v>
      </c>
      <c r="E17" s="58" t="s">
        <v>308</v>
      </c>
      <c r="G17" s="58">
        <v>7.8</v>
      </c>
      <c r="H17" s="58">
        <v>45</v>
      </c>
      <c r="I17" s="95" t="s">
        <v>228</v>
      </c>
      <c r="J17" s="59" t="s">
        <v>228</v>
      </c>
      <c r="K17" s="59" t="s">
        <v>228</v>
      </c>
      <c r="M17" s="59" t="s">
        <v>228</v>
      </c>
      <c r="N17" s="59" t="s">
        <v>228</v>
      </c>
      <c r="P17" s="59" t="s">
        <v>228</v>
      </c>
      <c r="Q17" s="59" t="s">
        <v>228</v>
      </c>
      <c r="S17" s="59" t="s">
        <v>228</v>
      </c>
      <c r="T17" s="59" t="s">
        <v>228</v>
      </c>
      <c r="V17" s="16" t="s">
        <v>203</v>
      </c>
      <c r="W17" s="105">
        <v>39746</v>
      </c>
      <c r="X17" s="45" t="s">
        <v>178</v>
      </c>
      <c r="Y17" s="45" t="s">
        <v>156</v>
      </c>
      <c r="Z17" s="59" t="s">
        <v>228</v>
      </c>
      <c r="AA17" s="59" t="s">
        <v>228</v>
      </c>
      <c r="AC17" s="59" t="s">
        <v>228</v>
      </c>
      <c r="AD17" s="59" t="s">
        <v>228</v>
      </c>
      <c r="AF17" s="59" t="s">
        <v>228</v>
      </c>
      <c r="AG17" s="59" t="s">
        <v>228</v>
      </c>
      <c r="AI17" s="59" t="s">
        <v>228</v>
      </c>
      <c r="AJ17" s="59" t="s">
        <v>228</v>
      </c>
      <c r="AL17" s="59" t="s">
        <v>228</v>
      </c>
      <c r="AM17" s="59" t="s">
        <v>228</v>
      </c>
      <c r="AO17" s="59" t="s">
        <v>228</v>
      </c>
      <c r="AP17" s="59" t="s">
        <v>228</v>
      </c>
      <c r="AR17" s="16" t="s">
        <v>203</v>
      </c>
      <c r="AS17" s="105">
        <v>39746</v>
      </c>
      <c r="AT17" s="45" t="s">
        <v>178</v>
      </c>
      <c r="AU17" s="45" t="s">
        <v>156</v>
      </c>
      <c r="AV17" s="66" t="s">
        <v>359</v>
      </c>
      <c r="AW17" s="66" t="s">
        <v>422</v>
      </c>
      <c r="AY17" s="66">
        <v>4</v>
      </c>
      <c r="AZ17" s="66" t="s">
        <v>424</v>
      </c>
      <c r="BB17" s="66">
        <v>9.3000000000000007</v>
      </c>
      <c r="BC17" s="66" t="s">
        <v>471</v>
      </c>
      <c r="BE17" s="66" t="s">
        <v>508</v>
      </c>
      <c r="BF17" s="66" t="s">
        <v>617</v>
      </c>
      <c r="BH17" s="66">
        <v>37.4</v>
      </c>
      <c r="BI17" s="66" t="s">
        <v>528</v>
      </c>
      <c r="BK17" s="59" t="s">
        <v>228</v>
      </c>
      <c r="BL17" s="59" t="s">
        <v>228</v>
      </c>
      <c r="BN17" s="59" t="s">
        <v>228</v>
      </c>
      <c r="BO17" s="59" t="s">
        <v>228</v>
      </c>
    </row>
    <row r="18" spans="1:67">
      <c r="A18" s="16" t="s">
        <v>203</v>
      </c>
      <c r="B18" s="105">
        <v>39746</v>
      </c>
      <c r="C18" s="45" t="s">
        <v>194</v>
      </c>
      <c r="D18" s="45" t="s">
        <v>668</v>
      </c>
      <c r="E18" s="58" t="s">
        <v>309</v>
      </c>
      <c r="G18" s="58">
        <v>7.8</v>
      </c>
      <c r="H18" s="58">
        <v>45</v>
      </c>
      <c r="I18" s="95" t="s">
        <v>228</v>
      </c>
      <c r="J18" s="59" t="s">
        <v>228</v>
      </c>
      <c r="K18" s="59" t="s">
        <v>228</v>
      </c>
      <c r="M18" s="59" t="s">
        <v>228</v>
      </c>
      <c r="N18" s="59" t="s">
        <v>228</v>
      </c>
      <c r="P18" s="59" t="s">
        <v>228</v>
      </c>
      <c r="Q18" s="59" t="s">
        <v>228</v>
      </c>
      <c r="S18" s="59" t="s">
        <v>228</v>
      </c>
      <c r="T18" s="59" t="s">
        <v>228</v>
      </c>
      <c r="V18" s="16" t="s">
        <v>203</v>
      </c>
      <c r="W18" s="105">
        <v>39746</v>
      </c>
      <c r="X18" s="45" t="s">
        <v>194</v>
      </c>
      <c r="Y18" s="45" t="s">
        <v>156</v>
      </c>
      <c r="Z18" s="59" t="s">
        <v>228</v>
      </c>
      <c r="AA18" s="59" t="s">
        <v>228</v>
      </c>
      <c r="AC18" s="59" t="s">
        <v>228</v>
      </c>
      <c r="AD18" s="59" t="s">
        <v>228</v>
      </c>
      <c r="AF18" s="59" t="s">
        <v>228</v>
      </c>
      <c r="AG18" s="59" t="s">
        <v>228</v>
      </c>
      <c r="AI18" s="59" t="s">
        <v>228</v>
      </c>
      <c r="AJ18" s="59" t="s">
        <v>228</v>
      </c>
      <c r="AL18" s="59" t="s">
        <v>228</v>
      </c>
      <c r="AM18" s="59" t="s">
        <v>228</v>
      </c>
      <c r="AO18" s="59" t="s">
        <v>228</v>
      </c>
      <c r="AP18" s="59" t="s">
        <v>228</v>
      </c>
      <c r="AR18" s="16" t="s">
        <v>203</v>
      </c>
      <c r="AS18" s="105">
        <v>39746</v>
      </c>
      <c r="AT18" s="45" t="s">
        <v>194</v>
      </c>
      <c r="AU18" s="45" t="s">
        <v>156</v>
      </c>
      <c r="AV18" s="66" t="s">
        <v>419</v>
      </c>
      <c r="AW18" s="66" t="s">
        <v>416</v>
      </c>
      <c r="AY18" s="66">
        <v>4</v>
      </c>
      <c r="AZ18" s="66" t="s">
        <v>443</v>
      </c>
      <c r="BB18" s="66">
        <v>5.3</v>
      </c>
      <c r="BC18" s="66" t="s">
        <v>472</v>
      </c>
      <c r="BE18" s="66">
        <v>0.54</v>
      </c>
      <c r="BF18" s="66" t="s">
        <v>618</v>
      </c>
      <c r="BH18" s="66">
        <v>15.7</v>
      </c>
      <c r="BI18" s="66" t="s">
        <v>593</v>
      </c>
      <c r="BK18" s="59" t="s">
        <v>228</v>
      </c>
      <c r="BL18" s="59" t="s">
        <v>228</v>
      </c>
      <c r="BN18" s="59" t="s">
        <v>228</v>
      </c>
      <c r="BO18" s="59" t="s">
        <v>228</v>
      </c>
    </row>
    <row r="19" spans="1:67">
      <c r="A19" s="16" t="s">
        <v>203</v>
      </c>
      <c r="B19" s="105">
        <v>39746</v>
      </c>
      <c r="C19" s="45" t="s">
        <v>195</v>
      </c>
      <c r="D19" s="45" t="s">
        <v>668</v>
      </c>
      <c r="E19" s="58" t="s">
        <v>310</v>
      </c>
      <c r="G19" s="58">
        <v>7.9</v>
      </c>
      <c r="H19" s="58">
        <v>44</v>
      </c>
      <c r="I19" s="95" t="s">
        <v>228</v>
      </c>
      <c r="J19" s="59" t="s">
        <v>228</v>
      </c>
      <c r="K19" s="59" t="s">
        <v>228</v>
      </c>
      <c r="M19" s="59" t="s">
        <v>228</v>
      </c>
      <c r="N19" s="59" t="s">
        <v>228</v>
      </c>
      <c r="P19" s="59" t="s">
        <v>228</v>
      </c>
      <c r="Q19" s="59" t="s">
        <v>228</v>
      </c>
      <c r="S19" s="59" t="s">
        <v>228</v>
      </c>
      <c r="T19" s="59" t="s">
        <v>228</v>
      </c>
      <c r="V19" s="16" t="s">
        <v>203</v>
      </c>
      <c r="W19" s="105">
        <v>39746</v>
      </c>
      <c r="X19" s="45" t="s">
        <v>195</v>
      </c>
      <c r="Y19" s="45" t="s">
        <v>156</v>
      </c>
      <c r="Z19" s="59" t="s">
        <v>228</v>
      </c>
      <c r="AA19" s="59" t="s">
        <v>228</v>
      </c>
      <c r="AC19" s="59" t="s">
        <v>228</v>
      </c>
      <c r="AD19" s="59" t="s">
        <v>228</v>
      </c>
      <c r="AF19" s="59" t="s">
        <v>228</v>
      </c>
      <c r="AG19" s="59" t="s">
        <v>228</v>
      </c>
      <c r="AI19" s="59" t="s">
        <v>228</v>
      </c>
      <c r="AJ19" s="59" t="s">
        <v>228</v>
      </c>
      <c r="AL19" s="59" t="s">
        <v>228</v>
      </c>
      <c r="AM19" s="59" t="s">
        <v>228</v>
      </c>
      <c r="AO19" s="59" t="s">
        <v>228</v>
      </c>
      <c r="AP19" s="59" t="s">
        <v>228</v>
      </c>
      <c r="AR19" s="16" t="s">
        <v>203</v>
      </c>
      <c r="AS19" s="105">
        <v>39746</v>
      </c>
      <c r="AT19" s="45" t="s">
        <v>195</v>
      </c>
      <c r="AU19" s="45" t="s">
        <v>156</v>
      </c>
      <c r="AV19" s="66" t="s">
        <v>419</v>
      </c>
      <c r="AW19" s="66" t="s">
        <v>416</v>
      </c>
      <c r="AY19" s="66">
        <v>4</v>
      </c>
      <c r="AZ19" s="66" t="s">
        <v>443</v>
      </c>
      <c r="BB19" s="66">
        <v>4.5</v>
      </c>
      <c r="BC19" s="66" t="s">
        <v>470</v>
      </c>
      <c r="BE19" s="66">
        <v>0.49</v>
      </c>
      <c r="BF19" s="66" t="s">
        <v>619</v>
      </c>
      <c r="BH19" s="66">
        <v>13.5</v>
      </c>
      <c r="BI19" s="66" t="s">
        <v>594</v>
      </c>
      <c r="BK19" s="59" t="s">
        <v>228</v>
      </c>
      <c r="BL19" s="59" t="s">
        <v>228</v>
      </c>
      <c r="BN19" s="59" t="s">
        <v>228</v>
      </c>
      <c r="BO19" s="59" t="s">
        <v>228</v>
      </c>
    </row>
    <row r="20" spans="1:67">
      <c r="A20" s="16" t="s">
        <v>200</v>
      </c>
      <c r="B20" s="105">
        <v>39746</v>
      </c>
      <c r="C20" s="45" t="s">
        <v>159</v>
      </c>
      <c r="D20" s="45" t="s">
        <v>668</v>
      </c>
      <c r="E20" s="58" t="s">
        <v>283</v>
      </c>
      <c r="G20" s="58">
        <v>7.7</v>
      </c>
      <c r="H20" s="58">
        <v>78</v>
      </c>
      <c r="I20" s="95" t="s">
        <v>228</v>
      </c>
      <c r="J20" s="59" t="s">
        <v>228</v>
      </c>
      <c r="K20" s="59" t="s">
        <v>228</v>
      </c>
      <c r="M20" s="59" t="s">
        <v>228</v>
      </c>
      <c r="N20" s="59" t="s">
        <v>228</v>
      </c>
      <c r="P20" s="59" t="s">
        <v>228</v>
      </c>
      <c r="Q20" s="59" t="s">
        <v>228</v>
      </c>
      <c r="S20" s="59" t="s">
        <v>228</v>
      </c>
      <c r="T20" s="59" t="s">
        <v>228</v>
      </c>
      <c r="V20" s="16" t="s">
        <v>200</v>
      </c>
      <c r="W20" s="105">
        <v>39746</v>
      </c>
      <c r="X20" s="45" t="s">
        <v>159</v>
      </c>
      <c r="Y20" s="45" t="s">
        <v>156</v>
      </c>
      <c r="Z20" s="59" t="s">
        <v>228</v>
      </c>
      <c r="AA20" s="59" t="s">
        <v>228</v>
      </c>
      <c r="AC20" s="59" t="s">
        <v>228</v>
      </c>
      <c r="AD20" s="59" t="s">
        <v>228</v>
      </c>
      <c r="AF20" s="59" t="s">
        <v>228</v>
      </c>
      <c r="AG20" s="59" t="s">
        <v>228</v>
      </c>
      <c r="AI20" s="59" t="s">
        <v>228</v>
      </c>
      <c r="AJ20" s="59" t="s">
        <v>228</v>
      </c>
      <c r="AL20" s="59" t="s">
        <v>228</v>
      </c>
      <c r="AM20" s="59" t="s">
        <v>228</v>
      </c>
      <c r="AO20" s="59" t="s">
        <v>228</v>
      </c>
      <c r="AP20" s="59" t="s">
        <v>228</v>
      </c>
      <c r="AR20" s="16" t="s">
        <v>200</v>
      </c>
      <c r="AS20" s="105">
        <v>39746</v>
      </c>
      <c r="AT20" s="45" t="s">
        <v>159</v>
      </c>
      <c r="AU20" s="45" t="s">
        <v>156</v>
      </c>
      <c r="AV20" s="66">
        <v>0.09</v>
      </c>
      <c r="AW20" s="66" t="s">
        <v>404</v>
      </c>
      <c r="AY20" s="66">
        <v>15</v>
      </c>
      <c r="AZ20" s="66" t="s">
        <v>384</v>
      </c>
      <c r="BB20" s="66">
        <v>21.2</v>
      </c>
      <c r="BC20" s="66" t="s">
        <v>447</v>
      </c>
      <c r="BE20" s="66">
        <v>3.77</v>
      </c>
      <c r="BF20" s="66" t="s">
        <v>483</v>
      </c>
      <c r="BH20" s="66">
        <v>54.5</v>
      </c>
      <c r="BI20" s="66" t="s">
        <v>514</v>
      </c>
      <c r="BK20" s="59" t="s">
        <v>228</v>
      </c>
      <c r="BL20" s="59" t="s">
        <v>228</v>
      </c>
      <c r="BN20" s="59" t="s">
        <v>228</v>
      </c>
      <c r="BO20" s="59" t="s">
        <v>228</v>
      </c>
    </row>
    <row r="21" spans="1:67">
      <c r="A21" s="16" t="s">
        <v>200</v>
      </c>
      <c r="B21" s="105">
        <v>39746</v>
      </c>
      <c r="C21" s="45" t="s">
        <v>160</v>
      </c>
      <c r="D21" s="45" t="s">
        <v>668</v>
      </c>
      <c r="E21" s="58" t="s">
        <v>284</v>
      </c>
      <c r="G21" s="58">
        <v>7.6</v>
      </c>
      <c r="H21" s="58">
        <v>79</v>
      </c>
      <c r="I21" s="95" t="s">
        <v>228</v>
      </c>
      <c r="J21" s="59" t="s">
        <v>228</v>
      </c>
      <c r="K21" s="59" t="s">
        <v>228</v>
      </c>
      <c r="M21" s="59" t="s">
        <v>228</v>
      </c>
      <c r="N21" s="59" t="s">
        <v>228</v>
      </c>
      <c r="P21" s="59" t="s">
        <v>228</v>
      </c>
      <c r="Q21" s="59" t="s">
        <v>228</v>
      </c>
      <c r="S21" s="59" t="s">
        <v>228</v>
      </c>
      <c r="T21" s="59" t="s">
        <v>228</v>
      </c>
      <c r="V21" s="16" t="s">
        <v>200</v>
      </c>
      <c r="W21" s="105">
        <v>39746</v>
      </c>
      <c r="X21" s="45" t="s">
        <v>160</v>
      </c>
      <c r="Y21" s="45" t="s">
        <v>156</v>
      </c>
      <c r="Z21" s="59" t="s">
        <v>228</v>
      </c>
      <c r="AA21" s="59" t="s">
        <v>228</v>
      </c>
      <c r="AC21" s="59" t="s">
        <v>228</v>
      </c>
      <c r="AD21" s="59" t="s">
        <v>228</v>
      </c>
      <c r="AF21" s="59" t="s">
        <v>228</v>
      </c>
      <c r="AG21" s="59" t="s">
        <v>228</v>
      </c>
      <c r="AI21" s="59" t="s">
        <v>228</v>
      </c>
      <c r="AJ21" s="59" t="s">
        <v>228</v>
      </c>
      <c r="AL21" s="59" t="s">
        <v>228</v>
      </c>
      <c r="AM21" s="59" t="s">
        <v>228</v>
      </c>
      <c r="AO21" s="59" t="s">
        <v>228</v>
      </c>
      <c r="AP21" s="59" t="s">
        <v>228</v>
      </c>
      <c r="AR21" s="16" t="s">
        <v>200</v>
      </c>
      <c r="AS21" s="105">
        <v>39746</v>
      </c>
      <c r="AT21" s="45" t="s">
        <v>160</v>
      </c>
      <c r="AU21" s="45" t="s">
        <v>156</v>
      </c>
      <c r="AV21" s="66">
        <v>0.08</v>
      </c>
      <c r="AW21" s="66" t="s">
        <v>405</v>
      </c>
      <c r="AY21" s="66">
        <v>19</v>
      </c>
      <c r="AZ21" s="66" t="s">
        <v>425</v>
      </c>
      <c r="BB21" s="66">
        <v>23.4</v>
      </c>
      <c r="BC21" s="66" t="s">
        <v>448</v>
      </c>
      <c r="BE21" s="66">
        <v>4.37</v>
      </c>
      <c r="BF21" s="66" t="s">
        <v>484</v>
      </c>
      <c r="BH21" s="66">
        <v>59.2</v>
      </c>
      <c r="BI21" s="66" t="s">
        <v>515</v>
      </c>
      <c r="BK21" s="59" t="s">
        <v>228</v>
      </c>
      <c r="BL21" s="59" t="s">
        <v>228</v>
      </c>
      <c r="BN21" s="59" t="s">
        <v>228</v>
      </c>
      <c r="BO21" s="59" t="s">
        <v>228</v>
      </c>
    </row>
    <row r="22" spans="1:67">
      <c r="A22" s="16" t="s">
        <v>200</v>
      </c>
      <c r="B22" s="105">
        <v>39746</v>
      </c>
      <c r="C22" s="45" t="s">
        <v>161</v>
      </c>
      <c r="D22" s="45" t="s">
        <v>668</v>
      </c>
      <c r="E22" s="58" t="s">
        <v>285</v>
      </c>
      <c r="G22" s="58">
        <v>7.6</v>
      </c>
      <c r="H22" s="58">
        <v>75</v>
      </c>
      <c r="I22" s="95" t="s">
        <v>228</v>
      </c>
      <c r="J22" s="59" t="s">
        <v>228</v>
      </c>
      <c r="K22" s="59" t="s">
        <v>228</v>
      </c>
      <c r="M22" s="59" t="s">
        <v>228</v>
      </c>
      <c r="N22" s="59" t="s">
        <v>228</v>
      </c>
      <c r="P22" s="59" t="s">
        <v>228</v>
      </c>
      <c r="Q22" s="59" t="s">
        <v>228</v>
      </c>
      <c r="S22" s="59" t="s">
        <v>228</v>
      </c>
      <c r="T22" s="59" t="s">
        <v>228</v>
      </c>
      <c r="V22" s="16" t="s">
        <v>200</v>
      </c>
      <c r="W22" s="105">
        <v>39746</v>
      </c>
      <c r="X22" s="45" t="s">
        <v>161</v>
      </c>
      <c r="Y22" s="45" t="s">
        <v>156</v>
      </c>
      <c r="Z22" s="59" t="s">
        <v>228</v>
      </c>
      <c r="AA22" s="59" t="s">
        <v>228</v>
      </c>
      <c r="AC22" s="59" t="s">
        <v>228</v>
      </c>
      <c r="AD22" s="59" t="s">
        <v>228</v>
      </c>
      <c r="AF22" s="59" t="s">
        <v>228</v>
      </c>
      <c r="AG22" s="59" t="s">
        <v>228</v>
      </c>
      <c r="AI22" s="59" t="s">
        <v>228</v>
      </c>
      <c r="AJ22" s="59" t="s">
        <v>228</v>
      </c>
      <c r="AL22" s="59" t="s">
        <v>228</v>
      </c>
      <c r="AM22" s="59" t="s">
        <v>228</v>
      </c>
      <c r="AO22" s="59" t="s">
        <v>228</v>
      </c>
      <c r="AP22" s="59" t="s">
        <v>228</v>
      </c>
      <c r="AR22" s="16" t="s">
        <v>200</v>
      </c>
      <c r="AS22" s="105">
        <v>39746</v>
      </c>
      <c r="AT22" s="45" t="s">
        <v>161</v>
      </c>
      <c r="AU22" s="45" t="s">
        <v>156</v>
      </c>
      <c r="AV22" s="66" t="s">
        <v>403</v>
      </c>
      <c r="AW22" s="66" t="s">
        <v>379</v>
      </c>
      <c r="AY22" s="66">
        <v>18</v>
      </c>
      <c r="AZ22" s="66" t="s">
        <v>426</v>
      </c>
      <c r="BB22" s="66" t="s">
        <v>502</v>
      </c>
      <c r="BC22" s="66" t="s">
        <v>610</v>
      </c>
      <c r="BE22" s="66">
        <v>2.12</v>
      </c>
      <c r="BF22" s="66" t="s">
        <v>465</v>
      </c>
      <c r="BH22" s="66">
        <v>30.7</v>
      </c>
      <c r="BI22" s="66" t="s">
        <v>327</v>
      </c>
      <c r="BK22" s="59" t="s">
        <v>228</v>
      </c>
      <c r="BL22" s="59" t="s">
        <v>228</v>
      </c>
      <c r="BN22" s="59" t="s">
        <v>228</v>
      </c>
      <c r="BO22" s="59" t="s">
        <v>228</v>
      </c>
    </row>
    <row r="23" spans="1:67">
      <c r="A23" s="16" t="s">
        <v>200</v>
      </c>
      <c r="B23" s="105">
        <v>39746</v>
      </c>
      <c r="C23" s="45" t="s">
        <v>162</v>
      </c>
      <c r="D23" s="45" t="s">
        <v>668</v>
      </c>
      <c r="E23" s="58" t="s">
        <v>286</v>
      </c>
      <c r="G23" s="58">
        <v>7.5</v>
      </c>
      <c r="H23" s="58">
        <v>67</v>
      </c>
      <c r="I23" s="95" t="s">
        <v>228</v>
      </c>
      <c r="J23" s="59" t="s">
        <v>228</v>
      </c>
      <c r="K23" s="59" t="s">
        <v>228</v>
      </c>
      <c r="M23" s="59" t="s">
        <v>228</v>
      </c>
      <c r="N23" s="59" t="s">
        <v>228</v>
      </c>
      <c r="P23" s="59" t="s">
        <v>228</v>
      </c>
      <c r="Q23" s="59" t="s">
        <v>228</v>
      </c>
      <c r="S23" s="59" t="s">
        <v>228</v>
      </c>
      <c r="T23" s="59" t="s">
        <v>228</v>
      </c>
      <c r="V23" s="16" t="s">
        <v>200</v>
      </c>
      <c r="W23" s="105">
        <v>39746</v>
      </c>
      <c r="X23" s="45" t="s">
        <v>162</v>
      </c>
      <c r="Y23" s="45" t="s">
        <v>156</v>
      </c>
      <c r="Z23" s="59" t="s">
        <v>228</v>
      </c>
      <c r="AA23" s="59" t="s">
        <v>228</v>
      </c>
      <c r="AC23" s="59" t="s">
        <v>228</v>
      </c>
      <c r="AD23" s="59" t="s">
        <v>228</v>
      </c>
      <c r="AF23" s="59" t="s">
        <v>228</v>
      </c>
      <c r="AG23" s="59" t="s">
        <v>228</v>
      </c>
      <c r="AI23" s="59" t="s">
        <v>228</v>
      </c>
      <c r="AJ23" s="59" t="s">
        <v>228</v>
      </c>
      <c r="AL23" s="59" t="s">
        <v>228</v>
      </c>
      <c r="AM23" s="59" t="s">
        <v>228</v>
      </c>
      <c r="AO23" s="59" t="s">
        <v>228</v>
      </c>
      <c r="AP23" s="59" t="s">
        <v>228</v>
      </c>
      <c r="AR23" s="16" t="s">
        <v>200</v>
      </c>
      <c r="AS23" s="105">
        <v>39746</v>
      </c>
      <c r="AT23" s="45" t="s">
        <v>162</v>
      </c>
      <c r="AU23" s="45" t="s">
        <v>156</v>
      </c>
      <c r="AV23" s="66" t="s">
        <v>403</v>
      </c>
      <c r="AW23" s="66" t="s">
        <v>379</v>
      </c>
      <c r="AY23" s="66">
        <v>19</v>
      </c>
      <c r="AZ23" s="66" t="s">
        <v>386</v>
      </c>
      <c r="BB23" s="66">
        <v>15.9</v>
      </c>
      <c r="BC23" s="66" t="s">
        <v>450</v>
      </c>
      <c r="BE23" s="66">
        <v>1.63</v>
      </c>
      <c r="BF23" s="66" t="s">
        <v>485</v>
      </c>
      <c r="BH23" s="66">
        <v>25.6</v>
      </c>
      <c r="BI23" s="66" t="s">
        <v>517</v>
      </c>
      <c r="BK23" s="59" t="s">
        <v>228</v>
      </c>
      <c r="BL23" s="59" t="s">
        <v>228</v>
      </c>
      <c r="BN23" s="59" t="s">
        <v>228</v>
      </c>
      <c r="BO23" s="59" t="s">
        <v>228</v>
      </c>
    </row>
    <row r="24" spans="1:67">
      <c r="A24" s="16" t="s">
        <v>200</v>
      </c>
      <c r="B24" s="105">
        <v>39746</v>
      </c>
      <c r="C24" s="45" t="s">
        <v>163</v>
      </c>
      <c r="D24" s="45" t="s">
        <v>668</v>
      </c>
      <c r="E24" s="58" t="s">
        <v>287</v>
      </c>
      <c r="G24" s="58">
        <v>7.5</v>
      </c>
      <c r="H24" s="58">
        <v>59</v>
      </c>
      <c r="I24" s="95" t="s">
        <v>228</v>
      </c>
      <c r="J24" s="59" t="s">
        <v>228</v>
      </c>
      <c r="K24" s="59" t="s">
        <v>228</v>
      </c>
      <c r="M24" s="59" t="s">
        <v>228</v>
      </c>
      <c r="N24" s="59" t="s">
        <v>228</v>
      </c>
      <c r="P24" s="59" t="s">
        <v>228</v>
      </c>
      <c r="Q24" s="59" t="s">
        <v>228</v>
      </c>
      <c r="S24" s="59" t="s">
        <v>228</v>
      </c>
      <c r="T24" s="59" t="s">
        <v>228</v>
      </c>
      <c r="V24" s="16" t="s">
        <v>200</v>
      </c>
      <c r="W24" s="105">
        <v>39746</v>
      </c>
      <c r="X24" s="45" t="s">
        <v>163</v>
      </c>
      <c r="Y24" s="45" t="s">
        <v>156</v>
      </c>
      <c r="Z24" s="59" t="s">
        <v>228</v>
      </c>
      <c r="AA24" s="59" t="s">
        <v>228</v>
      </c>
      <c r="AC24" s="59" t="s">
        <v>228</v>
      </c>
      <c r="AD24" s="59" t="s">
        <v>228</v>
      </c>
      <c r="AF24" s="59" t="s">
        <v>228</v>
      </c>
      <c r="AG24" s="59" t="s">
        <v>228</v>
      </c>
      <c r="AI24" s="59" t="s">
        <v>228</v>
      </c>
      <c r="AJ24" s="59" t="s">
        <v>228</v>
      </c>
      <c r="AL24" s="59" t="s">
        <v>228</v>
      </c>
      <c r="AM24" s="59" t="s">
        <v>228</v>
      </c>
      <c r="AO24" s="59" t="s">
        <v>228</v>
      </c>
      <c r="AP24" s="59" t="s">
        <v>228</v>
      </c>
      <c r="AR24" s="16" t="s">
        <v>200</v>
      </c>
      <c r="AS24" s="105">
        <v>39746</v>
      </c>
      <c r="AT24" s="45" t="s">
        <v>163</v>
      </c>
      <c r="AU24" s="45" t="s">
        <v>156</v>
      </c>
      <c r="AV24" s="66" t="s">
        <v>359</v>
      </c>
      <c r="AW24" s="66" t="s">
        <v>370</v>
      </c>
      <c r="AY24" s="66">
        <v>17</v>
      </c>
      <c r="AZ24" s="66" t="s">
        <v>427</v>
      </c>
      <c r="BB24" s="66">
        <v>13.9</v>
      </c>
      <c r="BC24" s="66" t="s">
        <v>451</v>
      </c>
      <c r="BE24" s="66">
        <v>1.34</v>
      </c>
      <c r="BF24" s="66" t="s">
        <v>486</v>
      </c>
      <c r="BH24" s="66">
        <v>20.8</v>
      </c>
      <c r="BI24" s="66" t="s">
        <v>518</v>
      </c>
      <c r="BK24" s="59" t="s">
        <v>228</v>
      </c>
      <c r="BL24" s="59" t="s">
        <v>228</v>
      </c>
      <c r="BN24" s="59" t="s">
        <v>228</v>
      </c>
      <c r="BO24" s="59" t="s">
        <v>228</v>
      </c>
    </row>
    <row r="25" spans="1:67">
      <c r="A25" s="16" t="s">
        <v>200</v>
      </c>
      <c r="B25" s="105">
        <v>39746</v>
      </c>
      <c r="C25" s="45" t="s">
        <v>164</v>
      </c>
      <c r="D25" s="45" t="s">
        <v>668</v>
      </c>
      <c r="E25" s="58" t="s">
        <v>288</v>
      </c>
      <c r="G25" s="58">
        <v>7.5</v>
      </c>
      <c r="H25" s="58">
        <v>55</v>
      </c>
      <c r="I25" s="95" t="s">
        <v>228</v>
      </c>
      <c r="J25" s="59" t="s">
        <v>228</v>
      </c>
      <c r="K25" s="59" t="s">
        <v>228</v>
      </c>
      <c r="M25" s="59" t="s">
        <v>228</v>
      </c>
      <c r="N25" s="59" t="s">
        <v>228</v>
      </c>
      <c r="P25" s="59" t="s">
        <v>228</v>
      </c>
      <c r="Q25" s="59" t="s">
        <v>228</v>
      </c>
      <c r="S25" s="59" t="s">
        <v>228</v>
      </c>
      <c r="T25" s="59" t="s">
        <v>228</v>
      </c>
      <c r="V25" s="16" t="s">
        <v>200</v>
      </c>
      <c r="W25" s="105">
        <v>39746</v>
      </c>
      <c r="X25" s="45" t="s">
        <v>164</v>
      </c>
      <c r="Y25" s="45" t="s">
        <v>156</v>
      </c>
      <c r="Z25" s="59" t="s">
        <v>228</v>
      </c>
      <c r="AA25" s="59" t="s">
        <v>228</v>
      </c>
      <c r="AC25" s="59" t="s">
        <v>228</v>
      </c>
      <c r="AD25" s="59" t="s">
        <v>228</v>
      </c>
      <c r="AF25" s="59" t="s">
        <v>228</v>
      </c>
      <c r="AG25" s="59" t="s">
        <v>228</v>
      </c>
      <c r="AI25" s="59" t="s">
        <v>228</v>
      </c>
      <c r="AJ25" s="59" t="s">
        <v>228</v>
      </c>
      <c r="AL25" s="59" t="s">
        <v>228</v>
      </c>
      <c r="AM25" s="59" t="s">
        <v>228</v>
      </c>
      <c r="AO25" s="59" t="s">
        <v>228</v>
      </c>
      <c r="AP25" s="59" t="s">
        <v>228</v>
      </c>
      <c r="AR25" s="16" t="s">
        <v>200</v>
      </c>
      <c r="AS25" s="105">
        <v>39746</v>
      </c>
      <c r="AT25" s="45" t="s">
        <v>164</v>
      </c>
      <c r="AU25" s="45" t="s">
        <v>156</v>
      </c>
      <c r="AV25" s="66" t="s">
        <v>401</v>
      </c>
      <c r="AW25" s="66" t="s">
        <v>406</v>
      </c>
      <c r="AY25" s="66">
        <v>14</v>
      </c>
      <c r="AZ25" s="66" t="s">
        <v>428</v>
      </c>
      <c r="BB25" s="66">
        <v>11.2</v>
      </c>
      <c r="BC25" s="66" t="s">
        <v>611</v>
      </c>
      <c r="BE25" s="66">
        <v>1.01</v>
      </c>
      <c r="BF25" s="66" t="s">
        <v>487</v>
      </c>
      <c r="BH25" s="66">
        <v>15.5</v>
      </c>
      <c r="BI25" s="66" t="s">
        <v>627</v>
      </c>
      <c r="BK25" s="59" t="s">
        <v>228</v>
      </c>
      <c r="BL25" s="59" t="s">
        <v>228</v>
      </c>
      <c r="BN25" s="59" t="s">
        <v>228</v>
      </c>
      <c r="BO25" s="59" t="s">
        <v>228</v>
      </c>
    </row>
    <row r="26" spans="1:67">
      <c r="A26" s="16" t="s">
        <v>200</v>
      </c>
      <c r="B26" s="105">
        <v>39746</v>
      </c>
      <c r="C26" s="45" t="s">
        <v>165</v>
      </c>
      <c r="D26" s="45" t="s">
        <v>668</v>
      </c>
      <c r="E26" s="58" t="s">
        <v>289</v>
      </c>
      <c r="G26" s="58">
        <v>7.6</v>
      </c>
      <c r="H26" s="58">
        <v>54</v>
      </c>
      <c r="I26" s="95" t="s">
        <v>228</v>
      </c>
      <c r="J26" s="59" t="s">
        <v>228</v>
      </c>
      <c r="K26" s="59" t="s">
        <v>228</v>
      </c>
      <c r="M26" s="59" t="s">
        <v>228</v>
      </c>
      <c r="N26" s="59" t="s">
        <v>228</v>
      </c>
      <c r="P26" s="59" t="s">
        <v>228</v>
      </c>
      <c r="Q26" s="59" t="s">
        <v>228</v>
      </c>
      <c r="S26" s="59" t="s">
        <v>228</v>
      </c>
      <c r="T26" s="59" t="s">
        <v>228</v>
      </c>
      <c r="V26" s="16" t="s">
        <v>200</v>
      </c>
      <c r="W26" s="105">
        <v>39746</v>
      </c>
      <c r="X26" s="45" t="s">
        <v>165</v>
      </c>
      <c r="Y26" s="45" t="s">
        <v>156</v>
      </c>
      <c r="Z26" s="59" t="s">
        <v>228</v>
      </c>
      <c r="AA26" s="59" t="s">
        <v>228</v>
      </c>
      <c r="AC26" s="59" t="s">
        <v>228</v>
      </c>
      <c r="AD26" s="59" t="s">
        <v>228</v>
      </c>
      <c r="AF26" s="59" t="s">
        <v>228</v>
      </c>
      <c r="AG26" s="59" t="s">
        <v>228</v>
      </c>
      <c r="AI26" s="59" t="s">
        <v>228</v>
      </c>
      <c r="AJ26" s="59" t="s">
        <v>228</v>
      </c>
      <c r="AL26" s="59" t="s">
        <v>228</v>
      </c>
      <c r="AM26" s="59" t="s">
        <v>228</v>
      </c>
      <c r="AO26" s="59" t="s">
        <v>228</v>
      </c>
      <c r="AP26" s="59" t="s">
        <v>228</v>
      </c>
      <c r="AR26" s="16" t="s">
        <v>200</v>
      </c>
      <c r="AS26" s="105">
        <v>39746</v>
      </c>
      <c r="AT26" s="45" t="s">
        <v>165</v>
      </c>
      <c r="AU26" s="45" t="s">
        <v>156</v>
      </c>
      <c r="AV26" s="66" t="s">
        <v>401</v>
      </c>
      <c r="AW26" s="66" t="s">
        <v>407</v>
      </c>
      <c r="AY26" s="66">
        <v>11</v>
      </c>
      <c r="AZ26" s="66" t="s">
        <v>429</v>
      </c>
      <c r="BB26" s="66" t="s">
        <v>503</v>
      </c>
      <c r="BC26" s="66" t="s">
        <v>453</v>
      </c>
      <c r="BE26" s="66">
        <v>0.78</v>
      </c>
      <c r="BF26" s="66" t="s">
        <v>488</v>
      </c>
      <c r="BH26" s="66">
        <v>13.1</v>
      </c>
      <c r="BI26" s="66" t="s">
        <v>457</v>
      </c>
      <c r="BK26" s="59" t="s">
        <v>228</v>
      </c>
      <c r="BL26" s="59" t="s">
        <v>228</v>
      </c>
      <c r="BN26" s="59" t="s">
        <v>228</v>
      </c>
      <c r="BO26" s="59" t="s">
        <v>228</v>
      </c>
    </row>
    <row r="27" spans="1:67">
      <c r="A27" s="16" t="s">
        <v>200</v>
      </c>
      <c r="B27" s="105">
        <v>39746</v>
      </c>
      <c r="C27" s="45" t="s">
        <v>166</v>
      </c>
      <c r="D27" s="45" t="s">
        <v>668</v>
      </c>
      <c r="E27" s="58" t="s">
        <v>290</v>
      </c>
      <c r="G27" s="58">
        <v>7.6</v>
      </c>
      <c r="H27" s="58">
        <v>53</v>
      </c>
      <c r="I27" s="95" t="s">
        <v>228</v>
      </c>
      <c r="J27" s="59" t="s">
        <v>228</v>
      </c>
      <c r="K27" s="59" t="s">
        <v>228</v>
      </c>
      <c r="M27" s="59" t="s">
        <v>228</v>
      </c>
      <c r="N27" s="59" t="s">
        <v>228</v>
      </c>
      <c r="P27" s="59" t="s">
        <v>228</v>
      </c>
      <c r="Q27" s="59" t="s">
        <v>228</v>
      </c>
      <c r="S27" s="59" t="s">
        <v>228</v>
      </c>
      <c r="T27" s="59" t="s">
        <v>228</v>
      </c>
      <c r="V27" s="16" t="s">
        <v>200</v>
      </c>
      <c r="W27" s="105">
        <v>39746</v>
      </c>
      <c r="X27" s="45" t="s">
        <v>166</v>
      </c>
      <c r="Y27" s="45" t="s">
        <v>156</v>
      </c>
      <c r="Z27" s="59" t="s">
        <v>228</v>
      </c>
      <c r="AA27" s="59" t="s">
        <v>228</v>
      </c>
      <c r="AC27" s="59" t="s">
        <v>228</v>
      </c>
      <c r="AD27" s="59" t="s">
        <v>228</v>
      </c>
      <c r="AF27" s="59" t="s">
        <v>228</v>
      </c>
      <c r="AG27" s="59" t="s">
        <v>228</v>
      </c>
      <c r="AI27" s="59" t="s">
        <v>228</v>
      </c>
      <c r="AJ27" s="59" t="s">
        <v>228</v>
      </c>
      <c r="AL27" s="59" t="s">
        <v>228</v>
      </c>
      <c r="AM27" s="59" t="s">
        <v>228</v>
      </c>
      <c r="AO27" s="59" t="s">
        <v>228</v>
      </c>
      <c r="AP27" s="59" t="s">
        <v>228</v>
      </c>
      <c r="AR27" s="16" t="s">
        <v>200</v>
      </c>
      <c r="AS27" s="105">
        <v>39746</v>
      </c>
      <c r="AT27" s="45" t="s">
        <v>166</v>
      </c>
      <c r="AU27" s="45" t="s">
        <v>156</v>
      </c>
      <c r="AV27" s="66" t="s">
        <v>401</v>
      </c>
      <c r="AW27" s="66" t="s">
        <v>407</v>
      </c>
      <c r="AY27" s="66">
        <v>8</v>
      </c>
      <c r="AZ27" s="66" t="s">
        <v>583</v>
      </c>
      <c r="BB27" s="66">
        <v>7.4</v>
      </c>
      <c r="BC27" s="66" t="s">
        <v>454</v>
      </c>
      <c r="BE27" s="66" t="s">
        <v>505</v>
      </c>
      <c r="BF27" s="66" t="s">
        <v>489</v>
      </c>
      <c r="BH27" s="66">
        <v>11.9</v>
      </c>
      <c r="BI27" s="66" t="s">
        <v>439</v>
      </c>
      <c r="BK27" s="59" t="s">
        <v>228</v>
      </c>
      <c r="BL27" s="59" t="s">
        <v>228</v>
      </c>
      <c r="BN27" s="59" t="s">
        <v>228</v>
      </c>
      <c r="BO27" s="59" t="s">
        <v>228</v>
      </c>
    </row>
    <row r="28" spans="1:67">
      <c r="A28" s="16" t="s">
        <v>200</v>
      </c>
      <c r="B28" s="105">
        <v>39746</v>
      </c>
      <c r="C28" s="45" t="s">
        <v>167</v>
      </c>
      <c r="D28" s="45" t="s">
        <v>668</v>
      </c>
      <c r="E28" s="58" t="s">
        <v>291</v>
      </c>
      <c r="G28" s="58">
        <v>8.5</v>
      </c>
      <c r="H28" s="58">
        <v>51</v>
      </c>
      <c r="I28" s="95" t="s">
        <v>228</v>
      </c>
      <c r="J28" s="59" t="s">
        <v>228</v>
      </c>
      <c r="K28" s="59" t="s">
        <v>228</v>
      </c>
      <c r="M28" s="59" t="s">
        <v>228</v>
      </c>
      <c r="N28" s="59" t="s">
        <v>228</v>
      </c>
      <c r="P28" s="59" t="s">
        <v>228</v>
      </c>
      <c r="Q28" s="59" t="s">
        <v>228</v>
      </c>
      <c r="S28" s="59" t="s">
        <v>228</v>
      </c>
      <c r="T28" s="59" t="s">
        <v>228</v>
      </c>
      <c r="V28" s="16" t="s">
        <v>200</v>
      </c>
      <c r="W28" s="105">
        <v>39746</v>
      </c>
      <c r="X28" s="45" t="s">
        <v>167</v>
      </c>
      <c r="Y28" s="45" t="s">
        <v>156</v>
      </c>
      <c r="Z28" s="59" t="s">
        <v>228</v>
      </c>
      <c r="AA28" s="59" t="s">
        <v>228</v>
      </c>
      <c r="AC28" s="59" t="s">
        <v>228</v>
      </c>
      <c r="AD28" s="59" t="s">
        <v>228</v>
      </c>
      <c r="AF28" s="59" t="s">
        <v>228</v>
      </c>
      <c r="AG28" s="59" t="s">
        <v>228</v>
      </c>
      <c r="AI28" s="59" t="s">
        <v>228</v>
      </c>
      <c r="AJ28" s="59" t="s">
        <v>228</v>
      </c>
      <c r="AL28" s="59" t="s">
        <v>228</v>
      </c>
      <c r="AM28" s="59" t="s">
        <v>228</v>
      </c>
      <c r="AO28" s="59" t="s">
        <v>228</v>
      </c>
      <c r="AP28" s="59" t="s">
        <v>228</v>
      </c>
      <c r="AR28" s="16" t="s">
        <v>200</v>
      </c>
      <c r="AS28" s="105">
        <v>39746</v>
      </c>
      <c r="AT28" s="45" t="s">
        <v>167</v>
      </c>
      <c r="AU28" s="45" t="s">
        <v>156</v>
      </c>
      <c r="AV28" s="66" t="s">
        <v>359</v>
      </c>
      <c r="AW28" s="66" t="s">
        <v>379</v>
      </c>
      <c r="AY28" s="66">
        <v>11</v>
      </c>
      <c r="AZ28" s="66" t="s">
        <v>430</v>
      </c>
      <c r="BB28" s="66">
        <v>10.1</v>
      </c>
      <c r="BC28" s="66" t="s">
        <v>455</v>
      </c>
      <c r="BE28" s="66">
        <v>1.03</v>
      </c>
      <c r="BF28" s="66" t="s">
        <v>490</v>
      </c>
      <c r="BH28" s="66">
        <v>16.8</v>
      </c>
      <c r="BI28" s="66" t="s">
        <v>628</v>
      </c>
      <c r="BK28" s="59" t="s">
        <v>228</v>
      </c>
      <c r="BL28" s="59" t="s">
        <v>228</v>
      </c>
      <c r="BN28" s="59" t="s">
        <v>228</v>
      </c>
      <c r="BO28" s="59" t="s">
        <v>228</v>
      </c>
    </row>
    <row r="29" spans="1:67">
      <c r="A29" s="16" t="s">
        <v>200</v>
      </c>
      <c r="B29" s="105">
        <v>39746</v>
      </c>
      <c r="C29" s="45" t="s">
        <v>168</v>
      </c>
      <c r="D29" s="45" t="s">
        <v>668</v>
      </c>
      <c r="E29" s="58" t="s">
        <v>286</v>
      </c>
      <c r="G29" s="45" t="s">
        <v>606</v>
      </c>
      <c r="H29" s="58">
        <v>52</v>
      </c>
      <c r="I29" s="95" t="s">
        <v>228</v>
      </c>
      <c r="J29" s="59" t="s">
        <v>228</v>
      </c>
      <c r="K29" s="59" t="s">
        <v>228</v>
      </c>
      <c r="M29" s="59" t="s">
        <v>228</v>
      </c>
      <c r="N29" s="59" t="s">
        <v>228</v>
      </c>
      <c r="P29" s="59" t="s">
        <v>228</v>
      </c>
      <c r="Q29" s="59" t="s">
        <v>228</v>
      </c>
      <c r="S29" s="59" t="s">
        <v>228</v>
      </c>
      <c r="T29" s="59" t="s">
        <v>228</v>
      </c>
      <c r="V29" s="16" t="s">
        <v>200</v>
      </c>
      <c r="W29" s="105">
        <v>39746</v>
      </c>
      <c r="X29" s="45" t="s">
        <v>168</v>
      </c>
      <c r="Y29" s="45" t="s">
        <v>156</v>
      </c>
      <c r="Z29" s="59" t="s">
        <v>228</v>
      </c>
      <c r="AA29" s="59" t="s">
        <v>228</v>
      </c>
      <c r="AC29" s="59" t="s">
        <v>228</v>
      </c>
      <c r="AD29" s="59" t="s">
        <v>228</v>
      </c>
      <c r="AF29" s="59" t="s">
        <v>228</v>
      </c>
      <c r="AG29" s="59" t="s">
        <v>228</v>
      </c>
      <c r="AI29" s="59" t="s">
        <v>228</v>
      </c>
      <c r="AJ29" s="59" t="s">
        <v>228</v>
      </c>
      <c r="AL29" s="59" t="s">
        <v>228</v>
      </c>
      <c r="AM29" s="59" t="s">
        <v>228</v>
      </c>
      <c r="AO29" s="59" t="s">
        <v>228</v>
      </c>
      <c r="AP29" s="59" t="s">
        <v>228</v>
      </c>
      <c r="AR29" s="16" t="s">
        <v>200</v>
      </c>
      <c r="AS29" s="105">
        <v>39746</v>
      </c>
      <c r="AT29" s="45" t="s">
        <v>168</v>
      </c>
      <c r="AU29" s="45" t="s">
        <v>156</v>
      </c>
      <c r="AV29" s="66" t="s">
        <v>359</v>
      </c>
      <c r="AW29" s="66" t="s">
        <v>379</v>
      </c>
      <c r="AY29" s="66">
        <v>10</v>
      </c>
      <c r="AZ29" s="66" t="s">
        <v>431</v>
      </c>
      <c r="BB29" s="66">
        <v>9.5</v>
      </c>
      <c r="BC29" s="66" t="s">
        <v>523</v>
      </c>
      <c r="BE29" s="66">
        <v>1.0900000000000001</v>
      </c>
      <c r="BF29" s="66" t="s">
        <v>491</v>
      </c>
      <c r="BH29" s="66" t="s">
        <v>510</v>
      </c>
      <c r="BI29" s="66" t="s">
        <v>386</v>
      </c>
      <c r="BK29" s="59" t="s">
        <v>228</v>
      </c>
      <c r="BL29" s="59" t="s">
        <v>228</v>
      </c>
      <c r="BN29" s="59" t="s">
        <v>228</v>
      </c>
      <c r="BO29" s="59" t="s">
        <v>228</v>
      </c>
    </row>
    <row r="30" spans="1:67">
      <c r="A30" s="16" t="s">
        <v>201</v>
      </c>
      <c r="B30" s="105">
        <v>39746</v>
      </c>
      <c r="C30" s="45" t="s">
        <v>173</v>
      </c>
      <c r="D30" s="45" t="s">
        <v>668</v>
      </c>
      <c r="E30" s="58" t="s">
        <v>296</v>
      </c>
      <c r="G30" s="58">
        <v>7.4</v>
      </c>
      <c r="H30" s="58">
        <v>132</v>
      </c>
      <c r="I30" s="95" t="s">
        <v>228</v>
      </c>
      <c r="J30" s="59" t="s">
        <v>228</v>
      </c>
      <c r="K30" s="59" t="s">
        <v>228</v>
      </c>
      <c r="M30" s="59" t="s">
        <v>228</v>
      </c>
      <c r="N30" s="59" t="s">
        <v>228</v>
      </c>
      <c r="P30" s="59" t="s">
        <v>228</v>
      </c>
      <c r="Q30" s="59" t="s">
        <v>228</v>
      </c>
      <c r="S30" s="59" t="s">
        <v>228</v>
      </c>
      <c r="T30" s="59" t="s">
        <v>228</v>
      </c>
      <c r="V30" s="16" t="s">
        <v>201</v>
      </c>
      <c r="W30" s="105">
        <v>39746</v>
      </c>
      <c r="X30" s="45" t="s">
        <v>173</v>
      </c>
      <c r="Y30" s="45" t="s">
        <v>156</v>
      </c>
      <c r="Z30" s="59" t="s">
        <v>228</v>
      </c>
      <c r="AA30" s="59" t="s">
        <v>228</v>
      </c>
      <c r="AC30" s="59" t="s">
        <v>228</v>
      </c>
      <c r="AD30" s="59" t="s">
        <v>228</v>
      </c>
      <c r="AF30" s="59" t="s">
        <v>228</v>
      </c>
      <c r="AG30" s="59" t="s">
        <v>228</v>
      </c>
      <c r="AI30" s="59" t="s">
        <v>228</v>
      </c>
      <c r="AJ30" s="59" t="s">
        <v>228</v>
      </c>
      <c r="AL30" s="59" t="s">
        <v>228</v>
      </c>
      <c r="AM30" s="59" t="s">
        <v>228</v>
      </c>
      <c r="AO30" s="59" t="s">
        <v>228</v>
      </c>
      <c r="AP30" s="59" t="s">
        <v>228</v>
      </c>
      <c r="AR30" s="16" t="s">
        <v>201</v>
      </c>
      <c r="AS30" s="105">
        <v>39746</v>
      </c>
      <c r="AT30" s="45" t="s">
        <v>173</v>
      </c>
      <c r="AU30" s="45" t="s">
        <v>156</v>
      </c>
      <c r="AV30" s="66">
        <v>0.22</v>
      </c>
      <c r="AW30" s="66" t="s">
        <v>635</v>
      </c>
      <c r="AY30" s="66">
        <v>19</v>
      </c>
      <c r="AZ30" s="66" t="s">
        <v>435</v>
      </c>
      <c r="BB30" s="66">
        <v>25.4</v>
      </c>
      <c r="BC30" s="66" t="s">
        <v>460</v>
      </c>
      <c r="BE30" s="66">
        <v>4.74</v>
      </c>
      <c r="BF30" s="66" t="s">
        <v>473</v>
      </c>
      <c r="BH30" s="66">
        <v>67.900000000000006</v>
      </c>
      <c r="BI30" s="66" t="s">
        <v>522</v>
      </c>
      <c r="BK30" s="59" t="s">
        <v>228</v>
      </c>
      <c r="BL30" s="59" t="s">
        <v>228</v>
      </c>
      <c r="BN30" s="59" t="s">
        <v>228</v>
      </c>
      <c r="BO30" s="59" t="s">
        <v>228</v>
      </c>
    </row>
    <row r="31" spans="1:67">
      <c r="A31" s="16" t="s">
        <v>201</v>
      </c>
      <c r="B31" s="105">
        <v>39746</v>
      </c>
      <c r="C31" s="45" t="s">
        <v>174</v>
      </c>
      <c r="D31" s="45" t="s">
        <v>668</v>
      </c>
      <c r="E31" s="58" t="s">
        <v>297</v>
      </c>
      <c r="G31" s="58">
        <v>7.5</v>
      </c>
      <c r="H31" s="58">
        <v>95</v>
      </c>
      <c r="I31" s="95" t="s">
        <v>228</v>
      </c>
      <c r="J31" s="59" t="s">
        <v>228</v>
      </c>
      <c r="K31" s="59" t="s">
        <v>228</v>
      </c>
      <c r="M31" s="59" t="s">
        <v>228</v>
      </c>
      <c r="N31" s="59" t="s">
        <v>228</v>
      </c>
      <c r="P31" s="59" t="s">
        <v>228</v>
      </c>
      <c r="Q31" s="59" t="s">
        <v>228</v>
      </c>
      <c r="S31" s="59" t="s">
        <v>228</v>
      </c>
      <c r="T31" s="59" t="s">
        <v>228</v>
      </c>
      <c r="V31" s="16" t="s">
        <v>201</v>
      </c>
      <c r="W31" s="105">
        <v>39746</v>
      </c>
      <c r="X31" s="45" t="s">
        <v>174</v>
      </c>
      <c r="Y31" s="45" t="s">
        <v>156</v>
      </c>
      <c r="Z31" s="59" t="s">
        <v>228</v>
      </c>
      <c r="AA31" s="59" t="s">
        <v>228</v>
      </c>
      <c r="AC31" s="59" t="s">
        <v>228</v>
      </c>
      <c r="AD31" s="59" t="s">
        <v>228</v>
      </c>
      <c r="AF31" s="59" t="s">
        <v>228</v>
      </c>
      <c r="AG31" s="59" t="s">
        <v>228</v>
      </c>
      <c r="AI31" s="59" t="s">
        <v>228</v>
      </c>
      <c r="AJ31" s="59" t="s">
        <v>228</v>
      </c>
      <c r="AL31" s="59" t="s">
        <v>228</v>
      </c>
      <c r="AM31" s="59" t="s">
        <v>228</v>
      </c>
      <c r="AO31" s="59" t="s">
        <v>228</v>
      </c>
      <c r="AP31" s="59" t="s">
        <v>228</v>
      </c>
      <c r="AR31" s="16" t="s">
        <v>201</v>
      </c>
      <c r="AS31" s="105">
        <v>39746</v>
      </c>
      <c r="AT31" s="45" t="s">
        <v>174</v>
      </c>
      <c r="AU31" s="45" t="s">
        <v>156</v>
      </c>
      <c r="AV31" s="66">
        <v>0.08</v>
      </c>
      <c r="AW31" s="66" t="s">
        <v>410</v>
      </c>
      <c r="AY31" s="66">
        <v>15</v>
      </c>
      <c r="AZ31" s="66" t="s">
        <v>436</v>
      </c>
      <c r="BB31" s="66">
        <v>19.8</v>
      </c>
      <c r="BC31" s="66" t="s">
        <v>585</v>
      </c>
      <c r="BE31" s="66">
        <v>3.36</v>
      </c>
      <c r="BF31" s="66" t="s">
        <v>387</v>
      </c>
      <c r="BH31" s="66">
        <v>49.6</v>
      </c>
      <c r="BI31" s="66" t="s">
        <v>367</v>
      </c>
      <c r="BK31" s="59" t="s">
        <v>228</v>
      </c>
      <c r="BL31" s="59" t="s">
        <v>228</v>
      </c>
      <c r="BN31" s="59" t="s">
        <v>228</v>
      </c>
      <c r="BO31" s="59" t="s">
        <v>228</v>
      </c>
    </row>
    <row r="32" spans="1:67">
      <c r="A32" s="16" t="s">
        <v>201</v>
      </c>
      <c r="B32" s="105">
        <v>39746</v>
      </c>
      <c r="C32" s="45" t="s">
        <v>175</v>
      </c>
      <c r="D32" s="45" t="s">
        <v>668</v>
      </c>
      <c r="E32" s="58" t="s">
        <v>298</v>
      </c>
      <c r="G32" s="58">
        <v>7.5</v>
      </c>
      <c r="H32" s="58">
        <v>79</v>
      </c>
      <c r="I32" s="95" t="s">
        <v>228</v>
      </c>
      <c r="J32" s="59" t="s">
        <v>228</v>
      </c>
      <c r="K32" s="59" t="s">
        <v>228</v>
      </c>
      <c r="M32" s="59" t="s">
        <v>228</v>
      </c>
      <c r="N32" s="59" t="s">
        <v>228</v>
      </c>
      <c r="P32" s="59" t="s">
        <v>228</v>
      </c>
      <c r="Q32" s="59" t="s">
        <v>228</v>
      </c>
      <c r="S32" s="59" t="s">
        <v>228</v>
      </c>
      <c r="T32" s="59" t="s">
        <v>228</v>
      </c>
      <c r="V32" s="16" t="s">
        <v>201</v>
      </c>
      <c r="W32" s="105">
        <v>39746</v>
      </c>
      <c r="X32" s="45" t="s">
        <v>175</v>
      </c>
      <c r="Y32" s="45" t="s">
        <v>156</v>
      </c>
      <c r="Z32" s="59" t="s">
        <v>228</v>
      </c>
      <c r="AA32" s="59" t="s">
        <v>228</v>
      </c>
      <c r="AC32" s="59" t="s">
        <v>228</v>
      </c>
      <c r="AD32" s="59" t="s">
        <v>228</v>
      </c>
      <c r="AF32" s="59" t="s">
        <v>228</v>
      </c>
      <c r="AG32" s="59" t="s">
        <v>228</v>
      </c>
      <c r="AI32" s="59" t="s">
        <v>228</v>
      </c>
      <c r="AJ32" s="59" t="s">
        <v>228</v>
      </c>
      <c r="AL32" s="59" t="s">
        <v>228</v>
      </c>
      <c r="AM32" s="59" t="s">
        <v>228</v>
      </c>
      <c r="AO32" s="59" t="s">
        <v>228</v>
      </c>
      <c r="AP32" s="59" t="s">
        <v>228</v>
      </c>
      <c r="AR32" s="16" t="s">
        <v>201</v>
      </c>
      <c r="AS32" s="105">
        <v>39746</v>
      </c>
      <c r="AT32" s="45" t="s">
        <v>175</v>
      </c>
      <c r="AU32" s="45" t="s">
        <v>156</v>
      </c>
      <c r="AV32" s="66">
        <v>0.08</v>
      </c>
      <c r="AW32" s="66" t="s">
        <v>410</v>
      </c>
      <c r="AY32" s="66">
        <v>15</v>
      </c>
      <c r="AZ32" s="66" t="s">
        <v>431</v>
      </c>
      <c r="BB32" s="66">
        <v>17.600000000000001</v>
      </c>
      <c r="BC32" s="66" t="s">
        <v>586</v>
      </c>
      <c r="BE32" s="66">
        <v>3.19</v>
      </c>
      <c r="BF32" s="66" t="s">
        <v>387</v>
      </c>
      <c r="BH32" s="66">
        <v>39.1</v>
      </c>
      <c r="BI32" s="66" t="s">
        <v>516</v>
      </c>
      <c r="BK32" s="59" t="s">
        <v>228</v>
      </c>
      <c r="BL32" s="59" t="s">
        <v>228</v>
      </c>
      <c r="BN32" s="59" t="s">
        <v>228</v>
      </c>
      <c r="BO32" s="59" t="s">
        <v>228</v>
      </c>
    </row>
    <row r="33" spans="1:67">
      <c r="A33" s="16" t="s">
        <v>201</v>
      </c>
      <c r="B33" s="105">
        <v>39746</v>
      </c>
      <c r="C33" s="45" t="s">
        <v>176</v>
      </c>
      <c r="D33" s="45" t="s">
        <v>668</v>
      </c>
      <c r="E33" s="58" t="s">
        <v>299</v>
      </c>
      <c r="G33" s="58">
        <v>7.7</v>
      </c>
      <c r="H33" s="58">
        <v>69</v>
      </c>
      <c r="I33" s="95" t="s">
        <v>228</v>
      </c>
      <c r="J33" s="59" t="s">
        <v>228</v>
      </c>
      <c r="K33" s="59" t="s">
        <v>228</v>
      </c>
      <c r="M33" s="59" t="s">
        <v>228</v>
      </c>
      <c r="N33" s="59" t="s">
        <v>228</v>
      </c>
      <c r="P33" s="59" t="s">
        <v>228</v>
      </c>
      <c r="Q33" s="59" t="s">
        <v>228</v>
      </c>
      <c r="S33" s="59" t="s">
        <v>228</v>
      </c>
      <c r="T33" s="59" t="s">
        <v>228</v>
      </c>
      <c r="V33" s="16" t="s">
        <v>201</v>
      </c>
      <c r="W33" s="105">
        <v>39746</v>
      </c>
      <c r="X33" s="45" t="s">
        <v>176</v>
      </c>
      <c r="Y33" s="45" t="s">
        <v>156</v>
      </c>
      <c r="Z33" s="59" t="s">
        <v>228</v>
      </c>
      <c r="AA33" s="59" t="s">
        <v>228</v>
      </c>
      <c r="AC33" s="59" t="s">
        <v>228</v>
      </c>
      <c r="AD33" s="59" t="s">
        <v>228</v>
      </c>
      <c r="AF33" s="59" t="s">
        <v>228</v>
      </c>
      <c r="AG33" s="59" t="s">
        <v>228</v>
      </c>
      <c r="AI33" s="59" t="s">
        <v>228</v>
      </c>
      <c r="AJ33" s="59" t="s">
        <v>228</v>
      </c>
      <c r="AL33" s="59" t="s">
        <v>228</v>
      </c>
      <c r="AM33" s="59" t="s">
        <v>228</v>
      </c>
      <c r="AO33" s="59" t="s">
        <v>228</v>
      </c>
      <c r="AP33" s="59" t="s">
        <v>228</v>
      </c>
      <c r="AR33" s="16" t="s">
        <v>201</v>
      </c>
      <c r="AS33" s="105">
        <v>39746</v>
      </c>
      <c r="AT33" s="45" t="s">
        <v>176</v>
      </c>
      <c r="AU33" s="45" t="s">
        <v>156</v>
      </c>
      <c r="AV33" s="66" t="s">
        <v>403</v>
      </c>
      <c r="AW33" s="66" t="s">
        <v>370</v>
      </c>
      <c r="AY33" s="66">
        <v>17</v>
      </c>
      <c r="AZ33" s="66" t="s">
        <v>437</v>
      </c>
      <c r="BB33" s="66">
        <v>14.7</v>
      </c>
      <c r="BC33" s="66" t="s">
        <v>436</v>
      </c>
      <c r="BE33" s="66">
        <v>1.58</v>
      </c>
      <c r="BF33" s="66" t="s">
        <v>620</v>
      </c>
      <c r="BH33" s="66">
        <v>23.4</v>
      </c>
      <c r="BI33" s="66" t="s">
        <v>460</v>
      </c>
      <c r="BK33" s="59" t="s">
        <v>228</v>
      </c>
      <c r="BL33" s="59" t="s">
        <v>228</v>
      </c>
      <c r="BN33" s="59" t="s">
        <v>228</v>
      </c>
      <c r="BO33" s="59" t="s">
        <v>228</v>
      </c>
    </row>
    <row r="34" spans="1:67">
      <c r="A34" s="16" t="s">
        <v>201</v>
      </c>
      <c r="B34" s="105">
        <v>39746</v>
      </c>
      <c r="C34" s="45" t="s">
        <v>177</v>
      </c>
      <c r="D34" s="45" t="s">
        <v>668</v>
      </c>
      <c r="E34" s="58" t="s">
        <v>300</v>
      </c>
      <c r="G34" s="58">
        <v>7.6</v>
      </c>
      <c r="H34" s="58">
        <v>61</v>
      </c>
      <c r="I34" s="95" t="s">
        <v>228</v>
      </c>
      <c r="J34" s="59" t="s">
        <v>228</v>
      </c>
      <c r="K34" s="59" t="s">
        <v>228</v>
      </c>
      <c r="M34" s="59" t="s">
        <v>228</v>
      </c>
      <c r="N34" s="59" t="s">
        <v>228</v>
      </c>
      <c r="P34" s="59" t="s">
        <v>228</v>
      </c>
      <c r="Q34" s="59" t="s">
        <v>228</v>
      </c>
      <c r="S34" s="59" t="s">
        <v>228</v>
      </c>
      <c r="T34" s="59" t="s">
        <v>228</v>
      </c>
      <c r="V34" s="16" t="s">
        <v>201</v>
      </c>
      <c r="W34" s="105">
        <v>39746</v>
      </c>
      <c r="X34" s="45" t="s">
        <v>177</v>
      </c>
      <c r="Y34" s="45" t="s">
        <v>156</v>
      </c>
      <c r="Z34" s="59" t="s">
        <v>228</v>
      </c>
      <c r="AA34" s="59" t="s">
        <v>228</v>
      </c>
      <c r="AC34" s="59" t="s">
        <v>228</v>
      </c>
      <c r="AD34" s="59" t="s">
        <v>228</v>
      </c>
      <c r="AF34" s="59" t="s">
        <v>228</v>
      </c>
      <c r="AG34" s="59" t="s">
        <v>228</v>
      </c>
      <c r="AI34" s="59" t="s">
        <v>228</v>
      </c>
      <c r="AJ34" s="59" t="s">
        <v>228</v>
      </c>
      <c r="AL34" s="59" t="s">
        <v>228</v>
      </c>
      <c r="AM34" s="59" t="s">
        <v>228</v>
      </c>
      <c r="AO34" s="59" t="s">
        <v>228</v>
      </c>
      <c r="AP34" s="59" t="s">
        <v>228</v>
      </c>
      <c r="AR34" s="16" t="s">
        <v>201</v>
      </c>
      <c r="AS34" s="105">
        <v>39746</v>
      </c>
      <c r="AT34" s="45" t="s">
        <v>177</v>
      </c>
      <c r="AU34" s="45" t="s">
        <v>156</v>
      </c>
      <c r="AV34" s="66" t="s">
        <v>359</v>
      </c>
      <c r="AW34" s="66" t="s">
        <v>370</v>
      </c>
      <c r="AY34" s="66">
        <v>13</v>
      </c>
      <c r="AZ34" s="66" t="s">
        <v>438</v>
      </c>
      <c r="BB34" s="66">
        <v>10.3</v>
      </c>
      <c r="BC34" s="66" t="s">
        <v>587</v>
      </c>
      <c r="BE34" s="66">
        <v>0.98</v>
      </c>
      <c r="BF34" s="66" t="s">
        <v>488</v>
      </c>
      <c r="BH34" s="66">
        <v>14.9</v>
      </c>
      <c r="BI34" s="66" t="s">
        <v>523</v>
      </c>
      <c r="BK34" s="59" t="s">
        <v>228</v>
      </c>
      <c r="BL34" s="59" t="s">
        <v>228</v>
      </c>
      <c r="BN34" s="59" t="s">
        <v>228</v>
      </c>
      <c r="BO34" s="59" t="s">
        <v>228</v>
      </c>
    </row>
    <row r="35" spans="1:67">
      <c r="A35" s="16" t="s">
        <v>201</v>
      </c>
      <c r="B35" s="105">
        <v>39746</v>
      </c>
      <c r="C35" s="45" t="s">
        <v>178</v>
      </c>
      <c r="D35" s="45" t="s">
        <v>668</v>
      </c>
      <c r="E35" s="58" t="s">
        <v>301</v>
      </c>
      <c r="G35" s="58">
        <v>7.5</v>
      </c>
      <c r="H35" s="58">
        <v>57</v>
      </c>
      <c r="I35" s="95" t="s">
        <v>228</v>
      </c>
      <c r="J35" s="59" t="s">
        <v>228</v>
      </c>
      <c r="K35" s="59" t="s">
        <v>228</v>
      </c>
      <c r="M35" s="59" t="s">
        <v>228</v>
      </c>
      <c r="N35" s="59" t="s">
        <v>228</v>
      </c>
      <c r="P35" s="59" t="s">
        <v>228</v>
      </c>
      <c r="Q35" s="59" t="s">
        <v>228</v>
      </c>
      <c r="S35" s="59" t="s">
        <v>228</v>
      </c>
      <c r="T35" s="59" t="s">
        <v>228</v>
      </c>
      <c r="V35" s="16" t="s">
        <v>201</v>
      </c>
      <c r="W35" s="105">
        <v>39746</v>
      </c>
      <c r="X35" s="45" t="s">
        <v>178</v>
      </c>
      <c r="Y35" s="45" t="s">
        <v>156</v>
      </c>
      <c r="Z35" s="59" t="s">
        <v>228</v>
      </c>
      <c r="AA35" s="59" t="s">
        <v>228</v>
      </c>
      <c r="AC35" s="59" t="s">
        <v>228</v>
      </c>
      <c r="AD35" s="59" t="s">
        <v>228</v>
      </c>
      <c r="AF35" s="59" t="s">
        <v>228</v>
      </c>
      <c r="AG35" s="59" t="s">
        <v>228</v>
      </c>
      <c r="AI35" s="59" t="s">
        <v>228</v>
      </c>
      <c r="AJ35" s="59" t="s">
        <v>228</v>
      </c>
      <c r="AL35" s="59" t="s">
        <v>228</v>
      </c>
      <c r="AM35" s="59" t="s">
        <v>228</v>
      </c>
      <c r="AO35" s="59" t="s">
        <v>228</v>
      </c>
      <c r="AP35" s="59" t="s">
        <v>228</v>
      </c>
      <c r="AR35" s="16" t="s">
        <v>201</v>
      </c>
      <c r="AS35" s="105">
        <v>39746</v>
      </c>
      <c r="AT35" s="45" t="s">
        <v>178</v>
      </c>
      <c r="AU35" s="45" t="s">
        <v>156</v>
      </c>
      <c r="AV35" s="66" t="s">
        <v>401</v>
      </c>
      <c r="AW35" s="66" t="s">
        <v>407</v>
      </c>
      <c r="AY35" s="66">
        <v>10</v>
      </c>
      <c r="AZ35" s="66" t="s">
        <v>439</v>
      </c>
      <c r="BB35" s="66">
        <v>9.4</v>
      </c>
      <c r="BC35" s="66" t="s">
        <v>349</v>
      </c>
      <c r="BE35" s="66">
        <v>0.98</v>
      </c>
      <c r="BF35" s="66" t="s">
        <v>495</v>
      </c>
      <c r="BH35" s="66">
        <v>14.8</v>
      </c>
      <c r="BI35" s="66" t="s">
        <v>629</v>
      </c>
      <c r="BK35" s="59" t="s">
        <v>228</v>
      </c>
      <c r="BL35" s="59" t="s">
        <v>228</v>
      </c>
      <c r="BN35" s="59" t="s">
        <v>228</v>
      </c>
      <c r="BO35" s="59" t="s">
        <v>228</v>
      </c>
    </row>
    <row r="36" spans="1:67">
      <c r="A36" s="16" t="s">
        <v>201</v>
      </c>
      <c r="B36" s="105">
        <v>39746</v>
      </c>
      <c r="C36" s="45" t="s">
        <v>179</v>
      </c>
      <c r="D36" s="45" t="s">
        <v>668</v>
      </c>
      <c r="E36" s="58" t="s">
        <v>298</v>
      </c>
      <c r="G36" s="58">
        <v>7.5</v>
      </c>
      <c r="H36" s="58">
        <v>59</v>
      </c>
      <c r="I36" s="95" t="s">
        <v>228</v>
      </c>
      <c r="J36" s="59" t="s">
        <v>228</v>
      </c>
      <c r="K36" s="59" t="s">
        <v>228</v>
      </c>
      <c r="M36" s="59" t="s">
        <v>228</v>
      </c>
      <c r="N36" s="59" t="s">
        <v>228</v>
      </c>
      <c r="P36" s="59" t="s">
        <v>228</v>
      </c>
      <c r="Q36" s="59" t="s">
        <v>228</v>
      </c>
      <c r="S36" s="59" t="s">
        <v>228</v>
      </c>
      <c r="T36" s="59" t="s">
        <v>228</v>
      </c>
      <c r="V36" s="16" t="s">
        <v>201</v>
      </c>
      <c r="W36" s="105">
        <v>39746</v>
      </c>
      <c r="X36" s="45" t="s">
        <v>179</v>
      </c>
      <c r="Y36" s="45" t="s">
        <v>156</v>
      </c>
      <c r="Z36" s="59" t="s">
        <v>228</v>
      </c>
      <c r="AA36" s="59" t="s">
        <v>228</v>
      </c>
      <c r="AC36" s="59" t="s">
        <v>228</v>
      </c>
      <c r="AD36" s="59" t="s">
        <v>228</v>
      </c>
      <c r="AF36" s="59" t="s">
        <v>228</v>
      </c>
      <c r="AG36" s="59" t="s">
        <v>228</v>
      </c>
      <c r="AI36" s="59" t="s">
        <v>228</v>
      </c>
      <c r="AJ36" s="59" t="s">
        <v>228</v>
      </c>
      <c r="AL36" s="59" t="s">
        <v>228</v>
      </c>
      <c r="AM36" s="59" t="s">
        <v>228</v>
      </c>
      <c r="AO36" s="59" t="s">
        <v>228</v>
      </c>
      <c r="AP36" s="59" t="s">
        <v>228</v>
      </c>
      <c r="AR36" s="16" t="s">
        <v>201</v>
      </c>
      <c r="AS36" s="105">
        <v>39746</v>
      </c>
      <c r="AT36" s="45" t="s">
        <v>179</v>
      </c>
      <c r="AU36" s="45" t="s">
        <v>156</v>
      </c>
      <c r="AV36" s="66" t="s">
        <v>401</v>
      </c>
      <c r="AW36" s="66" t="s">
        <v>407</v>
      </c>
      <c r="AY36" s="66">
        <v>9</v>
      </c>
      <c r="AZ36" s="66" t="s">
        <v>440</v>
      </c>
      <c r="BB36" s="66">
        <v>10.6</v>
      </c>
      <c r="BC36" s="66" t="s">
        <v>588</v>
      </c>
      <c r="BE36" s="66">
        <v>1.32</v>
      </c>
      <c r="BF36" s="66" t="s">
        <v>589</v>
      </c>
      <c r="BH36" s="66">
        <v>24</v>
      </c>
      <c r="BI36" s="66" t="s">
        <v>460</v>
      </c>
      <c r="BK36" s="59" t="s">
        <v>228</v>
      </c>
      <c r="BL36" s="59" t="s">
        <v>228</v>
      </c>
      <c r="BN36" s="59" t="s">
        <v>228</v>
      </c>
      <c r="BO36" s="59" t="s">
        <v>228</v>
      </c>
    </row>
    <row r="37" spans="1:67">
      <c r="A37" s="16" t="s">
        <v>201</v>
      </c>
      <c r="B37" s="105">
        <v>39746</v>
      </c>
      <c r="C37" s="45" t="s">
        <v>180</v>
      </c>
      <c r="D37" s="45" t="s">
        <v>668</v>
      </c>
      <c r="E37" s="58" t="s">
        <v>291</v>
      </c>
      <c r="G37" s="58">
        <v>7.4</v>
      </c>
      <c r="H37" s="58">
        <v>57</v>
      </c>
      <c r="I37" s="95" t="s">
        <v>228</v>
      </c>
      <c r="J37" s="59" t="s">
        <v>228</v>
      </c>
      <c r="K37" s="59" t="s">
        <v>228</v>
      </c>
      <c r="M37" s="59" t="s">
        <v>228</v>
      </c>
      <c r="N37" s="59" t="s">
        <v>228</v>
      </c>
      <c r="P37" s="59" t="s">
        <v>228</v>
      </c>
      <c r="Q37" s="59" t="s">
        <v>228</v>
      </c>
      <c r="S37" s="59" t="s">
        <v>228</v>
      </c>
      <c r="T37" s="59" t="s">
        <v>228</v>
      </c>
      <c r="V37" s="16" t="s">
        <v>201</v>
      </c>
      <c r="W37" s="105">
        <v>39746</v>
      </c>
      <c r="X37" s="45" t="s">
        <v>180</v>
      </c>
      <c r="Y37" s="45" t="s">
        <v>156</v>
      </c>
      <c r="Z37" s="59" t="s">
        <v>228</v>
      </c>
      <c r="AA37" s="59" t="s">
        <v>228</v>
      </c>
      <c r="AC37" s="59" t="s">
        <v>228</v>
      </c>
      <c r="AD37" s="59" t="s">
        <v>228</v>
      </c>
      <c r="AF37" s="59" t="s">
        <v>228</v>
      </c>
      <c r="AG37" s="59" t="s">
        <v>228</v>
      </c>
      <c r="AI37" s="59" t="s">
        <v>228</v>
      </c>
      <c r="AJ37" s="59" t="s">
        <v>228</v>
      </c>
      <c r="AL37" s="59" t="s">
        <v>228</v>
      </c>
      <c r="AM37" s="59" t="s">
        <v>228</v>
      </c>
      <c r="AO37" s="59" t="s">
        <v>228</v>
      </c>
      <c r="AP37" s="59" t="s">
        <v>228</v>
      </c>
      <c r="AR37" s="16" t="s">
        <v>201</v>
      </c>
      <c r="AS37" s="105">
        <v>39746</v>
      </c>
      <c r="AT37" s="45" t="s">
        <v>180</v>
      </c>
      <c r="AU37" s="45" t="s">
        <v>156</v>
      </c>
      <c r="AV37" s="66" t="s">
        <v>403</v>
      </c>
      <c r="AW37" s="66" t="s">
        <v>379</v>
      </c>
      <c r="AY37" s="66">
        <v>18</v>
      </c>
      <c r="AZ37" s="66" t="s">
        <v>386</v>
      </c>
      <c r="BB37" s="66">
        <v>16.600000000000001</v>
      </c>
      <c r="BC37" s="66" t="s">
        <v>461</v>
      </c>
      <c r="BE37" s="66" t="s">
        <v>483</v>
      </c>
      <c r="BF37" s="66" t="s">
        <v>496</v>
      </c>
      <c r="BH37" s="66">
        <v>31.7</v>
      </c>
      <c r="BI37" s="66" t="s">
        <v>524</v>
      </c>
      <c r="BK37" s="59" t="s">
        <v>228</v>
      </c>
      <c r="BL37" s="59" t="s">
        <v>228</v>
      </c>
      <c r="BN37" s="59" t="s">
        <v>228</v>
      </c>
      <c r="BO37" s="59" t="s">
        <v>228</v>
      </c>
    </row>
    <row r="38" spans="1:67">
      <c r="A38" s="16" t="s">
        <v>201</v>
      </c>
      <c r="B38" s="105">
        <v>39746</v>
      </c>
      <c r="C38" s="45" t="s">
        <v>181</v>
      </c>
      <c r="D38" s="45" t="s">
        <v>668</v>
      </c>
      <c r="E38" s="58" t="s">
        <v>286</v>
      </c>
      <c r="G38" s="58">
        <v>6.5</v>
      </c>
      <c r="H38" s="58">
        <v>55</v>
      </c>
      <c r="I38" s="95" t="s">
        <v>228</v>
      </c>
      <c r="J38" s="59" t="s">
        <v>228</v>
      </c>
      <c r="K38" s="59" t="s">
        <v>228</v>
      </c>
      <c r="M38" s="59" t="s">
        <v>228</v>
      </c>
      <c r="N38" s="59" t="s">
        <v>228</v>
      </c>
      <c r="P38" s="59" t="s">
        <v>228</v>
      </c>
      <c r="Q38" s="59" t="s">
        <v>228</v>
      </c>
      <c r="S38" s="59" t="s">
        <v>228</v>
      </c>
      <c r="T38" s="59" t="s">
        <v>228</v>
      </c>
      <c r="V38" s="16" t="s">
        <v>201</v>
      </c>
      <c r="W38" s="105">
        <v>39746</v>
      </c>
      <c r="X38" s="45" t="s">
        <v>181</v>
      </c>
      <c r="Y38" s="45" t="s">
        <v>156</v>
      </c>
      <c r="Z38" s="59" t="s">
        <v>228</v>
      </c>
      <c r="AA38" s="59" t="s">
        <v>228</v>
      </c>
      <c r="AC38" s="59" t="s">
        <v>228</v>
      </c>
      <c r="AD38" s="59" t="s">
        <v>228</v>
      </c>
      <c r="AF38" s="59" t="s">
        <v>228</v>
      </c>
      <c r="AG38" s="59" t="s">
        <v>228</v>
      </c>
      <c r="AI38" s="59" t="s">
        <v>228</v>
      </c>
      <c r="AJ38" s="59" t="s">
        <v>228</v>
      </c>
      <c r="AL38" s="59" t="s">
        <v>228</v>
      </c>
      <c r="AM38" s="59" t="s">
        <v>228</v>
      </c>
      <c r="AO38" s="59" t="s">
        <v>228</v>
      </c>
      <c r="AP38" s="59" t="s">
        <v>228</v>
      </c>
      <c r="AR38" s="16" t="s">
        <v>201</v>
      </c>
      <c r="AS38" s="105">
        <v>39746</v>
      </c>
      <c r="AT38" s="45" t="s">
        <v>181</v>
      </c>
      <c r="AU38" s="45" t="s">
        <v>156</v>
      </c>
      <c r="AV38" s="66">
        <v>7.0000000000000007E-2</v>
      </c>
      <c r="AW38" s="66" t="s">
        <v>405</v>
      </c>
      <c r="AY38" s="66">
        <v>22</v>
      </c>
      <c r="AZ38" s="66" t="s">
        <v>441</v>
      </c>
      <c r="BB38" s="66">
        <v>19.5</v>
      </c>
      <c r="BC38" s="66" t="s">
        <v>462</v>
      </c>
      <c r="BE38" s="66">
        <v>2.66</v>
      </c>
      <c r="BF38" s="66" t="s">
        <v>497</v>
      </c>
      <c r="BH38" s="66" t="s">
        <v>511</v>
      </c>
      <c r="BI38" s="66" t="s">
        <v>525</v>
      </c>
      <c r="BK38" s="59" t="s">
        <v>228</v>
      </c>
      <c r="BL38" s="59" t="s">
        <v>228</v>
      </c>
      <c r="BN38" s="59" t="s">
        <v>228</v>
      </c>
      <c r="BO38" s="59" t="s">
        <v>228</v>
      </c>
    </row>
    <row r="39" spans="1:67">
      <c r="A39" s="16" t="s">
        <v>201</v>
      </c>
      <c r="B39" s="105">
        <v>39746</v>
      </c>
      <c r="C39" s="45" t="s">
        <v>182</v>
      </c>
      <c r="D39" s="45" t="s">
        <v>668</v>
      </c>
      <c r="E39" s="58" t="s">
        <v>287</v>
      </c>
      <c r="G39" s="58">
        <v>6.9</v>
      </c>
      <c r="H39" s="58">
        <v>55</v>
      </c>
      <c r="I39" s="95" t="s">
        <v>228</v>
      </c>
      <c r="J39" s="59" t="s">
        <v>228</v>
      </c>
      <c r="K39" s="59" t="s">
        <v>228</v>
      </c>
      <c r="M39" s="59" t="s">
        <v>228</v>
      </c>
      <c r="N39" s="59" t="s">
        <v>228</v>
      </c>
      <c r="P39" s="59" t="s">
        <v>228</v>
      </c>
      <c r="Q39" s="59" t="s">
        <v>228</v>
      </c>
      <c r="S39" s="59" t="s">
        <v>228</v>
      </c>
      <c r="T39" s="59" t="s">
        <v>228</v>
      </c>
      <c r="V39" s="16" t="s">
        <v>201</v>
      </c>
      <c r="W39" s="105">
        <v>39746</v>
      </c>
      <c r="X39" s="45" t="s">
        <v>182</v>
      </c>
      <c r="Y39" s="45" t="s">
        <v>156</v>
      </c>
      <c r="Z39" s="59" t="s">
        <v>228</v>
      </c>
      <c r="AA39" s="59" t="s">
        <v>228</v>
      </c>
      <c r="AC39" s="59" t="s">
        <v>228</v>
      </c>
      <c r="AD39" s="59" t="s">
        <v>228</v>
      </c>
      <c r="AF39" s="59" t="s">
        <v>228</v>
      </c>
      <c r="AG39" s="59" t="s">
        <v>228</v>
      </c>
      <c r="AI39" s="59" t="s">
        <v>228</v>
      </c>
      <c r="AJ39" s="59" t="s">
        <v>228</v>
      </c>
      <c r="AL39" s="59" t="s">
        <v>228</v>
      </c>
      <c r="AM39" s="59" t="s">
        <v>228</v>
      </c>
      <c r="AO39" s="59" t="s">
        <v>228</v>
      </c>
      <c r="AP39" s="59" t="s">
        <v>228</v>
      </c>
      <c r="AR39" s="16" t="s">
        <v>201</v>
      </c>
      <c r="AS39" s="105">
        <v>39746</v>
      </c>
      <c r="AT39" s="45" t="s">
        <v>182</v>
      </c>
      <c r="AU39" s="45" t="s">
        <v>156</v>
      </c>
      <c r="AV39" s="66" t="s">
        <v>412</v>
      </c>
      <c r="AW39" s="66" t="s">
        <v>379</v>
      </c>
      <c r="AY39" s="66">
        <v>26</v>
      </c>
      <c r="AZ39" s="66" t="s">
        <v>521</v>
      </c>
      <c r="BB39" s="66" t="s">
        <v>155</v>
      </c>
      <c r="BC39" s="66" t="s">
        <v>463</v>
      </c>
      <c r="BE39" s="66">
        <v>1.74</v>
      </c>
      <c r="BF39" s="66" t="s">
        <v>498</v>
      </c>
      <c r="BH39" s="66">
        <v>27.1</v>
      </c>
      <c r="BI39" s="66" t="s">
        <v>526</v>
      </c>
      <c r="BK39" s="59" t="s">
        <v>228</v>
      </c>
      <c r="BL39" s="59" t="s">
        <v>228</v>
      </c>
      <c r="BN39" s="59" t="s">
        <v>228</v>
      </c>
      <c r="BO39" s="59" t="s">
        <v>228</v>
      </c>
    </row>
    <row r="40" spans="1:67" ht="15" customHeight="1">
      <c r="A40" s="16"/>
      <c r="B40" s="105"/>
      <c r="C40" s="45"/>
      <c r="D40" s="45"/>
      <c r="E40" s="58"/>
      <c r="G40" s="58"/>
      <c r="H40" s="58"/>
      <c r="I40" s="95"/>
      <c r="J40" s="59"/>
      <c r="K40" s="59"/>
      <c r="M40" s="59"/>
      <c r="N40" s="59"/>
      <c r="P40" s="59"/>
      <c r="Q40" s="59"/>
      <c r="S40" s="59"/>
      <c r="T40" s="59"/>
      <c r="V40" s="16"/>
      <c r="W40" s="105"/>
      <c r="X40" s="45"/>
      <c r="Y40" s="45"/>
      <c r="Z40" s="59"/>
      <c r="AA40" s="59"/>
      <c r="AC40" s="59"/>
      <c r="AD40" s="59"/>
      <c r="AF40" s="59"/>
      <c r="AG40" s="59"/>
      <c r="AI40" s="59"/>
      <c r="AJ40" s="59"/>
      <c r="AL40" s="59"/>
      <c r="AM40" s="59"/>
      <c r="AO40" s="59"/>
      <c r="AP40" s="59"/>
      <c r="AR40" s="16"/>
      <c r="AS40" s="105"/>
      <c r="AT40" s="45"/>
      <c r="AU40" s="45"/>
      <c r="AV40" s="66"/>
      <c r="AW40" s="66"/>
      <c r="AY40" s="66"/>
      <c r="AZ40" s="66"/>
      <c r="BB40" s="66"/>
      <c r="BC40" s="66"/>
      <c r="BE40" s="66"/>
      <c r="BF40" s="66"/>
      <c r="BH40" s="66"/>
      <c r="BI40" s="66"/>
      <c r="BK40" s="59"/>
      <c r="BL40" s="59"/>
      <c r="BN40" s="59"/>
      <c r="BO40" s="59"/>
    </row>
    <row r="41" spans="1:67">
      <c r="A41" s="55" t="s">
        <v>595</v>
      </c>
      <c r="B41" s="105"/>
      <c r="C41" s="45"/>
      <c r="D41" s="45"/>
      <c r="E41" s="58"/>
      <c r="G41" s="58"/>
      <c r="H41" s="58"/>
      <c r="I41" s="95"/>
      <c r="J41" s="59"/>
      <c r="K41" s="59"/>
      <c r="M41" s="59"/>
      <c r="N41" s="59"/>
      <c r="P41" s="59"/>
      <c r="Q41" s="59"/>
      <c r="S41" s="59"/>
      <c r="T41" s="59"/>
      <c r="V41" s="55" t="s">
        <v>595</v>
      </c>
      <c r="W41" s="105"/>
      <c r="X41" s="45"/>
      <c r="Y41" s="45"/>
      <c r="Z41" s="59"/>
      <c r="AA41" s="59"/>
      <c r="AC41" s="59"/>
      <c r="AD41" s="59"/>
      <c r="AF41" s="59"/>
      <c r="AG41" s="59"/>
      <c r="AI41" s="59"/>
      <c r="AJ41" s="59"/>
      <c r="AL41" s="59"/>
      <c r="AM41" s="59"/>
      <c r="AO41" s="59"/>
      <c r="AP41" s="59"/>
      <c r="AR41" s="55" t="s">
        <v>595</v>
      </c>
      <c r="AS41" s="105"/>
      <c r="AT41" s="45"/>
      <c r="AU41" s="45"/>
      <c r="AV41" s="66"/>
      <c r="AW41" s="66"/>
      <c r="AY41" s="66"/>
      <c r="AZ41" s="66"/>
      <c r="BB41" s="66"/>
      <c r="BC41" s="66"/>
      <c r="BE41" s="66"/>
      <c r="BF41" s="66"/>
      <c r="BH41" s="66"/>
      <c r="BI41" s="66"/>
      <c r="BK41" s="59"/>
      <c r="BL41" s="59"/>
      <c r="BN41" s="59"/>
      <c r="BO41" s="59"/>
    </row>
    <row r="42" spans="1:67">
      <c r="A42" s="16" t="s">
        <v>203</v>
      </c>
      <c r="B42" s="45" t="s">
        <v>204</v>
      </c>
      <c r="C42" s="45" t="s">
        <v>196</v>
      </c>
      <c r="D42" s="45" t="s">
        <v>156</v>
      </c>
      <c r="E42" s="58" t="s">
        <v>311</v>
      </c>
      <c r="G42" s="95" t="s">
        <v>228</v>
      </c>
      <c r="H42" s="95" t="s">
        <v>228</v>
      </c>
      <c r="I42" s="95" t="s">
        <v>228</v>
      </c>
      <c r="J42" s="59" t="s">
        <v>228</v>
      </c>
      <c r="K42" s="59" t="s">
        <v>228</v>
      </c>
      <c r="M42" s="59" t="s">
        <v>228</v>
      </c>
      <c r="N42" s="59" t="s">
        <v>228</v>
      </c>
      <c r="P42" s="59" t="s">
        <v>228</v>
      </c>
      <c r="Q42" s="59" t="s">
        <v>228</v>
      </c>
      <c r="S42" s="59" t="s">
        <v>228</v>
      </c>
      <c r="T42" s="59" t="s">
        <v>228</v>
      </c>
      <c r="V42" s="16" t="s">
        <v>203</v>
      </c>
      <c r="W42" s="45" t="s">
        <v>204</v>
      </c>
      <c r="X42" s="45" t="s">
        <v>196</v>
      </c>
      <c r="Y42" s="45" t="s">
        <v>156</v>
      </c>
      <c r="Z42" s="59" t="s">
        <v>228</v>
      </c>
      <c r="AA42" s="59" t="s">
        <v>228</v>
      </c>
      <c r="AC42" s="59" t="s">
        <v>228</v>
      </c>
      <c r="AD42" s="59" t="s">
        <v>228</v>
      </c>
      <c r="AF42" s="59" t="s">
        <v>228</v>
      </c>
      <c r="AG42" s="59" t="s">
        <v>228</v>
      </c>
      <c r="AI42" s="59" t="s">
        <v>228</v>
      </c>
      <c r="AJ42" s="59" t="s">
        <v>228</v>
      </c>
      <c r="AL42" s="59" t="s">
        <v>228</v>
      </c>
      <c r="AM42" s="59" t="s">
        <v>228</v>
      </c>
      <c r="AO42" s="59" t="s">
        <v>228</v>
      </c>
      <c r="AP42" s="59" t="s">
        <v>228</v>
      </c>
      <c r="AR42" s="16" t="s">
        <v>203</v>
      </c>
      <c r="AS42" s="45" t="s">
        <v>204</v>
      </c>
      <c r="AT42" s="45" t="s">
        <v>196</v>
      </c>
      <c r="AU42" s="45" t="s">
        <v>156</v>
      </c>
      <c r="AV42" s="59" t="s">
        <v>228</v>
      </c>
      <c r="AW42" s="59" t="s">
        <v>228</v>
      </c>
      <c r="AY42" s="59" t="s">
        <v>228</v>
      </c>
      <c r="AZ42" s="59" t="s">
        <v>228</v>
      </c>
      <c r="BB42" s="59" t="s">
        <v>228</v>
      </c>
      <c r="BC42" s="59" t="s">
        <v>228</v>
      </c>
      <c r="BE42" s="59" t="s">
        <v>228</v>
      </c>
      <c r="BF42" s="59" t="s">
        <v>228</v>
      </c>
      <c r="BH42" s="59" t="s">
        <v>228</v>
      </c>
      <c r="BI42" s="59" t="s">
        <v>228</v>
      </c>
      <c r="BK42" s="66">
        <v>5.5</v>
      </c>
      <c r="BL42" s="66" t="s">
        <v>325</v>
      </c>
      <c r="BN42" s="59" t="s">
        <v>228</v>
      </c>
      <c r="BO42" s="59" t="s">
        <v>228</v>
      </c>
    </row>
    <row r="43" spans="1:67">
      <c r="A43" s="16" t="s">
        <v>203</v>
      </c>
      <c r="B43" s="45" t="s">
        <v>204</v>
      </c>
      <c r="C43" s="45" t="s">
        <v>160</v>
      </c>
      <c r="D43" s="45" t="s">
        <v>157</v>
      </c>
      <c r="E43" s="57"/>
      <c r="F43" s="58" t="s">
        <v>293</v>
      </c>
      <c r="G43" s="45" t="s">
        <v>606</v>
      </c>
      <c r="H43" s="58">
        <v>42</v>
      </c>
      <c r="I43" s="95" t="s">
        <v>228</v>
      </c>
      <c r="J43" s="66" t="s">
        <v>316</v>
      </c>
      <c r="K43" s="66" t="s">
        <v>549</v>
      </c>
      <c r="M43" s="59" t="s">
        <v>228</v>
      </c>
      <c r="N43" s="59" t="s">
        <v>228</v>
      </c>
      <c r="P43" s="66" t="s">
        <v>315</v>
      </c>
      <c r="Q43" s="66" t="s">
        <v>326</v>
      </c>
      <c r="S43" s="66">
        <v>0.19</v>
      </c>
      <c r="T43" s="66" t="s">
        <v>339</v>
      </c>
      <c r="V43" s="16" t="s">
        <v>203</v>
      </c>
      <c r="W43" s="45" t="s">
        <v>204</v>
      </c>
      <c r="X43" s="45" t="s">
        <v>160</v>
      </c>
      <c r="Y43" s="45" t="s">
        <v>157</v>
      </c>
      <c r="Z43" s="66" t="s">
        <v>637</v>
      </c>
      <c r="AA43" s="66" t="s">
        <v>349</v>
      </c>
      <c r="AC43" s="66">
        <v>0.21</v>
      </c>
      <c r="AD43" s="66" t="s">
        <v>356</v>
      </c>
      <c r="AF43" s="66" t="s">
        <v>359</v>
      </c>
      <c r="AG43" s="66" t="s">
        <v>360</v>
      </c>
      <c r="AI43" s="66" t="s">
        <v>368</v>
      </c>
      <c r="AJ43" s="66" t="s">
        <v>390</v>
      </c>
      <c r="AL43" s="66">
        <v>0.05</v>
      </c>
      <c r="AM43" s="66" t="s">
        <v>460</v>
      </c>
      <c r="AO43" s="66">
        <v>10</v>
      </c>
      <c r="AP43" s="66" t="s">
        <v>395</v>
      </c>
      <c r="AR43" s="16" t="s">
        <v>203</v>
      </c>
      <c r="AS43" s="45" t="s">
        <v>204</v>
      </c>
      <c r="AT43" s="45" t="s">
        <v>160</v>
      </c>
      <c r="AU43" s="45" t="s">
        <v>157</v>
      </c>
      <c r="AV43" s="66">
        <v>7.0000000000000007E-2</v>
      </c>
      <c r="AW43" s="66" t="s">
        <v>409</v>
      </c>
      <c r="AY43" s="66">
        <v>5</v>
      </c>
      <c r="AZ43" s="66" t="s">
        <v>444</v>
      </c>
      <c r="BB43" s="66">
        <v>7.9</v>
      </c>
      <c r="BC43" s="66" t="s">
        <v>473</v>
      </c>
      <c r="BE43" s="66" t="s">
        <v>509</v>
      </c>
      <c r="BF43" s="66" t="s">
        <v>501</v>
      </c>
      <c r="BH43" s="66">
        <v>39.200000000000003</v>
      </c>
      <c r="BI43" s="66" t="s">
        <v>427</v>
      </c>
      <c r="BK43" s="59" t="s">
        <v>228</v>
      </c>
      <c r="BL43" s="59" t="s">
        <v>228</v>
      </c>
      <c r="BN43" s="59" t="s">
        <v>228</v>
      </c>
      <c r="BO43" s="59" t="s">
        <v>228</v>
      </c>
    </row>
    <row r="44" spans="1:67">
      <c r="A44" s="16" t="s">
        <v>200</v>
      </c>
      <c r="B44" s="45" t="s">
        <v>204</v>
      </c>
      <c r="C44" s="45" t="s">
        <v>169</v>
      </c>
      <c r="D44" s="45" t="s">
        <v>157</v>
      </c>
      <c r="E44" s="57"/>
      <c r="F44" s="58" t="s">
        <v>292</v>
      </c>
      <c r="G44" s="58">
        <v>7.5</v>
      </c>
      <c r="H44" s="58">
        <v>79</v>
      </c>
      <c r="I44" s="95" t="s">
        <v>228</v>
      </c>
      <c r="J44" s="66" t="s">
        <v>546</v>
      </c>
      <c r="K44" s="66" t="s">
        <v>541</v>
      </c>
      <c r="M44" s="59" t="s">
        <v>228</v>
      </c>
      <c r="N44" s="59" t="s">
        <v>228</v>
      </c>
      <c r="P44" s="66" t="s">
        <v>321</v>
      </c>
      <c r="Q44" s="66" t="s">
        <v>560</v>
      </c>
      <c r="S44" s="66" t="s">
        <v>563</v>
      </c>
      <c r="T44" s="66" t="s">
        <v>562</v>
      </c>
      <c r="V44" s="16" t="s">
        <v>200</v>
      </c>
      <c r="W44" s="45" t="s">
        <v>204</v>
      </c>
      <c r="X44" s="45" t="s">
        <v>169</v>
      </c>
      <c r="Y44" s="45" t="s">
        <v>157</v>
      </c>
      <c r="Z44" s="66" t="s">
        <v>638</v>
      </c>
      <c r="AA44" s="66" t="s">
        <v>342</v>
      </c>
      <c r="AC44" s="66" t="s">
        <v>328</v>
      </c>
      <c r="AD44" s="66" t="s">
        <v>645</v>
      </c>
      <c r="AF44" s="66" t="s">
        <v>580</v>
      </c>
      <c r="AG44" s="66" t="s">
        <v>363</v>
      </c>
      <c r="AI44" s="66" t="s">
        <v>370</v>
      </c>
      <c r="AJ44" s="66" t="s">
        <v>649</v>
      </c>
      <c r="AL44" s="66">
        <v>1.66</v>
      </c>
      <c r="AM44" s="66" t="s">
        <v>380</v>
      </c>
      <c r="AO44" s="66">
        <v>320</v>
      </c>
      <c r="AP44" s="66" t="s">
        <v>662</v>
      </c>
      <c r="AR44" s="16" t="s">
        <v>200</v>
      </c>
      <c r="AS44" s="45" t="s">
        <v>204</v>
      </c>
      <c r="AT44" s="45" t="s">
        <v>169</v>
      </c>
      <c r="AU44" s="45" t="s">
        <v>157</v>
      </c>
      <c r="AV44" s="66">
        <v>0.34</v>
      </c>
      <c r="AW44" s="66" t="s">
        <v>636</v>
      </c>
      <c r="AY44" s="66">
        <v>112</v>
      </c>
      <c r="AZ44" s="66" t="s">
        <v>432</v>
      </c>
      <c r="BB44" s="66">
        <v>85.5</v>
      </c>
      <c r="BC44" s="66" t="s">
        <v>456</v>
      </c>
      <c r="BE44" s="66">
        <v>9.73</v>
      </c>
      <c r="BF44" s="66" t="s">
        <v>492</v>
      </c>
      <c r="BH44" s="66">
        <v>109</v>
      </c>
      <c r="BI44" s="66" t="s">
        <v>520</v>
      </c>
      <c r="BK44" s="59" t="s">
        <v>228</v>
      </c>
      <c r="BL44" s="59" t="s">
        <v>228</v>
      </c>
      <c r="BN44" s="59" t="s">
        <v>228</v>
      </c>
      <c r="BO44" s="59" t="s">
        <v>228</v>
      </c>
    </row>
    <row r="45" spans="1:67">
      <c r="A45" s="16" t="s">
        <v>201</v>
      </c>
      <c r="B45" s="45" t="s">
        <v>204</v>
      </c>
      <c r="C45" s="45" t="s">
        <v>183</v>
      </c>
      <c r="D45" s="45" t="s">
        <v>157</v>
      </c>
      <c r="E45" s="57"/>
      <c r="F45" s="58" t="s">
        <v>302</v>
      </c>
      <c r="G45" s="58">
        <v>7.3</v>
      </c>
      <c r="H45" s="58">
        <v>89</v>
      </c>
      <c r="I45" s="95" t="s">
        <v>228</v>
      </c>
      <c r="J45" s="66" t="s">
        <v>545</v>
      </c>
      <c r="K45" s="66" t="s">
        <v>544</v>
      </c>
      <c r="M45" s="66">
        <v>50</v>
      </c>
      <c r="N45" s="66" t="s">
        <v>554</v>
      </c>
      <c r="P45" s="66" t="s">
        <v>322</v>
      </c>
      <c r="Q45" s="66" t="s">
        <v>559</v>
      </c>
      <c r="S45" s="66" t="s">
        <v>566</v>
      </c>
      <c r="T45" s="66" t="s">
        <v>568</v>
      </c>
      <c r="V45" s="16" t="s">
        <v>201</v>
      </c>
      <c r="W45" s="45" t="s">
        <v>204</v>
      </c>
      <c r="X45" s="45" t="s">
        <v>183</v>
      </c>
      <c r="Y45" s="45" t="s">
        <v>157</v>
      </c>
      <c r="Z45" s="66" t="s">
        <v>638</v>
      </c>
      <c r="AA45" s="66" t="s">
        <v>346</v>
      </c>
      <c r="AC45" s="66" t="s">
        <v>643</v>
      </c>
      <c r="AD45" s="66" t="s">
        <v>646</v>
      </c>
      <c r="AF45" s="66" t="s">
        <v>507</v>
      </c>
      <c r="AG45" s="66" t="s">
        <v>648</v>
      </c>
      <c r="AI45" s="66" t="s">
        <v>359</v>
      </c>
      <c r="AJ45" s="66" t="s">
        <v>650</v>
      </c>
      <c r="AL45" s="66">
        <v>1.36</v>
      </c>
      <c r="AM45" s="66" t="s">
        <v>383</v>
      </c>
      <c r="AO45" s="66">
        <v>250</v>
      </c>
      <c r="AP45" s="66" t="s">
        <v>663</v>
      </c>
      <c r="AR45" s="16" t="s">
        <v>201</v>
      </c>
      <c r="AS45" s="45" t="s">
        <v>204</v>
      </c>
      <c r="AT45" s="45" t="s">
        <v>183</v>
      </c>
      <c r="AU45" s="45" t="s">
        <v>157</v>
      </c>
      <c r="AV45" s="66">
        <v>0.26</v>
      </c>
      <c r="AW45" s="66" t="s">
        <v>581</v>
      </c>
      <c r="AY45" s="66">
        <v>94</v>
      </c>
      <c r="AZ45" s="66" t="s">
        <v>584</v>
      </c>
      <c r="BB45" s="66">
        <v>76.2</v>
      </c>
      <c r="BC45" s="66" t="s">
        <v>464</v>
      </c>
      <c r="BE45" s="66">
        <v>10.1</v>
      </c>
      <c r="BF45" s="66" t="s">
        <v>499</v>
      </c>
      <c r="BH45" s="66">
        <v>102</v>
      </c>
      <c r="BI45" s="66" t="s">
        <v>527</v>
      </c>
      <c r="BK45" s="59" t="s">
        <v>228</v>
      </c>
      <c r="BL45" s="59" t="s">
        <v>228</v>
      </c>
      <c r="BN45" s="59" t="s">
        <v>228</v>
      </c>
      <c r="BO45" s="59" t="s">
        <v>228</v>
      </c>
    </row>
    <row r="46" spans="1:67">
      <c r="I46" s="57"/>
    </row>
    <row r="47" spans="1:67">
      <c r="A47" s="55" t="s">
        <v>596</v>
      </c>
      <c r="I47" s="57"/>
      <c r="V47" s="55" t="s">
        <v>596</v>
      </c>
      <c r="AR47" s="55" t="s">
        <v>596</v>
      </c>
    </row>
    <row r="48" spans="1:67">
      <c r="A48" s="16" t="s">
        <v>199</v>
      </c>
      <c r="B48" s="105">
        <v>39847</v>
      </c>
      <c r="C48" s="45" t="s">
        <v>158</v>
      </c>
      <c r="D48" s="45" t="s">
        <v>156</v>
      </c>
      <c r="E48" s="58" t="s">
        <v>282</v>
      </c>
      <c r="G48" s="58">
        <v>7.6</v>
      </c>
      <c r="H48" s="58">
        <v>133</v>
      </c>
      <c r="I48" s="58">
        <v>18.7</v>
      </c>
      <c r="J48" s="66" t="s">
        <v>316</v>
      </c>
      <c r="K48" s="66" t="s">
        <v>317</v>
      </c>
      <c r="M48" s="66">
        <v>76</v>
      </c>
      <c r="N48" s="66" t="s">
        <v>557</v>
      </c>
      <c r="P48" s="66">
        <v>0.39</v>
      </c>
      <c r="Q48" s="66">
        <v>38</v>
      </c>
      <c r="S48" s="66" t="s">
        <v>574</v>
      </c>
      <c r="T48" s="66" t="s">
        <v>575</v>
      </c>
      <c r="V48" s="16" t="s">
        <v>199</v>
      </c>
      <c r="W48" s="105">
        <v>39847</v>
      </c>
      <c r="X48" s="45" t="s">
        <v>158</v>
      </c>
      <c r="Y48" s="45" t="s">
        <v>156</v>
      </c>
      <c r="Z48" s="66" t="s">
        <v>638</v>
      </c>
      <c r="AA48" s="66" t="s">
        <v>341</v>
      </c>
      <c r="AC48" s="66">
        <v>0.28000000000000003</v>
      </c>
      <c r="AD48" s="66" t="s">
        <v>351</v>
      </c>
      <c r="AF48" s="66">
        <v>0.11</v>
      </c>
      <c r="AG48" s="66" t="s">
        <v>340</v>
      </c>
      <c r="AI48" s="66" t="s">
        <v>368</v>
      </c>
      <c r="AJ48" s="66" t="s">
        <v>651</v>
      </c>
      <c r="AL48" s="66" t="s">
        <v>359</v>
      </c>
      <c r="AM48" s="66" t="s">
        <v>657</v>
      </c>
      <c r="AO48" s="66" t="s">
        <v>390</v>
      </c>
      <c r="AP48" s="66" t="s">
        <v>664</v>
      </c>
      <c r="AR48" s="16" t="s">
        <v>199</v>
      </c>
      <c r="AS48" s="105">
        <v>39847</v>
      </c>
      <c r="AT48" s="45" t="s">
        <v>158</v>
      </c>
      <c r="AU48" s="45" t="s">
        <v>156</v>
      </c>
      <c r="AV48" s="66" t="s">
        <v>401</v>
      </c>
      <c r="AW48" s="66" t="s">
        <v>402</v>
      </c>
      <c r="AY48" s="66">
        <v>2</v>
      </c>
      <c r="AZ48" s="66" t="s">
        <v>424</v>
      </c>
      <c r="BB48" s="66" t="s">
        <v>445</v>
      </c>
      <c r="BC48" s="66" t="s">
        <v>446</v>
      </c>
      <c r="BE48" s="66">
        <v>0.11</v>
      </c>
      <c r="BF48" s="66" t="s">
        <v>621</v>
      </c>
      <c r="BH48" s="66">
        <v>2.2999999999999998</v>
      </c>
      <c r="BI48" s="66" t="s">
        <v>513</v>
      </c>
      <c r="BK48" s="66" t="s">
        <v>532</v>
      </c>
      <c r="BL48" s="66" t="s">
        <v>533</v>
      </c>
      <c r="BN48" s="66" t="s">
        <v>254</v>
      </c>
      <c r="BO48" s="59" t="s">
        <v>228</v>
      </c>
    </row>
    <row r="49" spans="1:68">
      <c r="A49" s="16" t="s">
        <v>203</v>
      </c>
      <c r="B49" s="105">
        <v>39847</v>
      </c>
      <c r="C49" s="45" t="s">
        <v>197</v>
      </c>
      <c r="D49" s="45" t="s">
        <v>157</v>
      </c>
      <c r="E49" s="57"/>
      <c r="F49" s="58" t="s">
        <v>312</v>
      </c>
      <c r="G49" s="58">
        <v>7.7</v>
      </c>
      <c r="H49" s="58">
        <v>88</v>
      </c>
      <c r="I49" s="95" t="s">
        <v>228</v>
      </c>
      <c r="J49" s="66" t="s">
        <v>316</v>
      </c>
      <c r="K49" s="66" t="s">
        <v>319</v>
      </c>
      <c r="M49" s="66">
        <v>49</v>
      </c>
      <c r="N49" s="66" t="s">
        <v>550</v>
      </c>
      <c r="P49" s="66">
        <v>0.34</v>
      </c>
      <c r="Q49" s="66" t="s">
        <v>327</v>
      </c>
      <c r="S49" s="66" t="s">
        <v>571</v>
      </c>
      <c r="T49" s="66" t="s">
        <v>340</v>
      </c>
      <c r="V49" s="16" t="s">
        <v>203</v>
      </c>
      <c r="W49" s="105">
        <v>39847</v>
      </c>
      <c r="X49" s="45" t="s">
        <v>197</v>
      </c>
      <c r="Y49" s="45" t="s">
        <v>157</v>
      </c>
      <c r="Z49" s="66">
        <v>4.5999999999999999E-2</v>
      </c>
      <c r="AA49" s="66" t="s">
        <v>640</v>
      </c>
      <c r="AC49" s="66">
        <v>0.28000000000000003</v>
      </c>
      <c r="AD49" s="66" t="s">
        <v>357</v>
      </c>
      <c r="AF49" s="66">
        <v>0.06</v>
      </c>
      <c r="AG49" s="66" t="s">
        <v>583</v>
      </c>
      <c r="AI49" s="66" t="s">
        <v>368</v>
      </c>
      <c r="AJ49" s="66" t="s">
        <v>652</v>
      </c>
      <c r="AL49" s="66" t="s">
        <v>379</v>
      </c>
      <c r="AM49" s="66" t="s">
        <v>658</v>
      </c>
      <c r="AO49" s="66" t="s">
        <v>390</v>
      </c>
      <c r="AP49" s="66" t="s">
        <v>400</v>
      </c>
      <c r="AR49" s="16" t="s">
        <v>203</v>
      </c>
      <c r="AS49" s="105">
        <v>39847</v>
      </c>
      <c r="AT49" s="45" t="s">
        <v>197</v>
      </c>
      <c r="AU49" s="45" t="s">
        <v>157</v>
      </c>
      <c r="AV49" s="66" t="s">
        <v>359</v>
      </c>
      <c r="AW49" s="66" t="s">
        <v>422</v>
      </c>
      <c r="AY49" s="66">
        <v>2</v>
      </c>
      <c r="AZ49" s="66" t="s">
        <v>443</v>
      </c>
      <c r="BB49" s="66">
        <v>6.9</v>
      </c>
      <c r="BC49" s="66" t="s">
        <v>467</v>
      </c>
      <c r="BE49" s="66">
        <v>1.92</v>
      </c>
      <c r="BF49" s="66" t="s">
        <v>622</v>
      </c>
      <c r="BH49" s="66">
        <v>38.200000000000003</v>
      </c>
      <c r="BI49" s="66" t="s">
        <v>531</v>
      </c>
      <c r="BK49" s="59" t="s">
        <v>228</v>
      </c>
      <c r="BL49" s="59" t="s">
        <v>228</v>
      </c>
      <c r="BN49" s="59" t="s">
        <v>228</v>
      </c>
      <c r="BO49" s="59" t="s">
        <v>228</v>
      </c>
    </row>
    <row r="50" spans="1:68">
      <c r="A50" s="16" t="s">
        <v>203</v>
      </c>
      <c r="B50" s="105">
        <v>39847</v>
      </c>
      <c r="C50" s="45" t="s">
        <v>198</v>
      </c>
      <c r="D50" s="45" t="s">
        <v>156</v>
      </c>
      <c r="E50" s="58" t="s">
        <v>313</v>
      </c>
      <c r="G50" s="58">
        <v>7.8</v>
      </c>
      <c r="H50" s="58">
        <v>188</v>
      </c>
      <c r="I50" s="95" t="s">
        <v>228</v>
      </c>
      <c r="J50" s="66">
        <v>18</v>
      </c>
      <c r="K50" s="66">
        <v>300</v>
      </c>
      <c r="M50" s="66">
        <v>105</v>
      </c>
      <c r="N50" s="66" t="s">
        <v>551</v>
      </c>
      <c r="P50" s="66">
        <v>0.49</v>
      </c>
      <c r="Q50" s="66" t="s">
        <v>328</v>
      </c>
      <c r="S50" s="66" t="s">
        <v>572</v>
      </c>
      <c r="T50" s="66" t="s">
        <v>573</v>
      </c>
      <c r="V50" s="16" t="s">
        <v>203</v>
      </c>
      <c r="W50" s="105">
        <v>39847</v>
      </c>
      <c r="X50" s="45" t="s">
        <v>198</v>
      </c>
      <c r="Y50" s="45" t="s">
        <v>156</v>
      </c>
      <c r="Z50" s="66" t="s">
        <v>638</v>
      </c>
      <c r="AA50" s="66" t="s">
        <v>331</v>
      </c>
      <c r="AC50" s="66">
        <v>0.37</v>
      </c>
      <c r="AD50" s="66" t="s">
        <v>358</v>
      </c>
      <c r="AF50">
        <v>0.12</v>
      </c>
      <c r="AG50">
        <v>2</v>
      </c>
      <c r="AI50" s="66" t="s">
        <v>368</v>
      </c>
      <c r="AJ50" s="66" t="s">
        <v>653</v>
      </c>
      <c r="AL50" s="66">
        <v>0.06</v>
      </c>
      <c r="AM50" s="66" t="s">
        <v>444</v>
      </c>
      <c r="AO50" s="66">
        <v>30</v>
      </c>
      <c r="AP50" s="66" t="s">
        <v>399</v>
      </c>
      <c r="AR50" s="16" t="s">
        <v>203</v>
      </c>
      <c r="AS50" s="105">
        <v>39847</v>
      </c>
      <c r="AT50" s="45" t="s">
        <v>198</v>
      </c>
      <c r="AU50" s="45" t="s">
        <v>156</v>
      </c>
      <c r="AV50" s="66">
        <v>0.11</v>
      </c>
      <c r="AW50" s="66" t="s">
        <v>582</v>
      </c>
      <c r="AY50" s="66">
        <v>7</v>
      </c>
      <c r="AZ50" s="66" t="s">
        <v>443</v>
      </c>
      <c r="BB50" s="66" t="s">
        <v>504</v>
      </c>
      <c r="BC50" s="66" t="s">
        <v>474</v>
      </c>
      <c r="BE50" s="66">
        <v>3.09</v>
      </c>
      <c r="BF50" s="66" t="s">
        <v>623</v>
      </c>
      <c r="BH50" s="66" t="s">
        <v>512</v>
      </c>
      <c r="BI50" s="66" t="s">
        <v>387</v>
      </c>
      <c r="BK50" s="66" t="s">
        <v>538</v>
      </c>
      <c r="BL50" s="66" t="s">
        <v>539</v>
      </c>
      <c r="BN50" s="66" t="s">
        <v>630</v>
      </c>
      <c r="BO50" s="66" t="s">
        <v>540</v>
      </c>
    </row>
    <row r="51" spans="1:68">
      <c r="A51" s="16" t="s">
        <v>200</v>
      </c>
      <c r="B51" s="105">
        <v>39847</v>
      </c>
      <c r="C51" s="45" t="s">
        <v>170</v>
      </c>
      <c r="D51" s="45" t="s">
        <v>157</v>
      </c>
      <c r="E51" s="57"/>
      <c r="F51" s="58" t="s">
        <v>293</v>
      </c>
      <c r="G51" s="58">
        <v>7.5</v>
      </c>
      <c r="H51" s="58">
        <v>111</v>
      </c>
      <c r="I51" s="95" t="s">
        <v>228</v>
      </c>
      <c r="J51" s="66">
        <v>72</v>
      </c>
      <c r="K51" s="66" t="s">
        <v>542</v>
      </c>
      <c r="M51" s="66">
        <v>57</v>
      </c>
      <c r="N51" s="66" t="s">
        <v>556</v>
      </c>
      <c r="P51" s="66">
        <v>1.03</v>
      </c>
      <c r="Q51" s="66">
        <v>240</v>
      </c>
      <c r="S51" s="66" t="s">
        <v>329</v>
      </c>
      <c r="T51" s="66" t="s">
        <v>336</v>
      </c>
      <c r="V51" s="16" t="s">
        <v>200</v>
      </c>
      <c r="W51" s="105">
        <v>39847</v>
      </c>
      <c r="X51" s="45" t="s">
        <v>170</v>
      </c>
      <c r="Y51" s="45" t="s">
        <v>157</v>
      </c>
      <c r="Z51" s="66" t="s">
        <v>333</v>
      </c>
      <c r="AA51" s="66" t="s">
        <v>641</v>
      </c>
      <c r="AC51" s="66">
        <v>0.89</v>
      </c>
      <c r="AD51" s="66" t="s">
        <v>352</v>
      </c>
      <c r="AF51" s="66">
        <v>0.14000000000000001</v>
      </c>
      <c r="AG51" s="66" t="s">
        <v>364</v>
      </c>
      <c r="AI51" s="66" t="s">
        <v>368</v>
      </c>
      <c r="AJ51" s="66" t="s">
        <v>390</v>
      </c>
      <c r="AL51" s="66">
        <v>0.14000000000000001</v>
      </c>
      <c r="AM51" s="66" t="s">
        <v>364</v>
      </c>
      <c r="AO51" s="66">
        <v>30</v>
      </c>
      <c r="AP51" s="66" t="s">
        <v>665</v>
      </c>
      <c r="AR51" s="16" t="s">
        <v>200</v>
      </c>
      <c r="AS51" s="105">
        <v>39847</v>
      </c>
      <c r="AT51" s="45" t="s">
        <v>170</v>
      </c>
      <c r="AU51" s="45" t="s">
        <v>157</v>
      </c>
      <c r="AV51" s="66">
        <v>0.08</v>
      </c>
      <c r="AW51" s="66" t="s">
        <v>409</v>
      </c>
      <c r="AY51" s="66">
        <v>7</v>
      </c>
      <c r="AZ51" s="66" t="s">
        <v>433</v>
      </c>
      <c r="BB51" s="66">
        <v>9.9</v>
      </c>
      <c r="BC51" s="66" t="s">
        <v>350</v>
      </c>
      <c r="BE51" s="66">
        <v>1.58</v>
      </c>
      <c r="BF51" s="66" t="s">
        <v>594</v>
      </c>
      <c r="BH51" s="66">
        <v>48.9</v>
      </c>
      <c r="BI51" s="66" t="s">
        <v>386</v>
      </c>
      <c r="BK51" s="59" t="s">
        <v>228</v>
      </c>
      <c r="BL51" s="59" t="s">
        <v>228</v>
      </c>
      <c r="BN51" s="59" t="s">
        <v>228</v>
      </c>
      <c r="BO51" s="59" t="s">
        <v>228</v>
      </c>
    </row>
    <row r="52" spans="1:68">
      <c r="A52" s="16" t="s">
        <v>200</v>
      </c>
      <c r="B52" s="105">
        <v>39847</v>
      </c>
      <c r="C52" s="45" t="s">
        <v>171</v>
      </c>
      <c r="D52" s="45" t="s">
        <v>157</v>
      </c>
      <c r="E52" s="57"/>
      <c r="F52" s="58" t="s">
        <v>294</v>
      </c>
      <c r="G52" s="58">
        <v>7.5</v>
      </c>
      <c r="H52" s="58">
        <v>114</v>
      </c>
      <c r="I52" s="95" t="s">
        <v>228</v>
      </c>
      <c r="J52" s="66">
        <v>165</v>
      </c>
      <c r="K52" s="66" t="s">
        <v>543</v>
      </c>
      <c r="M52" s="66">
        <v>71</v>
      </c>
      <c r="N52" s="66" t="s">
        <v>555</v>
      </c>
      <c r="P52" s="66">
        <v>1.7100000000000002</v>
      </c>
      <c r="Q52" s="66">
        <v>710</v>
      </c>
      <c r="S52" s="66" t="s">
        <v>564</v>
      </c>
      <c r="T52" s="66" t="s">
        <v>565</v>
      </c>
      <c r="V52" s="16" t="s">
        <v>200</v>
      </c>
      <c r="W52" s="105">
        <v>39847</v>
      </c>
      <c r="X52" s="45" t="s">
        <v>171</v>
      </c>
      <c r="Y52" s="45" t="s">
        <v>157</v>
      </c>
      <c r="Z52" s="66" t="s">
        <v>638</v>
      </c>
      <c r="AA52" s="66" t="s">
        <v>344</v>
      </c>
      <c r="AC52" s="66" t="s">
        <v>644</v>
      </c>
      <c r="AD52" s="66" t="s">
        <v>647</v>
      </c>
      <c r="AF52" s="66">
        <v>0.11</v>
      </c>
      <c r="AG52" s="66" t="s">
        <v>339</v>
      </c>
      <c r="AI52" s="66" t="s">
        <v>368</v>
      </c>
      <c r="AJ52" s="66" t="s">
        <v>654</v>
      </c>
      <c r="AL52" s="66">
        <v>0.27</v>
      </c>
      <c r="AM52" s="66" t="s">
        <v>381</v>
      </c>
      <c r="AO52" s="66">
        <v>70</v>
      </c>
      <c r="AP52" s="66" t="s">
        <v>394</v>
      </c>
      <c r="AR52" s="16" t="s">
        <v>200</v>
      </c>
      <c r="AS52" s="105">
        <v>39847</v>
      </c>
      <c r="AT52" s="45" t="s">
        <v>171</v>
      </c>
      <c r="AU52" s="45" t="s">
        <v>157</v>
      </c>
      <c r="AV52" s="66">
        <v>7.0000000000000007E-2</v>
      </c>
      <c r="AW52" s="66" t="s">
        <v>410</v>
      </c>
      <c r="AY52" s="66">
        <v>15</v>
      </c>
      <c r="AZ52" s="66" t="s">
        <v>358</v>
      </c>
      <c r="BB52" s="66">
        <v>15.9</v>
      </c>
      <c r="BC52" s="66" t="s">
        <v>457</v>
      </c>
      <c r="BE52" s="66">
        <v>2.17</v>
      </c>
      <c r="BF52" s="66" t="s">
        <v>624</v>
      </c>
      <c r="BH52" s="66">
        <v>37.299999999999997</v>
      </c>
      <c r="BI52" s="66" t="s">
        <v>521</v>
      </c>
      <c r="BK52" s="59" t="s">
        <v>228</v>
      </c>
      <c r="BL52" s="59" t="s">
        <v>228</v>
      </c>
      <c r="BN52" s="59" t="s">
        <v>228</v>
      </c>
      <c r="BO52" s="59" t="s">
        <v>228</v>
      </c>
    </row>
    <row r="53" spans="1:68">
      <c r="A53" s="16" t="s">
        <v>200</v>
      </c>
      <c r="B53" s="105">
        <v>39847</v>
      </c>
      <c r="C53" s="45" t="s">
        <v>172</v>
      </c>
      <c r="D53" s="45" t="s">
        <v>156</v>
      </c>
      <c r="E53" s="58" t="s">
        <v>295</v>
      </c>
      <c r="G53" s="58">
        <v>7.7</v>
      </c>
      <c r="H53" s="58">
        <v>139</v>
      </c>
      <c r="I53" s="58">
        <v>18.8</v>
      </c>
      <c r="J53" s="66" t="s">
        <v>316</v>
      </c>
      <c r="K53" s="66" t="s">
        <v>318</v>
      </c>
      <c r="M53" s="66">
        <v>90</v>
      </c>
      <c r="N53" s="66" t="s">
        <v>323</v>
      </c>
      <c r="P53" s="66" t="s">
        <v>320</v>
      </c>
      <c r="Q53" s="66">
        <v>91</v>
      </c>
      <c r="S53" s="66" t="s">
        <v>330</v>
      </c>
      <c r="T53" s="66" t="s">
        <v>337</v>
      </c>
      <c r="V53" s="16" t="s">
        <v>200</v>
      </c>
      <c r="W53" s="105">
        <v>39847</v>
      </c>
      <c r="X53" s="45" t="s">
        <v>172</v>
      </c>
      <c r="Y53" s="45" t="s">
        <v>156</v>
      </c>
      <c r="Z53" s="66" t="s">
        <v>639</v>
      </c>
      <c r="AA53" s="66" t="s">
        <v>345</v>
      </c>
      <c r="AC53" s="66">
        <v>0.28999999999999998</v>
      </c>
      <c r="AD53" s="66" t="s">
        <v>353</v>
      </c>
      <c r="AF53" s="66">
        <v>0.11</v>
      </c>
      <c r="AG53" s="66" t="s">
        <v>365</v>
      </c>
      <c r="AI53" s="66" t="s">
        <v>368</v>
      </c>
      <c r="AJ53" s="66" t="s">
        <v>655</v>
      </c>
      <c r="AL53" s="66" t="s">
        <v>379</v>
      </c>
      <c r="AM53" s="66" t="s">
        <v>659</v>
      </c>
      <c r="AO53" s="66">
        <v>10</v>
      </c>
      <c r="AP53" s="66" t="s">
        <v>395</v>
      </c>
      <c r="AR53" s="16" t="s">
        <v>200</v>
      </c>
      <c r="AS53" s="105">
        <v>39847</v>
      </c>
      <c r="AT53" s="45" t="s">
        <v>172</v>
      </c>
      <c r="AU53" s="45" t="s">
        <v>156</v>
      </c>
      <c r="AV53" s="66" t="s">
        <v>401</v>
      </c>
      <c r="AW53" s="66" t="s">
        <v>402</v>
      </c>
      <c r="AY53" s="66">
        <v>3</v>
      </c>
      <c r="AZ53" s="66" t="s">
        <v>434</v>
      </c>
      <c r="BB53" s="66" t="s">
        <v>459</v>
      </c>
      <c r="BC53" s="66" t="s">
        <v>458</v>
      </c>
      <c r="BE53" s="66">
        <v>0.26</v>
      </c>
      <c r="BF53" s="66" t="s">
        <v>625</v>
      </c>
      <c r="BH53" s="66">
        <v>9.4</v>
      </c>
      <c r="BI53" s="66" t="s">
        <v>362</v>
      </c>
      <c r="BK53" s="66" t="s">
        <v>343</v>
      </c>
      <c r="BL53" s="66" t="s">
        <v>534</v>
      </c>
      <c r="BN53" s="66" t="s">
        <v>254</v>
      </c>
      <c r="BO53" s="59" t="s">
        <v>228</v>
      </c>
    </row>
    <row r="54" spans="1:68">
      <c r="A54" s="16" t="s">
        <v>201</v>
      </c>
      <c r="B54" s="105">
        <v>39847</v>
      </c>
      <c r="C54" s="45" t="s">
        <v>184</v>
      </c>
      <c r="D54" s="45" t="s">
        <v>156</v>
      </c>
      <c r="E54" s="58" t="s">
        <v>303</v>
      </c>
      <c r="G54" s="58">
        <v>7.7</v>
      </c>
      <c r="H54" s="58">
        <v>141</v>
      </c>
      <c r="I54" s="58" t="s">
        <v>155</v>
      </c>
      <c r="J54" s="66">
        <v>17</v>
      </c>
      <c r="K54" s="66" t="s">
        <v>607</v>
      </c>
      <c r="M54" s="66">
        <v>90</v>
      </c>
      <c r="N54" s="66" t="s">
        <v>553</v>
      </c>
      <c r="P54" s="66">
        <v>0.47</v>
      </c>
      <c r="Q54" s="66" t="s">
        <v>324</v>
      </c>
      <c r="S54" s="66" t="s">
        <v>567</v>
      </c>
      <c r="T54" s="66" t="s">
        <v>569</v>
      </c>
      <c r="V54" s="16" t="s">
        <v>201</v>
      </c>
      <c r="W54" s="105">
        <v>39847</v>
      </c>
      <c r="X54" s="45" t="s">
        <v>184</v>
      </c>
      <c r="Y54" s="45" t="s">
        <v>156</v>
      </c>
      <c r="Z54" s="66" t="s">
        <v>638</v>
      </c>
      <c r="AA54" s="66" t="s">
        <v>347</v>
      </c>
      <c r="AC54" s="66">
        <v>0.35</v>
      </c>
      <c r="AD54" s="66" t="s">
        <v>354</v>
      </c>
      <c r="AF54" s="66">
        <v>0.12</v>
      </c>
      <c r="AG54" s="66" t="s">
        <v>367</v>
      </c>
      <c r="AI54" s="66" t="s">
        <v>368</v>
      </c>
      <c r="AJ54" s="66" t="s">
        <v>656</v>
      </c>
      <c r="AL54" s="66">
        <v>0.05</v>
      </c>
      <c r="AM54" s="66" t="s">
        <v>660</v>
      </c>
      <c r="AO54" s="66">
        <v>20</v>
      </c>
      <c r="AP54" s="66" t="s">
        <v>398</v>
      </c>
      <c r="AR54" s="16" t="s">
        <v>201</v>
      </c>
      <c r="AS54" s="105">
        <v>39847</v>
      </c>
      <c r="AT54" s="45" t="s">
        <v>184</v>
      </c>
      <c r="AU54" s="45" t="s">
        <v>156</v>
      </c>
      <c r="AV54" s="66" t="s">
        <v>401</v>
      </c>
      <c r="AW54" s="66" t="s">
        <v>402</v>
      </c>
      <c r="AY54" s="66">
        <v>3</v>
      </c>
      <c r="AZ54" s="66" t="s">
        <v>442</v>
      </c>
      <c r="BB54" s="66" t="s">
        <v>475</v>
      </c>
      <c r="BC54" s="66" t="s">
        <v>476</v>
      </c>
      <c r="BE54" s="66">
        <v>0.36</v>
      </c>
      <c r="BF54" s="66" t="s">
        <v>626</v>
      </c>
      <c r="BH54" s="66">
        <v>9.8000000000000007</v>
      </c>
      <c r="BI54" s="66" t="s">
        <v>528</v>
      </c>
      <c r="BK54" s="66" t="s">
        <v>343</v>
      </c>
      <c r="BL54" s="66" t="s">
        <v>535</v>
      </c>
      <c r="BN54" s="66" t="s">
        <v>254</v>
      </c>
      <c r="BO54" s="59" t="s">
        <v>228</v>
      </c>
    </row>
    <row r="55" spans="1:68">
      <c r="A55" s="17" t="s">
        <v>202</v>
      </c>
      <c r="B55" s="105">
        <v>39847</v>
      </c>
      <c r="C55" s="45" t="s">
        <v>185</v>
      </c>
      <c r="D55" s="45" t="s">
        <v>156</v>
      </c>
      <c r="E55" s="58" t="s">
        <v>293</v>
      </c>
      <c r="G55" s="58">
        <v>7.6</v>
      </c>
      <c r="H55" s="58">
        <v>167</v>
      </c>
      <c r="I55" s="58">
        <v>19.600000000000001</v>
      </c>
      <c r="J55" s="66">
        <v>36</v>
      </c>
      <c r="K55" s="66" t="s">
        <v>548</v>
      </c>
      <c r="M55" s="66">
        <v>97</v>
      </c>
      <c r="N55" s="66" t="s">
        <v>552</v>
      </c>
      <c r="P55" s="66">
        <v>0.68</v>
      </c>
      <c r="Q55" s="66" t="s">
        <v>325</v>
      </c>
      <c r="S55" s="66" t="s">
        <v>570</v>
      </c>
      <c r="T55" s="66" t="s">
        <v>338</v>
      </c>
      <c r="V55" s="17" t="s">
        <v>202</v>
      </c>
      <c r="W55" s="105">
        <v>39847</v>
      </c>
      <c r="X55" s="45" t="s">
        <v>185</v>
      </c>
      <c r="Y55" s="45" t="s">
        <v>156</v>
      </c>
      <c r="Z55" s="66" t="s">
        <v>335</v>
      </c>
      <c r="AA55" s="66" t="s">
        <v>642</v>
      </c>
      <c r="AC55" s="66">
        <v>0.54</v>
      </c>
      <c r="AD55" s="66" t="s">
        <v>355</v>
      </c>
      <c r="AF55" s="66">
        <v>0.14000000000000001</v>
      </c>
      <c r="AG55" s="66" t="s">
        <v>364</v>
      </c>
      <c r="AI55" s="66" t="s">
        <v>368</v>
      </c>
      <c r="AJ55" s="66" t="s">
        <v>390</v>
      </c>
      <c r="AL55" s="66">
        <v>0.08</v>
      </c>
      <c r="AM55" s="66" t="s">
        <v>661</v>
      </c>
      <c r="AO55" s="66">
        <v>20</v>
      </c>
      <c r="AP55" s="66" t="s">
        <v>666</v>
      </c>
      <c r="AR55" s="17" t="s">
        <v>202</v>
      </c>
      <c r="AS55" s="105">
        <v>39847</v>
      </c>
      <c r="AT55" s="45" t="s">
        <v>185</v>
      </c>
      <c r="AU55" s="45" t="s">
        <v>156</v>
      </c>
      <c r="AV55" s="66" t="s">
        <v>401</v>
      </c>
      <c r="AW55" s="66" t="s">
        <v>402</v>
      </c>
      <c r="AY55" s="66">
        <v>4</v>
      </c>
      <c r="AZ55" s="66" t="s">
        <v>444</v>
      </c>
      <c r="BB55" s="66">
        <v>4.7</v>
      </c>
      <c r="BC55" s="66" t="s">
        <v>465</v>
      </c>
      <c r="BE55" s="66" t="s">
        <v>506</v>
      </c>
      <c r="BF55" s="66" t="s">
        <v>500</v>
      </c>
      <c r="BH55" s="66" t="s">
        <v>448</v>
      </c>
      <c r="BI55" s="66" t="s">
        <v>454</v>
      </c>
      <c r="BK55" s="66" t="s">
        <v>536</v>
      </c>
      <c r="BL55" s="66" t="s">
        <v>537</v>
      </c>
      <c r="BN55" s="66" t="s">
        <v>254</v>
      </c>
      <c r="BO55" s="59" t="s">
        <v>228</v>
      </c>
    </row>
    <row r="56" spans="1:68">
      <c r="AR56" s="102"/>
      <c r="AS56" s="106"/>
      <c r="AT56" s="103"/>
      <c r="AU56" s="103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</row>
    <row r="57" spans="1:68">
      <c r="AR57" s="96" t="s">
        <v>597</v>
      </c>
    </row>
    <row r="58" spans="1:68">
      <c r="AR58" s="97" t="s">
        <v>598</v>
      </c>
    </row>
    <row r="59" spans="1:68">
      <c r="AR59" s="98" t="s">
        <v>604</v>
      </c>
    </row>
    <row r="60" spans="1:68">
      <c r="AR60" s="99" t="s">
        <v>599</v>
      </c>
    </row>
    <row r="61" spans="1:68">
      <c r="AR61" s="98" t="s">
        <v>600</v>
      </c>
    </row>
    <row r="62" spans="1:68">
      <c r="AR62" s="100" t="s">
        <v>601</v>
      </c>
    </row>
    <row r="63" spans="1:68">
      <c r="AR63" s="97" t="s">
        <v>602</v>
      </c>
    </row>
    <row r="64" spans="1:68">
      <c r="AR64" s="97" t="s">
        <v>603</v>
      </c>
    </row>
    <row r="65" spans="44:44">
      <c r="AR65" s="60" t="s">
        <v>631</v>
      </c>
    </row>
  </sheetData>
  <mergeCells count="39">
    <mergeCell ref="V2:AO2"/>
    <mergeCell ref="V3:AO3"/>
    <mergeCell ref="V4:AO4"/>
    <mergeCell ref="A6:A7"/>
    <mergeCell ref="B6:B7"/>
    <mergeCell ref="C6:C7"/>
    <mergeCell ref="D6:D7"/>
    <mergeCell ref="E6:F6"/>
    <mergeCell ref="AU6:AU7"/>
    <mergeCell ref="AV6:AW6"/>
    <mergeCell ref="AY6:AZ6"/>
    <mergeCell ref="BB6:BC6"/>
    <mergeCell ref="G6:G7"/>
    <mergeCell ref="AL6:AM6"/>
    <mergeCell ref="AO6:AP6"/>
    <mergeCell ref="AC6:AD6"/>
    <mergeCell ref="H6:H7"/>
    <mergeCell ref="I6:I7"/>
    <mergeCell ref="J6:K6"/>
    <mergeCell ref="M6:N6"/>
    <mergeCell ref="P6:Q6"/>
    <mergeCell ref="V6:V7"/>
    <mergeCell ref="W6:W7"/>
    <mergeCell ref="A2:T2"/>
    <mergeCell ref="A3:T3"/>
    <mergeCell ref="A4:T4"/>
    <mergeCell ref="BN6:BO6"/>
    <mergeCell ref="BH6:BI6"/>
    <mergeCell ref="BK6:BL6"/>
    <mergeCell ref="X6:X7"/>
    <mergeCell ref="Y6:Y7"/>
    <mergeCell ref="S6:T6"/>
    <mergeCell ref="Z6:AA6"/>
    <mergeCell ref="BE6:BF6"/>
    <mergeCell ref="AF6:AG6"/>
    <mergeCell ref="AI6:AJ6"/>
    <mergeCell ref="AR6:AR7"/>
    <mergeCell ref="AS6:AS7"/>
    <mergeCell ref="AT6:AT7"/>
  </mergeCells>
  <printOptions horizontalCentered="1"/>
  <pageMargins left="0.7" right="0.7" top="0.75" bottom="0.75" header="0.3" footer="0.3"/>
  <pageSetup scale="49" orientation="landscape" r:id="rId1"/>
  <colBreaks count="2" manualBreakCount="2">
    <brk id="21" max="1048575" man="1"/>
    <brk id="4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K26" sqref="K26"/>
    </sheetView>
  </sheetViews>
  <sheetFormatPr defaultRowHeight="15"/>
  <cols>
    <col min="1" max="1" width="19" customWidth="1"/>
  </cols>
  <sheetData>
    <row r="1" spans="1:9">
      <c r="A1" s="18" t="s">
        <v>248</v>
      </c>
      <c r="B1" s="19"/>
    </row>
    <row r="2" spans="1:9">
      <c r="A2" s="20" t="s">
        <v>205</v>
      </c>
      <c r="B2" s="20" t="s">
        <v>206</v>
      </c>
      <c r="C2" s="20" t="s">
        <v>207</v>
      </c>
      <c r="D2" s="20" t="s">
        <v>208</v>
      </c>
      <c r="E2" s="20" t="s">
        <v>209</v>
      </c>
      <c r="F2" s="20" t="s">
        <v>210</v>
      </c>
    </row>
    <row r="4" spans="1:9">
      <c r="A4" s="20" t="s">
        <v>211</v>
      </c>
      <c r="B4" s="20" t="s">
        <v>212</v>
      </c>
      <c r="C4" s="20" t="s">
        <v>213</v>
      </c>
      <c r="D4" s="21">
        <v>10</v>
      </c>
      <c r="E4" s="22" t="s">
        <v>214</v>
      </c>
      <c r="F4" s="22">
        <v>5.3940000000000001</v>
      </c>
      <c r="G4" t="s">
        <v>63</v>
      </c>
      <c r="H4" t="s">
        <v>88</v>
      </c>
    </row>
    <row r="5" spans="1:9">
      <c r="A5" s="20" t="s">
        <v>215</v>
      </c>
      <c r="B5" s="20" t="s">
        <v>212</v>
      </c>
      <c r="C5" s="20" t="s">
        <v>213</v>
      </c>
      <c r="D5" s="21">
        <v>15</v>
      </c>
      <c r="E5" s="22" t="s">
        <v>214</v>
      </c>
      <c r="F5" s="22">
        <v>5.3940000000000001</v>
      </c>
      <c r="G5" t="s">
        <v>49</v>
      </c>
      <c r="H5" t="s">
        <v>88</v>
      </c>
    </row>
    <row r="6" spans="1:9">
      <c r="A6" s="20" t="s">
        <v>216</v>
      </c>
      <c r="B6" s="20" t="s">
        <v>212</v>
      </c>
      <c r="C6" s="20" t="s">
        <v>213</v>
      </c>
      <c r="D6" s="21">
        <v>10</v>
      </c>
      <c r="E6" s="22" t="s">
        <v>214</v>
      </c>
      <c r="F6" s="22">
        <v>5.3940000000000001</v>
      </c>
      <c r="G6" t="s">
        <v>47</v>
      </c>
      <c r="H6" t="s">
        <v>88</v>
      </c>
    </row>
    <row r="7" spans="1:9">
      <c r="A7" s="23" t="s">
        <v>217</v>
      </c>
      <c r="B7" s="23" t="s">
        <v>212</v>
      </c>
      <c r="C7" s="23" t="s">
        <v>213</v>
      </c>
      <c r="D7" s="24">
        <v>0.1</v>
      </c>
      <c r="E7" s="25" t="s">
        <v>225</v>
      </c>
      <c r="F7" s="22">
        <v>5.3940000000000001</v>
      </c>
      <c r="G7" s="26" t="s">
        <v>51</v>
      </c>
      <c r="H7" s="26" t="s">
        <v>88</v>
      </c>
    </row>
    <row r="8" spans="1:9">
      <c r="A8" s="23" t="s">
        <v>219</v>
      </c>
      <c r="B8" s="23" t="s">
        <v>212</v>
      </c>
      <c r="C8" s="23" t="s">
        <v>213</v>
      </c>
      <c r="D8" s="24">
        <v>0.02</v>
      </c>
      <c r="E8" s="25" t="s">
        <v>218</v>
      </c>
      <c r="F8" s="22">
        <v>5.3940000000000001</v>
      </c>
      <c r="G8" s="26" t="s">
        <v>53</v>
      </c>
      <c r="H8" s="26" t="s">
        <v>88</v>
      </c>
    </row>
    <row r="9" spans="1:9">
      <c r="A9" s="27" t="s">
        <v>220</v>
      </c>
      <c r="B9" s="27" t="s">
        <v>212</v>
      </c>
      <c r="C9" s="27" t="s">
        <v>213</v>
      </c>
      <c r="D9" s="28">
        <v>2E-3</v>
      </c>
      <c r="E9" s="29" t="s">
        <v>221</v>
      </c>
      <c r="F9" s="29">
        <v>5.3940000000000001</v>
      </c>
      <c r="G9" s="30" t="s">
        <v>222</v>
      </c>
      <c r="H9" s="30" t="s">
        <v>88</v>
      </c>
      <c r="I9" s="27" t="s">
        <v>223</v>
      </c>
    </row>
    <row r="10" spans="1:9">
      <c r="A10" s="23" t="s">
        <v>224</v>
      </c>
      <c r="B10" s="23" t="s">
        <v>212</v>
      </c>
      <c r="C10" s="23" t="s">
        <v>213</v>
      </c>
      <c r="D10" s="31">
        <v>0.04</v>
      </c>
      <c r="E10" s="25" t="s">
        <v>225</v>
      </c>
      <c r="F10" s="22">
        <v>5.3940000000000001</v>
      </c>
      <c r="G10" s="26" t="s">
        <v>55</v>
      </c>
      <c r="H10" s="26" t="s">
        <v>88</v>
      </c>
    </row>
    <row r="11" spans="1:9">
      <c r="A11" s="32" t="s">
        <v>226</v>
      </c>
      <c r="B11" s="32" t="s">
        <v>212</v>
      </c>
      <c r="C11" s="32" t="s">
        <v>213</v>
      </c>
      <c r="D11" s="33" t="s">
        <v>227</v>
      </c>
      <c r="E11" s="34" t="s">
        <v>228</v>
      </c>
      <c r="F11" s="22">
        <v>5.3940000000000001</v>
      </c>
      <c r="G11" s="35"/>
      <c r="H11" s="35"/>
    </row>
    <row r="12" spans="1:9">
      <c r="A12" s="32" t="s">
        <v>229</v>
      </c>
      <c r="B12" s="32" t="s">
        <v>212</v>
      </c>
      <c r="C12" s="32" t="s">
        <v>213</v>
      </c>
      <c r="D12" s="33" t="s">
        <v>227</v>
      </c>
      <c r="E12" s="34" t="s">
        <v>228</v>
      </c>
      <c r="F12" s="22">
        <v>5.3940000000000001</v>
      </c>
      <c r="G12" s="35"/>
      <c r="H12" s="35"/>
    </row>
    <row r="13" spans="1:9">
      <c r="A13" s="20" t="s">
        <v>230</v>
      </c>
      <c r="B13" s="20" t="s">
        <v>212</v>
      </c>
      <c r="C13" s="20" t="s">
        <v>213</v>
      </c>
      <c r="D13" s="36">
        <v>0.04</v>
      </c>
      <c r="E13" s="22" t="s">
        <v>225</v>
      </c>
      <c r="F13" s="22">
        <v>5.3940000000000001</v>
      </c>
      <c r="G13" t="s">
        <v>59</v>
      </c>
      <c r="H13" t="s">
        <v>88</v>
      </c>
    </row>
    <row r="14" spans="1:9">
      <c r="A14" s="20" t="s">
        <v>231</v>
      </c>
      <c r="B14" s="20" t="s">
        <v>212</v>
      </c>
      <c r="C14" s="20" t="s">
        <v>213</v>
      </c>
      <c r="D14" s="37">
        <v>0.04</v>
      </c>
      <c r="E14" s="22" t="s">
        <v>225</v>
      </c>
      <c r="F14" s="22">
        <v>5.3940000000000001</v>
      </c>
      <c r="G14" t="s">
        <v>57</v>
      </c>
      <c r="H14" t="s">
        <v>88</v>
      </c>
    </row>
    <row r="15" spans="1:9">
      <c r="A15" s="20" t="s">
        <v>232</v>
      </c>
      <c r="B15" s="20" t="s">
        <v>233</v>
      </c>
      <c r="C15" s="20" t="s">
        <v>213</v>
      </c>
      <c r="D15" s="37">
        <v>0.06</v>
      </c>
      <c r="E15" s="22" t="s">
        <v>225</v>
      </c>
      <c r="F15" s="22">
        <v>5.3940000000000004E-3</v>
      </c>
      <c r="G15" t="s">
        <v>67</v>
      </c>
      <c r="H15" t="s">
        <v>88</v>
      </c>
    </row>
    <row r="16" spans="1:9">
      <c r="A16" s="20" t="s">
        <v>234</v>
      </c>
      <c r="B16" s="20" t="s">
        <v>233</v>
      </c>
      <c r="C16" s="20" t="s">
        <v>213</v>
      </c>
      <c r="D16" s="38">
        <v>1</v>
      </c>
      <c r="E16" s="22"/>
      <c r="F16" s="22">
        <v>5.3940000000000004E-3</v>
      </c>
      <c r="G16" t="s">
        <v>69</v>
      </c>
    </row>
    <row r="17" spans="1:10">
      <c r="A17" s="20" t="s">
        <v>235</v>
      </c>
      <c r="B17" s="20" t="s">
        <v>233</v>
      </c>
      <c r="C17" s="20" t="s">
        <v>213</v>
      </c>
      <c r="D17" s="38">
        <v>4</v>
      </c>
      <c r="E17" s="22" t="s">
        <v>236</v>
      </c>
      <c r="F17" s="22">
        <v>5.3940000000000004E-3</v>
      </c>
      <c r="G17" t="s">
        <v>71</v>
      </c>
      <c r="H17" t="s">
        <v>88</v>
      </c>
    </row>
    <row r="18" spans="1:10">
      <c r="A18" s="20" t="s">
        <v>237</v>
      </c>
      <c r="B18" s="20" t="s">
        <v>233</v>
      </c>
      <c r="C18" s="20" t="s">
        <v>213</v>
      </c>
      <c r="D18" s="21">
        <v>0.1</v>
      </c>
      <c r="E18" s="22" t="s">
        <v>236</v>
      </c>
      <c r="F18" s="22">
        <v>5.3940000000000004E-3</v>
      </c>
      <c r="G18" t="s">
        <v>73</v>
      </c>
      <c r="H18" t="s">
        <v>88</v>
      </c>
    </row>
    <row r="19" spans="1:10">
      <c r="A19" s="20" t="s">
        <v>238</v>
      </c>
      <c r="B19" s="20" t="s">
        <v>233</v>
      </c>
      <c r="C19" s="20" t="s">
        <v>213</v>
      </c>
      <c r="D19" s="38">
        <v>0.2</v>
      </c>
      <c r="E19" s="22" t="s">
        <v>236</v>
      </c>
      <c r="F19" s="22">
        <v>5.3940000000000004E-3</v>
      </c>
      <c r="G19" t="s">
        <v>239</v>
      </c>
    </row>
    <row r="20" spans="1:10">
      <c r="A20" s="20" t="s">
        <v>240</v>
      </c>
      <c r="B20" s="20" t="s">
        <v>233</v>
      </c>
      <c r="C20" s="20" t="s">
        <v>213</v>
      </c>
      <c r="D20" s="38">
        <v>2</v>
      </c>
      <c r="E20" s="22" t="s">
        <v>236</v>
      </c>
      <c r="F20" s="22">
        <v>5.3940000000000004E-3</v>
      </c>
      <c r="G20" t="s">
        <v>75</v>
      </c>
      <c r="H20" t="s">
        <v>88</v>
      </c>
    </row>
    <row r="21" spans="1:10">
      <c r="A21" s="20" t="s">
        <v>241</v>
      </c>
      <c r="B21" s="20" t="s">
        <v>212</v>
      </c>
      <c r="C21" s="20" t="s">
        <v>213</v>
      </c>
      <c r="D21">
        <v>5</v>
      </c>
      <c r="E21" s="22" t="s">
        <v>214</v>
      </c>
      <c r="F21" s="22">
        <v>5.3940000000000001</v>
      </c>
      <c r="G21" t="s">
        <v>77</v>
      </c>
      <c r="H21" t="s">
        <v>88</v>
      </c>
      <c r="I21">
        <v>5</v>
      </c>
      <c r="J21" t="s">
        <v>242</v>
      </c>
    </row>
    <row r="22" spans="1:10">
      <c r="A22" s="20" t="s">
        <v>243</v>
      </c>
      <c r="B22" s="20" t="s">
        <v>212</v>
      </c>
      <c r="C22" s="20" t="s">
        <v>213</v>
      </c>
      <c r="D22">
        <v>5</v>
      </c>
      <c r="E22" s="22" t="s">
        <v>214</v>
      </c>
      <c r="F22" s="22">
        <v>5.3940000000000001</v>
      </c>
      <c r="G22" t="s">
        <v>81</v>
      </c>
      <c r="H22" t="s">
        <v>88</v>
      </c>
      <c r="I22">
        <v>5</v>
      </c>
      <c r="J22" t="s">
        <v>242</v>
      </c>
    </row>
    <row r="23" spans="1:10">
      <c r="A23" s="20" t="s">
        <v>244</v>
      </c>
      <c r="B23" s="20" t="s">
        <v>212</v>
      </c>
      <c r="C23" s="20" t="s">
        <v>213</v>
      </c>
      <c r="D23" s="21">
        <v>1</v>
      </c>
      <c r="E23" s="22" t="s">
        <v>214</v>
      </c>
      <c r="F23" s="22">
        <v>5.3940000000000001</v>
      </c>
      <c r="G23" t="s">
        <v>61</v>
      </c>
    </row>
    <row r="24" spans="1:10" ht="34.5">
      <c r="A24" s="20" t="s">
        <v>245</v>
      </c>
      <c r="B24" s="20" t="s">
        <v>246</v>
      </c>
      <c r="C24" s="39" t="s">
        <v>247</v>
      </c>
      <c r="D24" s="21">
        <v>2</v>
      </c>
      <c r="E24" s="22" t="s">
        <v>214</v>
      </c>
      <c r="F24" s="22">
        <v>2.4469999999999999E-2</v>
      </c>
      <c r="G24" t="s">
        <v>65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H3FlatfileDefault&amp;UserDefined</vt:lpstr>
      <vt:lpstr>1stStageFormat</vt:lpstr>
      <vt:lpstr>2ndStageFormat-Loads</vt:lpstr>
      <vt:lpstr>3rdStage-LoadsSigFigs</vt:lpstr>
      <vt:lpstr>4thStage-Final</vt:lpstr>
      <vt:lpstr>MRLchart</vt:lpstr>
      <vt:lpstr>'4thStage-Final'!Print_Area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mjamison</dc:creator>
  <cp:lastModifiedBy>Todd Kevin Presley</cp:lastModifiedBy>
  <cp:lastPrinted>2009-08-01T01:18:50Z</cp:lastPrinted>
  <dcterms:created xsi:type="dcterms:W3CDTF">2009-07-10T19:18:34Z</dcterms:created>
  <dcterms:modified xsi:type="dcterms:W3CDTF">2009-08-01T02:56:48Z</dcterms:modified>
</cp:coreProperties>
</file>