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workbook.xml" ContentType="application/vnd.openxmlformats-officedocument.spreadsheetml.sheet.main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320" yWindow="-80" windowWidth="21600" windowHeight="1988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X15" i="1"/>
  <c r="W15"/>
  <c r="X14"/>
  <c r="W14"/>
  <c r="X13"/>
  <c r="W13"/>
  <c r="X12"/>
  <c r="W12"/>
  <c r="X11"/>
  <c r="W11"/>
  <c r="X10"/>
  <c r="W10"/>
  <c r="X9"/>
  <c r="W9"/>
  <c r="X7"/>
  <c r="W7"/>
  <c r="X5"/>
  <c r="W5"/>
</calcChain>
</file>

<file path=xl/comments1.xml><?xml version="1.0" encoding="utf-8"?>
<comments xmlns="http://schemas.openxmlformats.org/spreadsheetml/2006/main">
  <authors>
    <author>pnelson</author>
  </authors>
  <commentList>
    <comment ref="G4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H4" authorId="0">
      <text>
        <r>
          <rPr>
            <b/>
            <sz val="10"/>
            <color indexed="81"/>
            <rFont val="Tahoma"/>
            <family val="2"/>
          </rPr>
          <t>mscf, thousands of cubic feet</t>
        </r>
      </text>
    </comment>
    <comment ref="M4" authorId="0">
      <text>
        <r>
          <rPr>
            <b/>
            <sz val="10"/>
            <color indexed="81"/>
            <rFont val="Tahoma"/>
            <family val="2"/>
          </rPr>
          <t>bbl, barrels</t>
        </r>
      </text>
    </comment>
    <comment ref="N4" authorId="0">
      <text>
        <r>
          <rPr>
            <b/>
            <sz val="10"/>
            <color indexed="81"/>
            <rFont val="Tahoma"/>
            <family val="2"/>
          </rPr>
          <t>mscf, thousands of cubic feet</t>
        </r>
      </text>
    </comment>
    <comment ref="U4" authorId="0">
      <text>
        <r>
          <rPr>
            <b/>
            <sz val="10"/>
            <color indexed="81"/>
            <rFont val="Tahoma"/>
            <family val="2"/>
          </rPr>
          <t>F, hydraulically fractured
CO2, treated with carbon dioxide
A, acidized</t>
        </r>
      </text>
    </comment>
    <comment ref="AD4" authorId="0">
      <text>
        <r>
          <rPr>
            <b/>
            <sz val="10"/>
            <color indexed="81"/>
            <rFont val="Tahoma"/>
            <family val="2"/>
          </rPr>
          <t>Latitude and longitude from Wyoming Oil and Gas Conservation Commission (2009)</t>
        </r>
      </text>
    </comment>
  </commentList>
</comments>
</file>

<file path=xl/sharedStrings.xml><?xml version="1.0" encoding="utf-8"?>
<sst xmlns="http://schemas.openxmlformats.org/spreadsheetml/2006/main" count="168" uniqueCount="81">
  <si>
    <t>Well Identification</t>
  </si>
  <si>
    <t>API</t>
  </si>
  <si>
    <t>Well Number</t>
  </si>
  <si>
    <t>Year</t>
  </si>
  <si>
    <t>Months</t>
  </si>
  <si>
    <t>KB Elev</t>
  </si>
  <si>
    <t>Sec</t>
  </si>
  <si>
    <t>Twp</t>
  </si>
  <si>
    <t>Rng</t>
  </si>
  <si>
    <t>Latitude</t>
  </si>
  <si>
    <t>Longitude</t>
  </si>
  <si>
    <t>49037231510000</t>
  </si>
  <si>
    <t>STAGECOACH DRAW UNIT</t>
  </si>
  <si>
    <t>1</t>
  </si>
  <si>
    <t>FebMarApr</t>
  </si>
  <si>
    <t>AprMayJune</t>
  </si>
  <si>
    <t>108</t>
  </si>
  <si>
    <t>F</t>
  </si>
  <si>
    <t>32</t>
  </si>
  <si>
    <t>23N</t>
  </si>
  <si>
    <t>107W</t>
  </si>
  <si>
    <t>49037238540000</t>
  </si>
  <si>
    <t>6</t>
  </si>
  <si>
    <t>JulyAugSep</t>
  </si>
  <si>
    <t>na</t>
  </si>
  <si>
    <t>49037238560000</t>
  </si>
  <si>
    <t>8</t>
  </si>
  <si>
    <t>24</t>
  </si>
  <si>
    <t>28</t>
  </si>
  <si>
    <t>49037238570000</t>
  </si>
  <si>
    <t>9</t>
  </si>
  <si>
    <t>MarAprMay</t>
  </si>
  <si>
    <t>JanFebMar</t>
  </si>
  <si>
    <t>33</t>
  </si>
  <si>
    <t>49037240460000</t>
  </si>
  <si>
    <t>12</t>
  </si>
  <si>
    <t>MayJuneJuly</t>
  </si>
  <si>
    <t>31</t>
  </si>
  <si>
    <t>49037240320000</t>
  </si>
  <si>
    <t>15</t>
  </si>
  <si>
    <t>JuneJulyAug</t>
  </si>
  <si>
    <t>20</t>
  </si>
  <si>
    <t>49037240890000</t>
  </si>
  <si>
    <t>27</t>
  </si>
  <si>
    <t>OctNovDec</t>
  </si>
  <si>
    <t>AugSepOct</t>
  </si>
  <si>
    <t>60</t>
  </si>
  <si>
    <t>4</t>
  </si>
  <si>
    <t>F, A</t>
  </si>
  <si>
    <t>49037243080000</t>
  </si>
  <si>
    <t>34</t>
  </si>
  <si>
    <t>30</t>
  </si>
  <si>
    <t>F, CO2</t>
  </si>
  <si>
    <t>49037242460000</t>
  </si>
  <si>
    <t>16A</t>
  </si>
  <si>
    <t>49037243270000</t>
  </si>
  <si>
    <t>26A</t>
  </si>
  <si>
    <t>49037243350000</t>
  </si>
  <si>
    <t>31A</t>
  </si>
  <si>
    <t>29</t>
  </si>
  <si>
    <t>Perforation Data</t>
  </si>
  <si>
    <t>Treatment</t>
  </si>
  <si>
    <r>
      <t xml:space="preserve">Oil Average </t>
    </r>
    <r>
      <rPr>
        <sz val="10"/>
        <color indexed="8"/>
        <rFont val="MS Sans Serif"/>
        <family val="2"/>
      </rPr>
      <t>(bbl/day)</t>
    </r>
  </si>
  <si>
    <r>
      <t xml:space="preserve">Water Average </t>
    </r>
    <r>
      <rPr>
        <sz val="10"/>
        <color indexed="8"/>
        <rFont val="MS Sans Serif"/>
        <family val="2"/>
      </rPr>
      <t>(bbl/day)</t>
    </r>
  </si>
  <si>
    <t>Number of intervals</t>
  </si>
  <si>
    <t>Number of perfs</t>
  </si>
  <si>
    <t>Top perforation depth (ft)</t>
  </si>
  <si>
    <t>Bottom perforation depth (ft)</t>
  </si>
  <si>
    <t>Top Perf Elevation (ft)</t>
  </si>
  <si>
    <t>Bottom Perf Elevation (ft)</t>
  </si>
  <si>
    <t>Perforated Interval (ft)</t>
  </si>
  <si>
    <r>
      <t xml:space="preserve">Gas Average </t>
    </r>
    <r>
      <rPr>
        <sz val="10"/>
        <color indexed="8"/>
        <rFont val="MS Sans Serif"/>
        <family val="2"/>
      </rPr>
      <t>(mcf/day)</t>
    </r>
  </si>
  <si>
    <t>Lease Name, Well Number, Latitude and Longitude from Wyoming Oil and Gas Conservation Commission</t>
  </si>
  <si>
    <t>Production data derived from data provided by IHS Energy</t>
  </si>
  <si>
    <t>Perforation data from IHS Energy</t>
  </si>
  <si>
    <t>Production Data - First Sample</t>
  </si>
  <si>
    <t>Production Data -Second Sample</t>
  </si>
  <si>
    <t>Location</t>
  </si>
  <si>
    <t>Lease Name</t>
  </si>
  <si>
    <t>Appendix 4.  Production, perforation, and location data for wells in Stagecoach Draw field, Greater Green River basin, Wyoming.</t>
  </si>
  <si>
    <t>Appendix 4.  Production, perforation, and location data for wells in Stagecoach Draw field, Greater Green River basin, Wyoming.</t>
    <phoneticPr fontId="11" type="noConversion"/>
  </si>
</sst>
</file>

<file path=xl/styles.xml><?xml version="1.0" encoding="utf-8"?>
<styleSheet xmlns="http://schemas.openxmlformats.org/spreadsheetml/2006/main">
  <numFmts count="9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0.00000"/>
    <numFmt numFmtId="171" formatCode="0.0"/>
    <numFmt numFmtId="172" formatCode="@"/>
  </numFmts>
  <fonts count="12">
    <font>
      <sz val="12"/>
      <color indexed="8"/>
      <name val="Times New Roman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1"/>
      <name val="Tahoma"/>
      <family val="2"/>
    </font>
    <font>
      <sz val="9"/>
      <color indexed="8"/>
      <name val="Microsoft Sans Serif"/>
      <family val="2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MS Sans Serif"/>
      <family val="2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171" fontId="3" fillId="0" borderId="0" xfId="0" applyNumberFormat="1" applyFont="1" applyAlignment="1"/>
    <xf numFmtId="17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wrapText="1"/>
    </xf>
    <xf numFmtId="49" fontId="5" fillId="0" borderId="0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49" fontId="9" fillId="0" borderId="0" xfId="0" applyNumberFormat="1" applyFont="1" applyBorder="1" applyAlignment="1"/>
    <xf numFmtId="172" fontId="7" fillId="0" borderId="0" xfId="0" applyNumberFormat="1" applyFont="1"/>
    <xf numFmtId="49" fontId="8" fillId="2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right"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right" wrapText="1"/>
    </xf>
    <xf numFmtId="0" fontId="2" fillId="0" borderId="6" xfId="0" applyNumberFormat="1" applyFont="1" applyFill="1" applyBorder="1" applyAlignment="1">
      <alignment horizontal="right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5" fillId="0" borderId="0" xfId="1" applyNumberFormat="1" applyFont="1" applyFill="1" applyBorder="1" applyAlignment="1"/>
    <xf numFmtId="49" fontId="5" fillId="0" borderId="0" xfId="2" applyNumberFormat="1" applyFont="1" applyFill="1" applyBorder="1" applyAlignment="1"/>
    <xf numFmtId="49" fontId="3" fillId="0" borderId="0" xfId="0" applyNumberFormat="1" applyFont="1" applyBorder="1" applyAlignment="1"/>
    <xf numFmtId="49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170" fontId="4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Border="1" applyAlignment="1"/>
    <xf numFmtId="1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/>
    <xf numFmtId="171" fontId="4" fillId="0" borderId="0" xfId="0" applyNumberFormat="1" applyFont="1" applyFill="1" applyBorder="1" applyAlignment="1" applyProtection="1">
      <alignment horizontal="right" vertical="center"/>
    </xf>
    <xf numFmtId="171" fontId="3" fillId="0" borderId="0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>
      <alignment horizontal="left"/>
    </xf>
  </cellXfs>
  <cellStyles count="3">
    <cellStyle name="Normal" xfId="0" builtinId="0"/>
    <cellStyle name="Normal_Sheet1" xfId="2"/>
    <cellStyle name="Normal_Sheet1_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F26"/>
  <sheetViews>
    <sheetView tabSelected="1" zoomScale="50" workbookViewId="0">
      <selection activeCell="M27" sqref="M27"/>
    </sheetView>
  </sheetViews>
  <sheetFormatPr baseColWidth="10" defaultColWidth="8.83203125" defaultRowHeight="13"/>
  <cols>
    <col min="1" max="1" width="18.5" style="1" customWidth="1"/>
    <col min="2" max="2" width="24.1640625" style="1" customWidth="1"/>
    <col min="3" max="3" width="11.5" style="3" bestFit="1" customWidth="1"/>
    <col min="4" max="5" width="5.33203125" style="1" customWidth="1"/>
    <col min="6" max="9" width="12.6640625" style="1" customWidth="1"/>
    <col min="10" max="10" width="5.6640625" style="1" customWidth="1"/>
    <col min="11" max="11" width="5.5" style="1" customWidth="1"/>
    <col min="12" max="12" width="12.1640625" style="1" customWidth="1"/>
    <col min="13" max="15" width="12.6640625" style="1" customWidth="1"/>
    <col min="16" max="16" width="5" style="1" customWidth="1"/>
    <col min="17" max="17" width="12.6640625" style="2" customWidth="1"/>
    <col min="18" max="18" width="14.6640625" style="2" customWidth="1"/>
    <col min="19" max="19" width="8.1640625" style="2" bestFit="1" customWidth="1"/>
    <col min="20" max="20" width="10.83203125" style="2" bestFit="1" customWidth="1"/>
    <col min="21" max="21" width="10.83203125" style="3" customWidth="1"/>
    <col min="22" max="22" width="8.1640625" style="2" bestFit="1" customWidth="1"/>
    <col min="23" max="23" width="11.33203125" style="4" bestFit="1" customWidth="1"/>
    <col min="24" max="24" width="14.33203125" style="4" bestFit="1" customWidth="1"/>
    <col min="25" max="25" width="10.83203125" style="4" bestFit="1" customWidth="1"/>
    <col min="26" max="26" width="5.5" style="1" customWidth="1"/>
    <col min="27" max="27" width="4.83203125" style="1" customWidth="1"/>
    <col min="28" max="28" width="4.6640625" style="1" customWidth="1"/>
    <col min="29" max="29" width="5.5" style="1" customWidth="1"/>
    <col min="30" max="30" width="11" style="1" customWidth="1"/>
    <col min="31" max="31" width="12.83203125" style="1" customWidth="1"/>
    <col min="32" max="16384" width="8.83203125" style="1"/>
  </cols>
  <sheetData>
    <row r="1" spans="1:32" ht="15" customHeight="1">
      <c r="Q1" s="17" t="s">
        <v>80</v>
      </c>
      <c r="R1" s="17"/>
      <c r="S1" s="17"/>
      <c r="T1" s="17"/>
      <c r="U1" s="17"/>
      <c r="V1" s="17"/>
      <c r="W1" s="17"/>
    </row>
    <row r="2" spans="1:32" ht="14" thickBot="1">
      <c r="A2" s="1" t="s">
        <v>79</v>
      </c>
    </row>
    <row r="3" spans="1:32" s="15" customFormat="1">
      <c r="A3" s="18" t="s">
        <v>0</v>
      </c>
      <c r="B3" s="22"/>
      <c r="C3" s="22"/>
      <c r="D3" s="13"/>
      <c r="E3" s="18" t="s">
        <v>75</v>
      </c>
      <c r="F3" s="19"/>
      <c r="G3" s="19"/>
      <c r="H3" s="19"/>
      <c r="I3" s="19"/>
      <c r="J3" s="14"/>
      <c r="K3" s="18" t="s">
        <v>76</v>
      </c>
      <c r="L3" s="19"/>
      <c r="M3" s="19"/>
      <c r="N3" s="19"/>
      <c r="O3" s="20"/>
      <c r="Q3" s="18" t="s">
        <v>60</v>
      </c>
      <c r="R3" s="19"/>
      <c r="S3" s="19"/>
      <c r="T3" s="19"/>
      <c r="U3" s="19"/>
      <c r="V3" s="19"/>
      <c r="W3" s="19"/>
      <c r="X3" s="19"/>
      <c r="Y3" s="20"/>
      <c r="Z3" s="16"/>
      <c r="AA3" s="21" t="s">
        <v>77</v>
      </c>
      <c r="AB3" s="21"/>
      <c r="AC3" s="21"/>
      <c r="AD3" s="19"/>
      <c r="AE3" s="20"/>
    </row>
    <row r="4" spans="1:32" s="10" customFormat="1" ht="40" customHeight="1">
      <c r="A4" s="23" t="s">
        <v>1</v>
      </c>
      <c r="B4" s="24" t="s">
        <v>78</v>
      </c>
      <c r="C4" s="24" t="s">
        <v>2</v>
      </c>
      <c r="D4" s="8"/>
      <c r="E4" s="23" t="s">
        <v>3</v>
      </c>
      <c r="F4" s="24" t="s">
        <v>4</v>
      </c>
      <c r="G4" s="24" t="s">
        <v>62</v>
      </c>
      <c r="H4" s="24" t="s">
        <v>71</v>
      </c>
      <c r="I4" s="24" t="s">
        <v>63</v>
      </c>
      <c r="J4" s="9"/>
      <c r="K4" s="23" t="s">
        <v>3</v>
      </c>
      <c r="L4" s="24" t="s">
        <v>4</v>
      </c>
      <c r="M4" s="24" t="s">
        <v>62</v>
      </c>
      <c r="N4" s="24" t="s">
        <v>71</v>
      </c>
      <c r="O4" s="25" t="s">
        <v>63</v>
      </c>
      <c r="Q4" s="26" t="s">
        <v>66</v>
      </c>
      <c r="R4" s="27" t="s">
        <v>67</v>
      </c>
      <c r="S4" s="27" t="s">
        <v>65</v>
      </c>
      <c r="T4" s="27" t="s">
        <v>64</v>
      </c>
      <c r="U4" s="28" t="s">
        <v>61</v>
      </c>
      <c r="V4" s="27" t="s">
        <v>5</v>
      </c>
      <c r="W4" s="29" t="s">
        <v>68</v>
      </c>
      <c r="X4" s="29" t="s">
        <v>69</v>
      </c>
      <c r="Y4" s="30" t="s">
        <v>70</v>
      </c>
      <c r="Z4" s="11"/>
      <c r="AA4" s="31" t="s">
        <v>6</v>
      </c>
      <c r="AB4" s="31" t="s">
        <v>7</v>
      </c>
      <c r="AC4" s="31" t="s">
        <v>8</v>
      </c>
      <c r="AD4" s="24" t="s">
        <v>9</v>
      </c>
      <c r="AE4" s="25" t="s">
        <v>10</v>
      </c>
    </row>
    <row r="5" spans="1:32">
      <c r="A5" s="32" t="s">
        <v>11</v>
      </c>
      <c r="B5" s="33" t="s">
        <v>12</v>
      </c>
      <c r="C5" s="12" t="s">
        <v>13</v>
      </c>
      <c r="D5" s="34"/>
      <c r="E5" s="35">
        <v>1999</v>
      </c>
      <c r="F5" s="35" t="s">
        <v>14</v>
      </c>
      <c r="G5" s="36">
        <v>9.6771377368151565</v>
      </c>
      <c r="H5" s="36">
        <v>659.89216589861746</v>
      </c>
      <c r="I5" s="36">
        <v>1.8095238095238095</v>
      </c>
      <c r="J5" s="34"/>
      <c r="K5" s="35">
        <v>2004</v>
      </c>
      <c r="L5" s="35" t="s">
        <v>15</v>
      </c>
      <c r="M5" s="36">
        <v>1.1874551971326166</v>
      </c>
      <c r="N5" s="36">
        <v>229.58673835125447</v>
      </c>
      <c r="O5" s="36">
        <v>1.0351254480286738</v>
      </c>
      <c r="P5" s="34"/>
      <c r="Q5" s="37">
        <v>7940</v>
      </c>
      <c r="R5" s="37">
        <v>7966</v>
      </c>
      <c r="S5" s="38" t="s">
        <v>16</v>
      </c>
      <c r="T5" s="38" t="s">
        <v>13</v>
      </c>
      <c r="U5" s="39" t="s">
        <v>17</v>
      </c>
      <c r="V5" s="37">
        <v>6525</v>
      </c>
      <c r="W5" s="40">
        <f>V5-Q5</f>
        <v>-1415</v>
      </c>
      <c r="X5" s="40">
        <f>V5-R5</f>
        <v>-1441</v>
      </c>
      <c r="Y5" s="40">
        <v>26</v>
      </c>
      <c r="Z5" s="34"/>
      <c r="AA5" s="34" t="s">
        <v>18</v>
      </c>
      <c r="AB5" s="34" t="s">
        <v>19</v>
      </c>
      <c r="AC5" s="34" t="s">
        <v>20</v>
      </c>
      <c r="AD5" s="41">
        <v>41.930729999999997</v>
      </c>
      <c r="AE5" s="41">
        <v>-109.55755000000001</v>
      </c>
      <c r="AF5" s="34"/>
    </row>
    <row r="6" spans="1:32">
      <c r="A6" s="32" t="s">
        <v>21</v>
      </c>
      <c r="B6" s="33" t="s">
        <v>12</v>
      </c>
      <c r="C6" s="12" t="s">
        <v>22</v>
      </c>
      <c r="D6" s="34"/>
      <c r="E6" s="35">
        <v>1999</v>
      </c>
      <c r="F6" s="35" t="s">
        <v>23</v>
      </c>
      <c r="G6" s="36">
        <v>5.9774193548387089</v>
      </c>
      <c r="H6" s="36">
        <v>317.99103942652329</v>
      </c>
      <c r="I6" s="36">
        <v>2.8863799283154119</v>
      </c>
      <c r="J6" s="34"/>
      <c r="K6" s="35">
        <v>2004</v>
      </c>
      <c r="L6" s="35" t="s">
        <v>23</v>
      </c>
      <c r="M6" s="36">
        <v>0.87992831541218652</v>
      </c>
      <c r="N6" s="36">
        <v>69.582437275985669</v>
      </c>
      <c r="O6" s="36">
        <v>1.9326164874551972</v>
      </c>
      <c r="P6" s="34"/>
      <c r="Q6" s="42" t="s">
        <v>24</v>
      </c>
      <c r="R6" s="42" t="s">
        <v>24</v>
      </c>
      <c r="S6" s="42" t="s">
        <v>24</v>
      </c>
      <c r="T6" s="42" t="s">
        <v>24</v>
      </c>
      <c r="U6" s="43" t="s">
        <v>17</v>
      </c>
      <c r="V6" s="37">
        <v>6541</v>
      </c>
      <c r="W6" s="42" t="s">
        <v>24</v>
      </c>
      <c r="X6" s="42" t="s">
        <v>24</v>
      </c>
      <c r="Y6" s="42" t="s">
        <v>24</v>
      </c>
      <c r="Z6" s="34"/>
      <c r="AA6" s="34" t="s">
        <v>18</v>
      </c>
      <c r="AB6" s="34" t="s">
        <v>19</v>
      </c>
      <c r="AC6" s="34" t="s">
        <v>20</v>
      </c>
      <c r="AD6" s="41">
        <v>41.92277</v>
      </c>
      <c r="AE6" s="41">
        <v>-109.56815</v>
      </c>
      <c r="AF6" s="34"/>
    </row>
    <row r="7" spans="1:32">
      <c r="A7" s="32" t="s">
        <v>25</v>
      </c>
      <c r="B7" s="33" t="s">
        <v>12</v>
      </c>
      <c r="C7" s="12" t="s">
        <v>26</v>
      </c>
      <c r="D7" s="34"/>
      <c r="E7" s="35">
        <v>1999</v>
      </c>
      <c r="F7" s="35" t="s">
        <v>23</v>
      </c>
      <c r="G7" s="36">
        <v>9.4168458781362006</v>
      </c>
      <c r="H7" s="36">
        <v>551.92473118279565</v>
      </c>
      <c r="I7" s="36">
        <v>3.9580645161290318</v>
      </c>
      <c r="J7" s="34"/>
      <c r="K7" s="35">
        <v>2004</v>
      </c>
      <c r="L7" s="35" t="s">
        <v>23</v>
      </c>
      <c r="M7" s="36">
        <v>1.1172043010752688</v>
      </c>
      <c r="N7" s="36">
        <v>108.62544802867383</v>
      </c>
      <c r="O7" s="36">
        <v>1.4189964157706092</v>
      </c>
      <c r="P7" s="34"/>
      <c r="Q7" s="37">
        <v>7958</v>
      </c>
      <c r="R7" s="37">
        <v>7961</v>
      </c>
      <c r="S7" s="38" t="s">
        <v>27</v>
      </c>
      <c r="T7" s="38" t="s">
        <v>13</v>
      </c>
      <c r="U7" s="39" t="s">
        <v>17</v>
      </c>
      <c r="V7" s="37">
        <v>6527</v>
      </c>
      <c r="W7" s="40">
        <f t="shared" ref="W7:W15" si="0">V7-Q7</f>
        <v>-1431</v>
      </c>
      <c r="X7" s="40">
        <f t="shared" ref="X7:X15" si="1">V7-R7</f>
        <v>-1434</v>
      </c>
      <c r="Y7" s="40">
        <v>3</v>
      </c>
      <c r="Z7" s="34"/>
      <c r="AA7" s="34" t="s">
        <v>28</v>
      </c>
      <c r="AB7" s="34" t="s">
        <v>19</v>
      </c>
      <c r="AC7" s="34" t="s">
        <v>20</v>
      </c>
      <c r="AD7" s="41">
        <v>41.9375</v>
      </c>
      <c r="AE7" s="41">
        <v>-109.53797</v>
      </c>
      <c r="AF7" s="34"/>
    </row>
    <row r="8" spans="1:32">
      <c r="A8" s="32" t="s">
        <v>29</v>
      </c>
      <c r="B8" s="33" t="s">
        <v>12</v>
      </c>
      <c r="C8" s="12" t="s">
        <v>30</v>
      </c>
      <c r="D8" s="34"/>
      <c r="E8" s="35">
        <v>1999</v>
      </c>
      <c r="F8" s="35" t="s">
        <v>31</v>
      </c>
      <c r="G8" s="36">
        <v>5.414695340501793</v>
      </c>
      <c r="H8" s="36">
        <v>404.97992831541222</v>
      </c>
      <c r="I8" s="36">
        <v>3.5681003584229387</v>
      </c>
      <c r="J8" s="34"/>
      <c r="K8" s="35">
        <v>2004</v>
      </c>
      <c r="L8" s="35" t="s">
        <v>32</v>
      </c>
      <c r="M8" s="36">
        <v>0.62106043752317375</v>
      </c>
      <c r="N8" s="36">
        <v>24.733036707452726</v>
      </c>
      <c r="O8" s="36">
        <v>2.2469410456062291</v>
      </c>
      <c r="P8" s="34"/>
      <c r="Q8" s="42" t="s">
        <v>24</v>
      </c>
      <c r="R8" s="42" t="s">
        <v>24</v>
      </c>
      <c r="S8" s="42" t="s">
        <v>24</v>
      </c>
      <c r="T8" s="42" t="s">
        <v>24</v>
      </c>
      <c r="U8" s="43" t="s">
        <v>24</v>
      </c>
      <c r="V8" s="37">
        <v>6559</v>
      </c>
      <c r="W8" s="42" t="s">
        <v>24</v>
      </c>
      <c r="X8" s="42" t="s">
        <v>24</v>
      </c>
      <c r="Y8" s="42" t="s">
        <v>24</v>
      </c>
      <c r="Z8" s="34"/>
      <c r="AA8" s="34" t="s">
        <v>33</v>
      </c>
      <c r="AB8" s="34" t="s">
        <v>19</v>
      </c>
      <c r="AC8" s="34" t="s">
        <v>20</v>
      </c>
      <c r="AD8" s="41">
        <v>41.923679999999997</v>
      </c>
      <c r="AE8" s="41">
        <v>-109.53863</v>
      </c>
      <c r="AF8" s="34"/>
    </row>
    <row r="9" spans="1:32">
      <c r="A9" s="32" t="s">
        <v>34</v>
      </c>
      <c r="B9" s="33" t="s">
        <v>12</v>
      </c>
      <c r="C9" s="12" t="s">
        <v>35</v>
      </c>
      <c r="D9" s="34"/>
      <c r="E9" s="35">
        <v>1999</v>
      </c>
      <c r="F9" s="35" t="s">
        <v>36</v>
      </c>
      <c r="G9" s="36">
        <v>8.150537634408602</v>
      </c>
      <c r="H9" s="36">
        <v>321.40609318996411</v>
      </c>
      <c r="I9" s="36">
        <v>0.74157706093189957</v>
      </c>
      <c r="J9" s="34"/>
      <c r="K9" s="35">
        <v>2004</v>
      </c>
      <c r="L9" s="35" t="s">
        <v>36</v>
      </c>
      <c r="M9" s="36">
        <v>1.3738351254480285</v>
      </c>
      <c r="N9" s="36">
        <v>190.43046594982079</v>
      </c>
      <c r="O9" s="36">
        <v>0.45591397849462362</v>
      </c>
      <c r="P9" s="34"/>
      <c r="Q9" s="37">
        <v>8027</v>
      </c>
      <c r="R9" s="37">
        <v>8030</v>
      </c>
      <c r="S9" s="38" t="s">
        <v>27</v>
      </c>
      <c r="T9" s="38" t="s">
        <v>13</v>
      </c>
      <c r="U9" s="39" t="s">
        <v>17</v>
      </c>
      <c r="V9" s="37">
        <v>6565</v>
      </c>
      <c r="W9" s="40">
        <f t="shared" si="0"/>
        <v>-1462</v>
      </c>
      <c r="X9" s="40">
        <f t="shared" si="1"/>
        <v>-1465</v>
      </c>
      <c r="Y9" s="40">
        <v>3</v>
      </c>
      <c r="Z9" s="34"/>
      <c r="AA9" s="34" t="s">
        <v>37</v>
      </c>
      <c r="AB9" s="34" t="s">
        <v>19</v>
      </c>
      <c r="AC9" s="34" t="s">
        <v>20</v>
      </c>
      <c r="AD9" s="41">
        <v>41.923050000000003</v>
      </c>
      <c r="AE9" s="41">
        <v>-109.5825</v>
      </c>
      <c r="AF9" s="34"/>
    </row>
    <row r="10" spans="1:32">
      <c r="A10" s="32" t="s">
        <v>38</v>
      </c>
      <c r="B10" s="33" t="s">
        <v>12</v>
      </c>
      <c r="C10" s="12" t="s">
        <v>39</v>
      </c>
      <c r="D10" s="34"/>
      <c r="E10" s="35">
        <v>2000</v>
      </c>
      <c r="F10" s="35" t="s">
        <v>40</v>
      </c>
      <c r="G10" s="36">
        <v>4.5440860215053762</v>
      </c>
      <c r="H10" s="36">
        <v>22.256630824372763</v>
      </c>
      <c r="I10" s="36">
        <v>1.7175627240143372</v>
      </c>
      <c r="J10" s="34"/>
      <c r="K10" s="35">
        <v>2005</v>
      </c>
      <c r="L10" s="35" t="s">
        <v>40</v>
      </c>
      <c r="M10" s="36">
        <v>2.4566308243727599</v>
      </c>
      <c r="N10" s="36">
        <v>3.2164874551971323</v>
      </c>
      <c r="O10" s="36">
        <v>1.28</v>
      </c>
      <c r="P10" s="34"/>
      <c r="Q10" s="37">
        <v>7946</v>
      </c>
      <c r="R10" s="37">
        <v>7949</v>
      </c>
      <c r="S10" s="38" t="s">
        <v>27</v>
      </c>
      <c r="T10" s="38" t="s">
        <v>13</v>
      </c>
      <c r="U10" s="39" t="s">
        <v>17</v>
      </c>
      <c r="V10" s="37">
        <v>6548</v>
      </c>
      <c r="W10" s="40">
        <f t="shared" si="0"/>
        <v>-1398</v>
      </c>
      <c r="X10" s="40">
        <f t="shared" si="1"/>
        <v>-1401</v>
      </c>
      <c r="Y10" s="40">
        <v>3</v>
      </c>
      <c r="Z10" s="34"/>
      <c r="AA10" s="34" t="s">
        <v>41</v>
      </c>
      <c r="AB10" s="34" t="s">
        <v>19</v>
      </c>
      <c r="AC10" s="34" t="s">
        <v>20</v>
      </c>
      <c r="AD10" s="41">
        <v>41.956389999999999</v>
      </c>
      <c r="AE10" s="41">
        <v>-109.55389</v>
      </c>
      <c r="AF10" s="34"/>
    </row>
    <row r="11" spans="1:32">
      <c r="A11" s="32" t="s">
        <v>42</v>
      </c>
      <c r="B11" s="33" t="s">
        <v>12</v>
      </c>
      <c r="C11" s="12" t="s">
        <v>43</v>
      </c>
      <c r="D11" s="34"/>
      <c r="E11" s="35">
        <v>2000</v>
      </c>
      <c r="F11" s="35" t="s">
        <v>44</v>
      </c>
      <c r="G11" s="36">
        <v>2.6498207885304659</v>
      </c>
      <c r="H11" s="36">
        <v>98.05591397849463</v>
      </c>
      <c r="I11" s="36">
        <v>5.9236559139784939</v>
      </c>
      <c r="J11" s="34"/>
      <c r="K11" s="35">
        <v>2005</v>
      </c>
      <c r="L11" s="35" t="s">
        <v>45</v>
      </c>
      <c r="M11" s="36">
        <v>0.91433691756272395</v>
      </c>
      <c r="N11" s="36">
        <v>39.484587813620074</v>
      </c>
      <c r="O11" s="36">
        <v>2.5107526881720426</v>
      </c>
      <c r="P11" s="34"/>
      <c r="Q11" s="37">
        <v>7925</v>
      </c>
      <c r="R11" s="37">
        <v>8333</v>
      </c>
      <c r="S11" s="38" t="s">
        <v>46</v>
      </c>
      <c r="T11" s="38" t="s">
        <v>47</v>
      </c>
      <c r="U11" s="39" t="s">
        <v>48</v>
      </c>
      <c r="V11" s="37">
        <v>6564</v>
      </c>
      <c r="W11" s="40">
        <f t="shared" si="0"/>
        <v>-1361</v>
      </c>
      <c r="X11" s="40">
        <f t="shared" si="1"/>
        <v>-1769</v>
      </c>
      <c r="Y11" s="40">
        <v>16</v>
      </c>
      <c r="Z11" s="34"/>
      <c r="AA11" s="34" t="s">
        <v>41</v>
      </c>
      <c r="AB11" s="34" t="s">
        <v>19</v>
      </c>
      <c r="AC11" s="34" t="s">
        <v>20</v>
      </c>
      <c r="AD11" s="41">
        <v>41.96</v>
      </c>
      <c r="AE11" s="41">
        <v>-109.56556</v>
      </c>
      <c r="AF11" s="34"/>
    </row>
    <row r="12" spans="1:32">
      <c r="A12" s="32" t="s">
        <v>49</v>
      </c>
      <c r="B12" s="33" t="s">
        <v>12</v>
      </c>
      <c r="C12" s="12" t="s">
        <v>50</v>
      </c>
      <c r="D12" s="34"/>
      <c r="E12" s="35">
        <v>2001</v>
      </c>
      <c r="F12" s="35" t="s">
        <v>45</v>
      </c>
      <c r="G12" s="36">
        <v>9.3745519713261647</v>
      </c>
      <c r="H12" s="36">
        <v>742.10537634408593</v>
      </c>
      <c r="I12" s="36">
        <v>0.72867383512544803</v>
      </c>
      <c r="J12" s="34"/>
      <c r="K12" s="35">
        <v>2006</v>
      </c>
      <c r="L12" s="35" t="s">
        <v>45</v>
      </c>
      <c r="M12" s="36">
        <v>1.55</v>
      </c>
      <c r="N12" s="36">
        <v>264.1928315412186</v>
      </c>
      <c r="O12" s="36">
        <v>1</v>
      </c>
      <c r="P12" s="34"/>
      <c r="Q12" s="37">
        <v>8010</v>
      </c>
      <c r="R12" s="37">
        <v>8014</v>
      </c>
      <c r="S12" s="38" t="s">
        <v>51</v>
      </c>
      <c r="T12" s="38" t="s">
        <v>13</v>
      </c>
      <c r="U12" s="39" t="s">
        <v>52</v>
      </c>
      <c r="V12" s="37">
        <v>6564</v>
      </c>
      <c r="W12" s="40">
        <f t="shared" si="0"/>
        <v>-1446</v>
      </c>
      <c r="X12" s="40">
        <f t="shared" si="1"/>
        <v>-1450</v>
      </c>
      <c r="Y12" s="40">
        <v>4</v>
      </c>
      <c r="Z12" s="34"/>
      <c r="AA12" s="34" t="s">
        <v>33</v>
      </c>
      <c r="AB12" s="34" t="s">
        <v>19</v>
      </c>
      <c r="AC12" s="34" t="s">
        <v>20</v>
      </c>
      <c r="AD12" s="41">
        <v>41.931629999999998</v>
      </c>
      <c r="AE12" s="41">
        <v>-109.54783</v>
      </c>
      <c r="AF12" s="34"/>
    </row>
    <row r="13" spans="1:32">
      <c r="A13" s="32" t="s">
        <v>53</v>
      </c>
      <c r="B13" s="33" t="s">
        <v>12</v>
      </c>
      <c r="C13" s="12" t="s">
        <v>54</v>
      </c>
      <c r="D13" s="34"/>
      <c r="E13" s="35">
        <v>2000</v>
      </c>
      <c r="F13" s="35" t="s">
        <v>23</v>
      </c>
      <c r="G13" s="36">
        <v>19.309318996415769</v>
      </c>
      <c r="H13" s="36">
        <v>1335.5587813620073</v>
      </c>
      <c r="I13" s="36">
        <v>7</v>
      </c>
      <c r="J13" s="34"/>
      <c r="K13" s="35">
        <v>2005</v>
      </c>
      <c r="L13" s="35" t="s">
        <v>14</v>
      </c>
      <c r="M13" s="36">
        <v>1.5159242191500255</v>
      </c>
      <c r="N13" s="36">
        <v>192.60148489503331</v>
      </c>
      <c r="O13" s="36">
        <v>1.0378136200716845</v>
      </c>
      <c r="P13" s="34"/>
      <c r="Q13" s="37">
        <v>7990</v>
      </c>
      <c r="R13" s="37">
        <v>7993</v>
      </c>
      <c r="S13" s="38" t="s">
        <v>27</v>
      </c>
      <c r="T13" s="38" t="s">
        <v>13</v>
      </c>
      <c r="U13" s="39" t="s">
        <v>17</v>
      </c>
      <c r="V13" s="37">
        <v>6535</v>
      </c>
      <c r="W13" s="40">
        <f t="shared" si="0"/>
        <v>-1455</v>
      </c>
      <c r="X13" s="40">
        <f t="shared" si="1"/>
        <v>-1458</v>
      </c>
      <c r="Y13" s="40">
        <v>3</v>
      </c>
      <c r="Z13" s="34"/>
      <c r="AA13" s="34" t="s">
        <v>18</v>
      </c>
      <c r="AB13" s="34" t="s">
        <v>19</v>
      </c>
      <c r="AC13" s="34" t="s">
        <v>20</v>
      </c>
      <c r="AD13" s="41">
        <v>41.92389</v>
      </c>
      <c r="AE13" s="41">
        <v>-109.55972</v>
      </c>
      <c r="AF13" s="34"/>
    </row>
    <row r="14" spans="1:32">
      <c r="A14" s="44" t="s">
        <v>55</v>
      </c>
      <c r="B14" s="33" t="s">
        <v>12</v>
      </c>
      <c r="C14" s="39" t="s">
        <v>56</v>
      </c>
      <c r="D14" s="34"/>
      <c r="E14" s="35">
        <v>2001</v>
      </c>
      <c r="F14" s="35" t="s">
        <v>36</v>
      </c>
      <c r="G14" s="36">
        <v>7.9086021505376349</v>
      </c>
      <c r="H14" s="36">
        <v>815.10537634408593</v>
      </c>
      <c r="I14" s="36">
        <v>0.98960573476702507</v>
      </c>
      <c r="J14" s="34"/>
      <c r="K14" s="35">
        <v>2006</v>
      </c>
      <c r="L14" s="35" t="s">
        <v>36</v>
      </c>
      <c r="M14" s="36">
        <v>1.4326164874551972</v>
      </c>
      <c r="N14" s="36">
        <v>184</v>
      </c>
      <c r="O14" s="36">
        <v>0.23942652329749103</v>
      </c>
      <c r="P14" s="34"/>
      <c r="Q14" s="37">
        <v>7842</v>
      </c>
      <c r="R14" s="37">
        <v>7846</v>
      </c>
      <c r="S14" s="38" t="s">
        <v>51</v>
      </c>
      <c r="T14" s="38" t="s">
        <v>13</v>
      </c>
      <c r="U14" s="39" t="s">
        <v>52</v>
      </c>
      <c r="V14" s="37">
        <v>6489</v>
      </c>
      <c r="W14" s="40">
        <f t="shared" si="0"/>
        <v>-1353</v>
      </c>
      <c r="X14" s="40">
        <f t="shared" si="1"/>
        <v>-1357</v>
      </c>
      <c r="Y14" s="40">
        <v>4</v>
      </c>
      <c r="Z14" s="34"/>
      <c r="AA14" s="34" t="s">
        <v>51</v>
      </c>
      <c r="AB14" s="34" t="s">
        <v>19</v>
      </c>
      <c r="AC14" s="34" t="s">
        <v>20</v>
      </c>
      <c r="AD14" s="41">
        <v>41.941659999999999</v>
      </c>
      <c r="AE14" s="41">
        <v>-109.58166</v>
      </c>
      <c r="AF14" s="34"/>
    </row>
    <row r="15" spans="1:32">
      <c r="A15" s="32" t="s">
        <v>57</v>
      </c>
      <c r="B15" s="33" t="s">
        <v>12</v>
      </c>
      <c r="C15" s="12" t="s">
        <v>58</v>
      </c>
      <c r="D15" s="34"/>
      <c r="E15" s="35">
        <v>2001</v>
      </c>
      <c r="F15" s="35" t="s">
        <v>44</v>
      </c>
      <c r="G15" s="36">
        <v>3.3752688172043008</v>
      </c>
      <c r="H15" s="36">
        <v>165.85483870967744</v>
      </c>
      <c r="I15" s="36">
        <v>0.84014336917562726</v>
      </c>
      <c r="J15" s="34"/>
      <c r="K15" s="35">
        <v>2006</v>
      </c>
      <c r="L15" s="35" t="s">
        <v>44</v>
      </c>
      <c r="M15" s="36">
        <v>1.5419354838709676</v>
      </c>
      <c r="N15" s="36">
        <v>92.105734767025083</v>
      </c>
      <c r="O15" s="36">
        <v>1</v>
      </c>
      <c r="P15" s="34"/>
      <c r="Q15" s="37">
        <v>8002</v>
      </c>
      <c r="R15" s="37">
        <v>8006</v>
      </c>
      <c r="S15" s="38" t="s">
        <v>51</v>
      </c>
      <c r="T15" s="38" t="s">
        <v>13</v>
      </c>
      <c r="U15" s="39" t="s">
        <v>52</v>
      </c>
      <c r="V15" s="37">
        <v>6555</v>
      </c>
      <c r="W15" s="40">
        <f t="shared" si="0"/>
        <v>-1447</v>
      </c>
      <c r="X15" s="40">
        <f t="shared" si="1"/>
        <v>-1451</v>
      </c>
      <c r="Y15" s="40">
        <v>4</v>
      </c>
      <c r="Z15" s="34"/>
      <c r="AA15" s="34" t="s">
        <v>59</v>
      </c>
      <c r="AB15" s="34" t="s">
        <v>19</v>
      </c>
      <c r="AC15" s="34" t="s">
        <v>20</v>
      </c>
      <c r="AD15" s="41">
        <v>41.942770000000003</v>
      </c>
      <c r="AE15" s="41">
        <v>-109.55833</v>
      </c>
      <c r="AF15" s="34"/>
    </row>
    <row r="16" spans="1:32">
      <c r="A16" s="34"/>
      <c r="B16" s="34"/>
      <c r="C16" s="39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8"/>
      <c r="R16" s="38"/>
      <c r="S16" s="38"/>
      <c r="T16" s="38"/>
      <c r="U16" s="39"/>
      <c r="V16" s="38"/>
      <c r="W16" s="40"/>
      <c r="X16" s="40"/>
      <c r="Y16" s="40"/>
      <c r="Z16" s="34"/>
      <c r="AA16" s="34"/>
      <c r="AB16" s="34"/>
      <c r="AC16" s="34"/>
      <c r="AD16" s="34"/>
      <c r="AE16" s="34"/>
      <c r="AF16" s="34"/>
    </row>
    <row r="17" spans="1:32">
      <c r="A17" s="45" t="s">
        <v>72</v>
      </c>
      <c r="B17" s="45"/>
      <c r="C17" s="45"/>
      <c r="D17" s="45"/>
      <c r="E17" s="45"/>
      <c r="F17" s="45"/>
      <c r="G17" s="45"/>
      <c r="H17" s="34"/>
      <c r="I17" s="34"/>
      <c r="J17" s="34"/>
      <c r="K17" s="34"/>
      <c r="L17" s="34"/>
      <c r="M17" s="34"/>
      <c r="N17" s="34"/>
      <c r="O17" s="34"/>
      <c r="P17" s="34"/>
      <c r="Q17" s="38"/>
      <c r="R17" s="38"/>
      <c r="S17" s="38"/>
      <c r="T17" s="38"/>
      <c r="U17" s="39"/>
      <c r="V17" s="38"/>
      <c r="W17" s="40"/>
      <c r="X17" s="40"/>
      <c r="Y17" s="40"/>
      <c r="Z17" s="34"/>
      <c r="AA17" s="34"/>
      <c r="AB17" s="34"/>
      <c r="AC17" s="34"/>
      <c r="AD17" s="34"/>
      <c r="AE17" s="34"/>
      <c r="AF17" s="34"/>
    </row>
    <row r="18" spans="1:32">
      <c r="A18" s="45" t="s">
        <v>73</v>
      </c>
      <c r="B18" s="45"/>
      <c r="C18" s="45"/>
      <c r="D18" s="45"/>
      <c r="E18" s="45"/>
      <c r="F18" s="45"/>
      <c r="G18" s="45"/>
      <c r="H18" s="34"/>
      <c r="I18" s="34"/>
      <c r="J18" s="34"/>
      <c r="K18" s="34"/>
      <c r="L18" s="34"/>
      <c r="M18" s="34"/>
      <c r="N18" s="34"/>
      <c r="O18" s="34"/>
      <c r="P18" s="34"/>
      <c r="Q18" s="38"/>
      <c r="R18" s="38"/>
      <c r="S18" s="46"/>
      <c r="T18" s="38"/>
      <c r="U18" s="39"/>
      <c r="V18" s="38"/>
      <c r="W18" s="40"/>
      <c r="X18" s="40"/>
      <c r="Y18" s="40"/>
      <c r="Z18" s="34"/>
      <c r="AA18" s="34"/>
      <c r="AB18" s="34"/>
      <c r="AC18" s="34"/>
      <c r="AD18" s="34"/>
      <c r="AE18" s="34"/>
      <c r="AF18" s="34"/>
    </row>
    <row r="19" spans="1:32" s="5" customFormat="1">
      <c r="A19" s="45" t="s">
        <v>74</v>
      </c>
      <c r="B19" s="45"/>
      <c r="C19" s="45"/>
      <c r="D19" s="45"/>
      <c r="E19" s="45"/>
      <c r="F19" s="45"/>
      <c r="G19" s="45"/>
      <c r="H19" s="47"/>
      <c r="I19" s="47"/>
      <c r="J19" s="47"/>
      <c r="K19" s="47"/>
      <c r="L19" s="47"/>
      <c r="M19" s="47"/>
      <c r="N19" s="47"/>
      <c r="O19" s="47"/>
      <c r="P19" s="47"/>
      <c r="Q19" s="48"/>
      <c r="R19" s="48"/>
      <c r="S19" s="49"/>
      <c r="T19" s="49"/>
      <c r="U19" s="50"/>
      <c r="V19" s="51"/>
      <c r="W19" s="49"/>
      <c r="X19" s="49"/>
      <c r="Y19" s="49"/>
      <c r="Z19" s="47"/>
      <c r="AA19" s="47"/>
      <c r="AB19" s="47"/>
      <c r="AC19" s="47"/>
      <c r="AD19" s="47"/>
      <c r="AE19" s="47"/>
      <c r="AF19" s="47"/>
    </row>
    <row r="20" spans="1:32" s="5" customFormat="1">
      <c r="A20" s="47"/>
      <c r="B20" s="47"/>
      <c r="C20" s="50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9"/>
      <c r="R20" s="49"/>
      <c r="S20" s="49"/>
      <c r="T20" s="49"/>
      <c r="U20" s="50"/>
      <c r="V20" s="50"/>
      <c r="W20" s="49"/>
      <c r="X20" s="49"/>
      <c r="Y20" s="49"/>
      <c r="Z20" s="47"/>
      <c r="AA20" s="47"/>
      <c r="AB20" s="47"/>
      <c r="AC20" s="47"/>
      <c r="AD20" s="47"/>
      <c r="AE20" s="47"/>
      <c r="AF20" s="47"/>
    </row>
    <row r="21" spans="1:32" s="5" customFormat="1">
      <c r="A21" s="47"/>
      <c r="B21" s="47"/>
      <c r="C21" s="5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9"/>
      <c r="R21" s="49"/>
      <c r="S21" s="49"/>
      <c r="T21" s="49"/>
      <c r="U21" s="50"/>
      <c r="V21" s="49"/>
      <c r="W21" s="49"/>
      <c r="X21" s="49"/>
      <c r="Y21" s="49"/>
      <c r="Z21" s="47"/>
      <c r="AA21" s="47"/>
      <c r="AB21" s="47"/>
      <c r="AC21" s="47"/>
      <c r="AD21" s="47"/>
      <c r="AE21" s="47"/>
      <c r="AF21" s="47"/>
    </row>
    <row r="22" spans="1:32" s="5" customFormat="1">
      <c r="A22" s="47"/>
      <c r="B22" s="47"/>
      <c r="C22" s="50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9"/>
      <c r="R22" s="49"/>
      <c r="S22" s="49"/>
      <c r="T22" s="49"/>
      <c r="U22" s="50"/>
      <c r="V22" s="49"/>
      <c r="W22" s="49"/>
      <c r="X22" s="49"/>
      <c r="Y22" s="49"/>
      <c r="Z22" s="47"/>
      <c r="AA22" s="47"/>
      <c r="AB22" s="47"/>
      <c r="AC22" s="47"/>
      <c r="AD22" s="47"/>
      <c r="AE22" s="47"/>
      <c r="AF22" s="47"/>
    </row>
    <row r="23" spans="1:32" s="5" customFormat="1">
      <c r="A23" s="47"/>
      <c r="B23" s="47"/>
      <c r="C23" s="50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9"/>
      <c r="R23" s="49"/>
      <c r="S23" s="49"/>
      <c r="T23" s="49"/>
      <c r="U23" s="50"/>
      <c r="V23" s="49"/>
      <c r="W23" s="49"/>
      <c r="X23" s="49"/>
      <c r="Y23" s="49"/>
      <c r="Z23" s="47"/>
      <c r="AA23" s="47"/>
      <c r="AB23" s="47"/>
      <c r="AC23" s="47"/>
      <c r="AD23" s="47"/>
      <c r="AE23" s="47"/>
      <c r="AF23" s="47"/>
    </row>
    <row r="24" spans="1:32" s="5" customFormat="1">
      <c r="A24" s="47"/>
      <c r="B24" s="47"/>
      <c r="C24" s="50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9"/>
      <c r="R24" s="49"/>
      <c r="S24" s="49"/>
      <c r="T24" s="49"/>
      <c r="U24" s="50"/>
      <c r="V24" s="49"/>
      <c r="W24" s="49"/>
      <c r="X24" s="49"/>
      <c r="Y24" s="49"/>
      <c r="Z24" s="47"/>
      <c r="AA24" s="47"/>
      <c r="AB24" s="47"/>
      <c r="AC24" s="47"/>
      <c r="AD24" s="47"/>
      <c r="AE24" s="47"/>
      <c r="AF24" s="47"/>
    </row>
    <row r="25" spans="1:32" s="5" customFormat="1">
      <c r="A25" s="47"/>
      <c r="B25" s="47"/>
      <c r="C25" s="50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9"/>
      <c r="R25" s="49"/>
      <c r="S25" s="49"/>
      <c r="T25" s="49"/>
      <c r="U25" s="50"/>
      <c r="V25" s="49"/>
      <c r="W25" s="49"/>
      <c r="X25" s="49"/>
      <c r="Y25" s="49"/>
      <c r="Z25" s="47"/>
      <c r="AA25" s="47"/>
      <c r="AB25" s="47"/>
      <c r="AC25" s="47"/>
      <c r="AD25" s="47"/>
      <c r="AE25" s="47"/>
      <c r="AF25" s="47"/>
    </row>
    <row r="26" spans="1:32" s="5" customFormat="1">
      <c r="C26" s="7"/>
      <c r="Q26" s="6"/>
      <c r="R26" s="6"/>
      <c r="S26" s="6"/>
      <c r="T26" s="6"/>
      <c r="U26" s="7"/>
      <c r="V26" s="6"/>
      <c r="W26" s="6"/>
      <c r="X26" s="6"/>
      <c r="Y26" s="6"/>
    </row>
  </sheetData>
  <sheetCalcPr fullCalcOnLoad="1"/>
  <mergeCells count="8">
    <mergeCell ref="A19:G19"/>
    <mergeCell ref="E3:I3"/>
    <mergeCell ref="K3:O3"/>
    <mergeCell ref="Q3:Y3"/>
    <mergeCell ref="AA3:AE3"/>
    <mergeCell ref="A3:C3"/>
    <mergeCell ref="A17:G17"/>
    <mergeCell ref="A18:G18"/>
  </mergeCells>
  <phoneticPr fontId="11" type="noConversion"/>
  <printOptions gridLines="1"/>
  <pageMargins left="0.7" right="0.7" top="0.75" bottom="0.75" header="0.3" footer="0.3"/>
  <pageSetup paperSize="0" orientation="landscape" horizontalDpi="4294967292" verticalDpi="4294967292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USGS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pnelson</dc:creator>
  <cp:lastModifiedBy>PSC 15 USGS</cp:lastModifiedBy>
  <dcterms:created xsi:type="dcterms:W3CDTF">2009-06-23T21:10:18Z</dcterms:created>
  <dcterms:modified xsi:type="dcterms:W3CDTF">2010-01-12T06:21:15Z</dcterms:modified>
</cp:coreProperties>
</file>