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0" yWindow="0" windowWidth="25220" windowHeight="24920"/>
  </bookViews>
  <sheets>
    <sheet name="Preburn-USGS" sheetId="1" r:id="rId1"/>
  </sheets>
  <definedNames>
    <definedName name="_xlnm.Print_Titles" localSheetId="0">'Preburn-USGS'!$A:$A,'Preburn-USGS'!$1:$1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65" i="1"/>
  <c r="H64"/>
  <c r="H63"/>
  <c r="H62"/>
  <c r="H51"/>
  <c r="H50"/>
  <c r="H49"/>
  <c r="H48"/>
  <c r="H47"/>
  <c r="H87"/>
  <c r="H86"/>
  <c r="H85"/>
  <c r="H82"/>
  <c r="H81"/>
  <c r="H80"/>
  <c r="H79"/>
  <c r="H76"/>
  <c r="H75"/>
  <c r="H74"/>
  <c r="H73"/>
  <c r="H70"/>
  <c r="H69"/>
  <c r="H68"/>
  <c r="H67"/>
  <c r="H38"/>
  <c r="H37"/>
  <c r="H36"/>
  <c r="H35"/>
  <c r="H44"/>
  <c r="H43"/>
  <c r="H42"/>
  <c r="H41"/>
  <c r="H32"/>
  <c r="H31"/>
  <c r="H30"/>
  <c r="H29"/>
  <c r="H26"/>
  <c r="H25"/>
  <c r="H24"/>
  <c r="H23"/>
  <c r="H22"/>
  <c r="H19"/>
  <c r="H18"/>
  <c r="H17"/>
  <c r="H16"/>
  <c r="H13"/>
  <c r="H12"/>
  <c r="H11"/>
  <c r="H10"/>
  <c r="H7"/>
  <c r="H6"/>
  <c r="H5"/>
  <c r="H4"/>
</calcChain>
</file>

<file path=xl/sharedStrings.xml><?xml version="1.0" encoding="utf-8"?>
<sst xmlns="http://schemas.openxmlformats.org/spreadsheetml/2006/main" count="422" uniqueCount="120">
  <si>
    <t>Green feathermoss.  Very little birch litter and some twigs.</t>
  </si>
  <si>
    <t>Roots, dead moss, and litter.  Partially decomposed in places</t>
  </si>
  <si>
    <t>Ash</t>
  </si>
  <si>
    <t>Charcoal and ash</t>
  </si>
  <si>
    <t>10YR 5/3</t>
  </si>
  <si>
    <t>Green feathermoss</t>
  </si>
  <si>
    <t>Slightly decomposed moss, litter, and roots</t>
  </si>
  <si>
    <t>X</t>
  </si>
  <si>
    <t>More decomposed moss, litter, and roots than above</t>
  </si>
  <si>
    <t>Black mesic, misted with some mineral soil</t>
  </si>
  <si>
    <t>21+</t>
  </si>
  <si>
    <t>10YR 5/2, 10YR 6/2</t>
  </si>
  <si>
    <t>Fresh litter - leaves intact</t>
  </si>
  <si>
    <t>Older, slightly decomposed litter (broken into big pieces)</t>
  </si>
  <si>
    <t>Pieces of leave (&lt; 0.5 cm) and roots</t>
  </si>
  <si>
    <t>Roots, decomposed litter</t>
  </si>
  <si>
    <t>Decomposed organics</t>
  </si>
  <si>
    <t>many very fine, fine, and medium roots</t>
  </si>
  <si>
    <t>many medium and coarse roots</t>
  </si>
  <si>
    <t>This year's litter. Brown, full or large pieces. Mostly paper birch</t>
  </si>
  <si>
    <t>Little pieces of litter, still identifiable</t>
  </si>
  <si>
    <t>Root and old moss layer with decomposed material within fibers</t>
  </si>
  <si>
    <t>Black organic gunk</t>
  </si>
  <si>
    <t>some fine roots</t>
  </si>
  <si>
    <t>Mineral soil.</t>
  </si>
  <si>
    <t>large tree roots just above this layer</t>
  </si>
  <si>
    <t>Older litter.  Slightly decomposed, but still identifiable</t>
  </si>
  <si>
    <t>Brown moss and fine roots</t>
  </si>
  <si>
    <t>Roots and moss</t>
  </si>
  <si>
    <t>Fluffy litter of intact leaves</t>
  </si>
  <si>
    <t>Decomposed litter.  Roots and recognizable leaves</t>
  </si>
  <si>
    <t>Decomposed roots and litter</t>
  </si>
  <si>
    <t>Decomposed organic layer</t>
  </si>
  <si>
    <t>many fine</t>
  </si>
  <si>
    <t>10YR 3/4</t>
  </si>
  <si>
    <t>Green moss with some roots and twigs</t>
  </si>
  <si>
    <t>Brown moss with most of structure remaining.  Some roots and twigs.</t>
  </si>
  <si>
    <t>Brown decomposed moss with lots of roots</t>
  </si>
  <si>
    <t>Organic, very decomposed</t>
  </si>
  <si>
    <t>none</t>
  </si>
  <si>
    <t>Green moss</t>
  </si>
  <si>
    <t>More decomposed roots, moss, litter</t>
  </si>
  <si>
    <t>fine and medium</t>
  </si>
  <si>
    <t>Decomposed moss and litter</t>
  </si>
  <si>
    <t>Brown, intact moss with roots and litter</t>
  </si>
  <si>
    <t>More decomposed moss, litter, and roots</t>
  </si>
  <si>
    <t>Darker organics with lots of roots.  Still fibric, but mesic in places.</t>
  </si>
  <si>
    <t>Brown/light green dead moss</t>
  </si>
  <si>
    <t>Slightly decomposing moss, ice, small roots, and tree roots.  Are pockets of really decomposed material.</t>
  </si>
  <si>
    <t>Brown and pink undecomposed moss and roots</t>
  </si>
  <si>
    <t>Light brown and pink moss with pockets of decomposed organics</t>
  </si>
  <si>
    <t>Darker brown, more decomposed</t>
  </si>
  <si>
    <t>Black, very decomposed</t>
  </si>
  <si>
    <t>46+</t>
  </si>
  <si>
    <t>Brown moss and roots</t>
  </si>
  <si>
    <t>Decomposing moss and roots.  Very icy.</t>
  </si>
  <si>
    <t>Brown, really decomposed stuff.</t>
  </si>
  <si>
    <t>Peat.  No visible fibers</t>
  </si>
  <si>
    <t>Dry peat (little to no moisture here).  Places with ash and char.</t>
  </si>
  <si>
    <t>70+</t>
  </si>
  <si>
    <t>Mesic peat</t>
  </si>
  <si>
    <t>fX</t>
  </si>
  <si>
    <t>Slightly decomposed yellow moss and roots.  A few pieces of woody debris.</t>
  </si>
  <si>
    <t>Slightly decomposed yellow moss and roots with lots of ice crystals</t>
  </si>
  <si>
    <t>Brown fibric to mesic</t>
  </si>
  <si>
    <t>Dark brown mineral soil</t>
  </si>
  <si>
    <t>Mineral soil with ice</t>
  </si>
  <si>
    <t>Slightly decomposed roots and moss stems</t>
  </si>
  <si>
    <t>This year's birch and aspen litter, some small twigs</t>
  </si>
  <si>
    <t>Slightly decomposed moss with some litter and roots</t>
  </si>
  <si>
    <t>Mineral soil</t>
  </si>
  <si>
    <t>10+</t>
  </si>
  <si>
    <t>36+</t>
  </si>
  <si>
    <t>Field Horizon Code</t>
  </si>
  <si>
    <t>LT</t>
  </si>
  <si>
    <t>25+</t>
  </si>
  <si>
    <t>Roots</t>
  </si>
  <si>
    <t>(cm)</t>
  </si>
  <si>
    <t>-</t>
  </si>
  <si>
    <t>A</t>
  </si>
  <si>
    <t>10YR 5/4</t>
  </si>
  <si>
    <t>Live moss</t>
  </si>
  <si>
    <t>16+</t>
  </si>
  <si>
    <t>loam</t>
  </si>
  <si>
    <t>Height above mineral</t>
  </si>
  <si>
    <t>Von Post or Texture Class</t>
  </si>
  <si>
    <t>20+</t>
  </si>
  <si>
    <t>13+</t>
  </si>
  <si>
    <t>Basal Depth</t>
  </si>
  <si>
    <t>FFS2 U9</t>
  </si>
  <si>
    <t>FFS2 U11</t>
  </si>
  <si>
    <t>FFS2 U12</t>
  </si>
  <si>
    <t>FFS3 U2</t>
  </si>
  <si>
    <t>FFS3 U17</t>
  </si>
  <si>
    <t>FFS4 U1</t>
  </si>
  <si>
    <t>FFS4 U12</t>
  </si>
  <si>
    <t>FFS4 U13</t>
  </si>
  <si>
    <t>FFS5 U1-1</t>
  </si>
  <si>
    <t>FFS5 U1-2</t>
  </si>
  <si>
    <t>FFS5 U2</t>
  </si>
  <si>
    <t>FFS5 U3</t>
  </si>
  <si>
    <t>Sample Description</t>
  </si>
  <si>
    <t>Munsell color (moist)</t>
  </si>
  <si>
    <t>LM</t>
  </si>
  <si>
    <t>DM</t>
  </si>
  <si>
    <t>fDM</t>
  </si>
  <si>
    <t>UD</t>
  </si>
  <si>
    <t>LD</t>
  </si>
  <si>
    <t>UD/LD</t>
  </si>
  <si>
    <t>fUD</t>
  </si>
  <si>
    <t>fLD</t>
  </si>
  <si>
    <t>FFS3 U16-1</t>
  </si>
  <si>
    <t>FFS3 U16-2</t>
  </si>
  <si>
    <t>Green &amp; slightly brown (this year and last year's) feathermoss with birch litter</t>
  </si>
  <si>
    <t>Fibrous, brown moss with roots, black spruce litter, and fungus</t>
  </si>
  <si>
    <t>Plot ID</t>
  </si>
  <si>
    <t>Fibrous, mostly dead roots and wood.  Slightly decomposed</t>
  </si>
  <si>
    <t>Black mesic</t>
  </si>
  <si>
    <t>10YR 6/3</t>
  </si>
  <si>
    <t>Loam or silt loam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</si>
</sst>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</numFmts>
  <fonts count="9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1"/>
      <name val="Arial"/>
    </font>
    <font>
      <sz val="10"/>
      <name val="Arial"/>
    </font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7" fillId="0" borderId="0" xfId="0" quotePrefix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6" fillId="0" borderId="0" xfId="0" quotePrefix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314"/>
  <sheetViews>
    <sheetView tabSelected="1" zoomScaleSheetLayoutView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8.83203125" defaultRowHeight="12"/>
  <cols>
    <col min="1" max="1" width="11.5" style="8" bestFit="1" customWidth="1"/>
    <col min="2" max="2" width="7.33203125" style="9" customWidth="1"/>
    <col min="3" max="3" width="8.5" style="9" customWidth="1"/>
    <col min="4" max="4" width="90.5" style="15" bestFit="1" customWidth="1"/>
    <col min="5" max="5" width="33.5" style="9" bestFit="1" customWidth="1"/>
    <col min="6" max="6" width="17.83203125" style="9" bestFit="1" customWidth="1"/>
    <col min="7" max="7" width="15.5" style="9" customWidth="1"/>
    <col min="8" max="8" width="8.5" style="9" bestFit="1" customWidth="1"/>
    <col min="9" max="16384" width="8.83203125" style="8"/>
  </cols>
  <sheetData>
    <row r="1" spans="1:8" s="3" customFormat="1" ht="39" customHeight="1">
      <c r="A1" s="3" t="s">
        <v>115</v>
      </c>
      <c r="B1" s="3" t="s">
        <v>88</v>
      </c>
      <c r="C1" s="3" t="s">
        <v>73</v>
      </c>
      <c r="D1" s="2" t="s">
        <v>101</v>
      </c>
      <c r="E1" s="3" t="s">
        <v>76</v>
      </c>
      <c r="F1" s="3" t="s">
        <v>102</v>
      </c>
      <c r="G1" s="3" t="s">
        <v>85</v>
      </c>
      <c r="H1" s="3" t="s">
        <v>84</v>
      </c>
    </row>
    <row r="2" spans="1:8" s="4" customFormat="1">
      <c r="B2" s="4" t="s">
        <v>77</v>
      </c>
      <c r="D2" s="1"/>
      <c r="H2" s="1" t="s">
        <v>77</v>
      </c>
    </row>
    <row r="3" spans="1:8" s="7" customFormat="1" ht="13">
      <c r="A3" s="5"/>
      <c r="D3" s="14"/>
    </row>
    <row r="4" spans="1:8" s="6" customFormat="1">
      <c r="A4" s="6" t="s">
        <v>89</v>
      </c>
      <c r="B4" s="7">
        <v>2.5</v>
      </c>
      <c r="C4" s="7" t="s">
        <v>103</v>
      </c>
      <c r="D4" s="15" t="s">
        <v>113</v>
      </c>
      <c r="E4" s="19" t="s">
        <v>78</v>
      </c>
      <c r="F4" s="19" t="s">
        <v>78</v>
      </c>
      <c r="G4" s="19" t="s">
        <v>78</v>
      </c>
      <c r="H4" s="7">
        <f>20-B4</f>
        <v>17.5</v>
      </c>
    </row>
    <row r="5" spans="1:8" s="6" customFormat="1">
      <c r="B5" s="7">
        <v>10</v>
      </c>
      <c r="C5" s="7" t="s">
        <v>106</v>
      </c>
      <c r="D5" s="15" t="s">
        <v>114</v>
      </c>
      <c r="E5" s="19" t="s">
        <v>78</v>
      </c>
      <c r="F5" s="19" t="s">
        <v>78</v>
      </c>
      <c r="G5" s="19" t="s">
        <v>78</v>
      </c>
      <c r="H5" s="7">
        <f>20-B5</f>
        <v>10</v>
      </c>
    </row>
    <row r="6" spans="1:8">
      <c r="A6" s="6"/>
      <c r="B6" s="7">
        <v>19</v>
      </c>
      <c r="C6" s="7" t="s">
        <v>106</v>
      </c>
      <c r="D6" s="15" t="s">
        <v>116</v>
      </c>
      <c r="E6" s="19" t="s">
        <v>78</v>
      </c>
      <c r="F6" s="19" t="s">
        <v>78</v>
      </c>
      <c r="G6" s="19" t="s">
        <v>78</v>
      </c>
      <c r="H6" s="7">
        <f>20-B6</f>
        <v>1</v>
      </c>
    </row>
    <row r="7" spans="1:8">
      <c r="B7" s="9">
        <v>20</v>
      </c>
      <c r="C7" s="9" t="s">
        <v>107</v>
      </c>
      <c r="D7" s="15" t="s">
        <v>117</v>
      </c>
      <c r="E7" s="19" t="s">
        <v>78</v>
      </c>
      <c r="F7" s="19" t="s">
        <v>78</v>
      </c>
      <c r="G7" s="19" t="s">
        <v>78</v>
      </c>
      <c r="H7" s="7">
        <f>20-B7</f>
        <v>0</v>
      </c>
    </row>
    <row r="8" spans="1:8">
      <c r="B8" s="9" t="s">
        <v>86</v>
      </c>
      <c r="C8" s="9" t="s">
        <v>79</v>
      </c>
      <c r="D8" s="15" t="s">
        <v>66</v>
      </c>
      <c r="E8" s="19" t="s">
        <v>78</v>
      </c>
      <c r="F8" s="9" t="s">
        <v>118</v>
      </c>
      <c r="G8" s="9" t="s">
        <v>119</v>
      </c>
      <c r="H8" s="19" t="s">
        <v>78</v>
      </c>
    </row>
    <row r="10" spans="1:8">
      <c r="A10" s="8" t="s">
        <v>90</v>
      </c>
      <c r="B10" s="9">
        <v>4</v>
      </c>
      <c r="C10" s="9" t="s">
        <v>103</v>
      </c>
      <c r="D10" s="15" t="s">
        <v>0</v>
      </c>
      <c r="E10" s="19" t="s">
        <v>78</v>
      </c>
      <c r="F10" s="19" t="s">
        <v>78</v>
      </c>
      <c r="G10" s="19" t="s">
        <v>78</v>
      </c>
      <c r="H10" s="9">
        <f>21-B10</f>
        <v>17</v>
      </c>
    </row>
    <row r="11" spans="1:8">
      <c r="B11" s="9">
        <v>11</v>
      </c>
      <c r="C11" s="9" t="s">
        <v>106</v>
      </c>
      <c r="D11" s="15" t="s">
        <v>1</v>
      </c>
      <c r="E11" s="19" t="s">
        <v>78</v>
      </c>
      <c r="F11" s="19" t="s">
        <v>78</v>
      </c>
      <c r="G11" s="19" t="s">
        <v>78</v>
      </c>
      <c r="H11" s="9">
        <f>21-B11</f>
        <v>10</v>
      </c>
    </row>
    <row r="12" spans="1:8">
      <c r="B12" s="9">
        <v>20</v>
      </c>
      <c r="C12" s="9" t="s">
        <v>106</v>
      </c>
      <c r="D12" s="15" t="s">
        <v>67</v>
      </c>
      <c r="E12" s="19" t="s">
        <v>78</v>
      </c>
      <c r="F12" s="19" t="s">
        <v>78</v>
      </c>
      <c r="G12" s="19" t="s">
        <v>78</v>
      </c>
      <c r="H12" s="9">
        <f>21-B12</f>
        <v>1</v>
      </c>
    </row>
    <row r="13" spans="1:8">
      <c r="B13" s="9">
        <v>21</v>
      </c>
      <c r="C13" s="9" t="s">
        <v>2</v>
      </c>
      <c r="D13" s="15" t="s">
        <v>3</v>
      </c>
      <c r="E13" s="19" t="s">
        <v>78</v>
      </c>
      <c r="F13" s="19" t="s">
        <v>78</v>
      </c>
      <c r="G13" s="19" t="s">
        <v>78</v>
      </c>
      <c r="H13" s="9">
        <f>21-B13</f>
        <v>0</v>
      </c>
    </row>
    <row r="14" spans="1:8">
      <c r="B14" s="9">
        <v>22</v>
      </c>
      <c r="C14" s="9" t="s">
        <v>79</v>
      </c>
      <c r="D14" s="15" t="s">
        <v>70</v>
      </c>
      <c r="E14" s="19" t="s">
        <v>78</v>
      </c>
      <c r="F14" s="9" t="s">
        <v>4</v>
      </c>
      <c r="G14" s="19" t="s">
        <v>78</v>
      </c>
      <c r="H14" s="19" t="s">
        <v>78</v>
      </c>
    </row>
    <row r="16" spans="1:8">
      <c r="A16" s="8" t="s">
        <v>91</v>
      </c>
      <c r="B16" s="9">
        <v>3</v>
      </c>
      <c r="C16" s="9" t="s">
        <v>103</v>
      </c>
      <c r="D16" s="15" t="s">
        <v>5</v>
      </c>
      <c r="E16" s="19" t="s">
        <v>78</v>
      </c>
      <c r="F16" s="19" t="s">
        <v>78</v>
      </c>
      <c r="G16" s="19" t="s">
        <v>78</v>
      </c>
      <c r="H16" s="9">
        <f>21-B16</f>
        <v>18</v>
      </c>
    </row>
    <row r="17" spans="1:8">
      <c r="B17" s="9">
        <v>10</v>
      </c>
      <c r="C17" s="9" t="s">
        <v>106</v>
      </c>
      <c r="D17" s="15" t="s">
        <v>6</v>
      </c>
      <c r="E17" s="19" t="s">
        <v>78</v>
      </c>
      <c r="F17" s="19" t="s">
        <v>78</v>
      </c>
      <c r="G17" s="19" t="s">
        <v>78</v>
      </c>
      <c r="H17" s="9">
        <f>21-B17</f>
        <v>11</v>
      </c>
    </row>
    <row r="18" spans="1:8">
      <c r="B18" s="9">
        <v>20</v>
      </c>
      <c r="C18" s="9" t="s">
        <v>106</v>
      </c>
      <c r="D18" s="15" t="s">
        <v>8</v>
      </c>
      <c r="E18" s="19" t="s">
        <v>78</v>
      </c>
      <c r="F18" s="19" t="s">
        <v>78</v>
      </c>
      <c r="G18" s="19" t="s">
        <v>78</v>
      </c>
      <c r="H18" s="9">
        <f>21-B18</f>
        <v>1</v>
      </c>
    </row>
    <row r="19" spans="1:8">
      <c r="B19" s="9">
        <v>21</v>
      </c>
      <c r="C19" s="9" t="s">
        <v>107</v>
      </c>
      <c r="D19" s="15" t="s">
        <v>9</v>
      </c>
      <c r="E19" s="19" t="s">
        <v>78</v>
      </c>
      <c r="F19" s="19" t="s">
        <v>78</v>
      </c>
      <c r="G19" s="19" t="s">
        <v>78</v>
      </c>
      <c r="H19" s="9">
        <f>21-B19</f>
        <v>0</v>
      </c>
    </row>
    <row r="20" spans="1:8">
      <c r="B20" s="9" t="s">
        <v>10</v>
      </c>
      <c r="C20" s="9" t="s">
        <v>79</v>
      </c>
      <c r="D20" s="15" t="s">
        <v>70</v>
      </c>
      <c r="E20" s="19" t="s">
        <v>78</v>
      </c>
      <c r="F20" s="9" t="s">
        <v>11</v>
      </c>
      <c r="G20" s="19" t="s">
        <v>78</v>
      </c>
      <c r="H20" s="19" t="s">
        <v>78</v>
      </c>
    </row>
    <row r="22" spans="1:8">
      <c r="A22" s="8" t="s">
        <v>92</v>
      </c>
      <c r="B22" s="9">
        <v>2</v>
      </c>
      <c r="C22" s="9" t="s">
        <v>74</v>
      </c>
      <c r="D22" s="15" t="s">
        <v>12</v>
      </c>
      <c r="E22" s="19" t="s">
        <v>78</v>
      </c>
      <c r="F22" s="19" t="s">
        <v>78</v>
      </c>
      <c r="G22" s="19" t="s">
        <v>78</v>
      </c>
      <c r="H22" s="9">
        <f>13-B22</f>
        <v>11</v>
      </c>
    </row>
    <row r="23" spans="1:8">
      <c r="B23" s="9">
        <v>4</v>
      </c>
      <c r="C23" s="9" t="s">
        <v>74</v>
      </c>
      <c r="D23" s="15" t="s">
        <v>13</v>
      </c>
      <c r="E23" s="19" t="s">
        <v>78</v>
      </c>
      <c r="F23" s="19" t="s">
        <v>78</v>
      </c>
      <c r="G23" s="19" t="s">
        <v>78</v>
      </c>
      <c r="H23" s="9">
        <f>13-B23</f>
        <v>9</v>
      </c>
    </row>
    <row r="24" spans="1:8">
      <c r="B24" s="9">
        <v>4.5</v>
      </c>
      <c r="C24" s="9" t="s">
        <v>74</v>
      </c>
      <c r="D24" s="15" t="s">
        <v>14</v>
      </c>
      <c r="E24" s="19" t="s">
        <v>78</v>
      </c>
      <c r="F24" s="19" t="s">
        <v>78</v>
      </c>
      <c r="G24" s="19" t="s">
        <v>78</v>
      </c>
      <c r="H24" s="9">
        <f>13-B24</f>
        <v>8.5</v>
      </c>
    </row>
    <row r="25" spans="1:8">
      <c r="B25" s="9">
        <v>8</v>
      </c>
      <c r="C25" s="9" t="s">
        <v>106</v>
      </c>
      <c r="D25" s="15" t="s">
        <v>15</v>
      </c>
      <c r="E25" s="19" t="s">
        <v>78</v>
      </c>
      <c r="F25" s="19" t="s">
        <v>78</v>
      </c>
      <c r="G25" s="19" t="s">
        <v>78</v>
      </c>
      <c r="H25" s="9">
        <f>13-B25</f>
        <v>5</v>
      </c>
    </row>
    <row r="26" spans="1:8">
      <c r="B26" s="9">
        <v>13</v>
      </c>
      <c r="C26" s="9" t="s">
        <v>107</v>
      </c>
      <c r="D26" s="15" t="s">
        <v>16</v>
      </c>
      <c r="E26" s="9" t="s">
        <v>17</v>
      </c>
      <c r="F26" s="19" t="s">
        <v>78</v>
      </c>
      <c r="G26" s="19" t="s">
        <v>78</v>
      </c>
      <c r="H26" s="9">
        <f>13-B26</f>
        <v>0</v>
      </c>
    </row>
    <row r="27" spans="1:8">
      <c r="B27" s="9" t="s">
        <v>87</v>
      </c>
      <c r="C27" s="9" t="s">
        <v>79</v>
      </c>
      <c r="D27" s="15" t="s">
        <v>70</v>
      </c>
      <c r="E27" s="9" t="s">
        <v>18</v>
      </c>
      <c r="F27" s="9" t="s">
        <v>80</v>
      </c>
      <c r="G27" s="9" t="s">
        <v>83</v>
      </c>
      <c r="H27" s="19" t="s">
        <v>78</v>
      </c>
    </row>
    <row r="29" spans="1:8">
      <c r="A29" s="21" t="s">
        <v>111</v>
      </c>
      <c r="B29" s="9">
        <v>1</v>
      </c>
      <c r="C29" s="9" t="s">
        <v>74</v>
      </c>
      <c r="D29" s="15" t="s">
        <v>19</v>
      </c>
      <c r="E29" s="19" t="s">
        <v>78</v>
      </c>
      <c r="F29" s="19" t="s">
        <v>78</v>
      </c>
      <c r="G29" s="19" t="s">
        <v>78</v>
      </c>
      <c r="H29" s="9">
        <f>10-B29</f>
        <v>9</v>
      </c>
    </row>
    <row r="30" spans="1:8">
      <c r="B30" s="9">
        <v>2</v>
      </c>
      <c r="C30" s="9" t="s">
        <v>74</v>
      </c>
      <c r="D30" s="15" t="s">
        <v>20</v>
      </c>
      <c r="E30" s="19" t="s">
        <v>78</v>
      </c>
      <c r="F30" s="19" t="s">
        <v>78</v>
      </c>
      <c r="G30" s="19" t="s">
        <v>78</v>
      </c>
      <c r="H30" s="9">
        <f>10-B30</f>
        <v>8</v>
      </c>
    </row>
    <row r="31" spans="1:8">
      <c r="B31" s="9">
        <v>5</v>
      </c>
      <c r="C31" s="9" t="s">
        <v>106</v>
      </c>
      <c r="D31" s="15" t="s">
        <v>21</v>
      </c>
      <c r="E31" s="19" t="s">
        <v>78</v>
      </c>
      <c r="F31" s="19" t="s">
        <v>78</v>
      </c>
      <c r="G31" s="19" t="s">
        <v>78</v>
      </c>
      <c r="H31" s="9">
        <f>10-B31</f>
        <v>5</v>
      </c>
    </row>
    <row r="32" spans="1:8">
      <c r="B32" s="9">
        <v>10</v>
      </c>
      <c r="C32" s="9" t="s">
        <v>107</v>
      </c>
      <c r="D32" s="15" t="s">
        <v>22</v>
      </c>
      <c r="E32" s="9" t="s">
        <v>23</v>
      </c>
      <c r="F32" s="19" t="s">
        <v>78</v>
      </c>
      <c r="G32" s="19" t="s">
        <v>78</v>
      </c>
      <c r="H32" s="9">
        <f>10-B32</f>
        <v>0</v>
      </c>
    </row>
    <row r="33" spans="1:8">
      <c r="B33" s="9" t="s">
        <v>71</v>
      </c>
      <c r="C33" s="9" t="s">
        <v>79</v>
      </c>
      <c r="D33" s="15" t="s">
        <v>24</v>
      </c>
      <c r="E33" s="9" t="s">
        <v>25</v>
      </c>
      <c r="F33" s="19" t="s">
        <v>78</v>
      </c>
      <c r="G33" s="19" t="s">
        <v>78</v>
      </c>
      <c r="H33" s="19" t="s">
        <v>78</v>
      </c>
    </row>
    <row r="35" spans="1:8">
      <c r="A35" s="21" t="s">
        <v>112</v>
      </c>
      <c r="B35" s="9">
        <v>4</v>
      </c>
      <c r="C35" s="9" t="s">
        <v>74</v>
      </c>
      <c r="D35" s="15" t="s">
        <v>29</v>
      </c>
      <c r="E35" s="19" t="s">
        <v>78</v>
      </c>
      <c r="F35" s="19" t="s">
        <v>78</v>
      </c>
      <c r="G35" s="19" t="s">
        <v>78</v>
      </c>
      <c r="H35" s="9">
        <f>16-B35</f>
        <v>12</v>
      </c>
    </row>
    <row r="36" spans="1:8">
      <c r="B36" s="9">
        <v>7</v>
      </c>
      <c r="C36" s="9" t="s">
        <v>74</v>
      </c>
      <c r="D36" s="15" t="s">
        <v>30</v>
      </c>
      <c r="E36" s="19" t="s">
        <v>78</v>
      </c>
      <c r="F36" s="19" t="s">
        <v>78</v>
      </c>
      <c r="G36" s="19" t="s">
        <v>78</v>
      </c>
      <c r="H36" s="9">
        <f>16-B36</f>
        <v>9</v>
      </c>
    </row>
    <row r="37" spans="1:8">
      <c r="B37" s="9">
        <v>9</v>
      </c>
      <c r="C37" s="9" t="s">
        <v>106</v>
      </c>
      <c r="D37" s="15" t="s">
        <v>31</v>
      </c>
      <c r="E37" s="19" t="s">
        <v>78</v>
      </c>
      <c r="F37" s="19" t="s">
        <v>78</v>
      </c>
      <c r="G37" s="19" t="s">
        <v>78</v>
      </c>
      <c r="H37" s="9">
        <f>16-B37</f>
        <v>7</v>
      </c>
    </row>
    <row r="38" spans="1:8">
      <c r="B38" s="9">
        <v>16</v>
      </c>
      <c r="C38" s="9" t="s">
        <v>107</v>
      </c>
      <c r="D38" s="15" t="s">
        <v>32</v>
      </c>
      <c r="E38" s="9" t="s">
        <v>33</v>
      </c>
      <c r="F38" s="19" t="s">
        <v>78</v>
      </c>
      <c r="G38" s="19" t="s">
        <v>78</v>
      </c>
      <c r="H38" s="9">
        <f>16-B38</f>
        <v>0</v>
      </c>
    </row>
    <row r="39" spans="1:8">
      <c r="B39" s="9" t="s">
        <v>82</v>
      </c>
      <c r="C39" s="9" t="s">
        <v>79</v>
      </c>
      <c r="D39" s="15" t="s">
        <v>70</v>
      </c>
      <c r="E39" s="19" t="s">
        <v>78</v>
      </c>
      <c r="F39" s="9" t="s">
        <v>34</v>
      </c>
      <c r="G39" s="19" t="s">
        <v>78</v>
      </c>
      <c r="H39" s="19" t="s">
        <v>78</v>
      </c>
    </row>
    <row r="41" spans="1:8">
      <c r="A41" s="8" t="s">
        <v>93</v>
      </c>
      <c r="B41" s="9">
        <v>2</v>
      </c>
      <c r="C41" s="9" t="s">
        <v>74</v>
      </c>
      <c r="D41" s="15" t="s">
        <v>68</v>
      </c>
      <c r="E41" s="19" t="s">
        <v>78</v>
      </c>
      <c r="F41" s="19" t="s">
        <v>78</v>
      </c>
      <c r="G41" s="19" t="s">
        <v>78</v>
      </c>
      <c r="H41" s="9">
        <f>10-B41</f>
        <v>8</v>
      </c>
    </row>
    <row r="42" spans="1:8">
      <c r="B42" s="9">
        <v>2.5</v>
      </c>
      <c r="C42" s="9" t="s">
        <v>74</v>
      </c>
      <c r="D42" s="15" t="s">
        <v>26</v>
      </c>
      <c r="E42" s="19" t="s">
        <v>78</v>
      </c>
      <c r="F42" s="19" t="s">
        <v>78</v>
      </c>
      <c r="G42" s="19" t="s">
        <v>78</v>
      </c>
      <c r="H42" s="9">
        <f>10-B42</f>
        <v>7.5</v>
      </c>
    </row>
    <row r="43" spans="1:8">
      <c r="B43" s="9">
        <v>5</v>
      </c>
      <c r="C43" s="9" t="s">
        <v>104</v>
      </c>
      <c r="D43" s="15" t="s">
        <v>27</v>
      </c>
      <c r="E43" s="19" t="s">
        <v>78</v>
      </c>
      <c r="F43" s="19" t="s">
        <v>78</v>
      </c>
      <c r="G43" s="19" t="s">
        <v>78</v>
      </c>
      <c r="H43" s="9">
        <f>10-B43</f>
        <v>5</v>
      </c>
    </row>
    <row r="44" spans="1:8">
      <c r="B44" s="9">
        <v>10</v>
      </c>
      <c r="C44" s="9" t="s">
        <v>106</v>
      </c>
      <c r="D44" s="15" t="s">
        <v>28</v>
      </c>
      <c r="E44" s="19" t="s">
        <v>78</v>
      </c>
      <c r="F44" s="19" t="s">
        <v>78</v>
      </c>
      <c r="G44" s="19" t="s">
        <v>78</v>
      </c>
      <c r="H44" s="9">
        <f>10-B44</f>
        <v>0</v>
      </c>
    </row>
    <row r="45" spans="1:8">
      <c r="B45" s="9" t="s">
        <v>71</v>
      </c>
      <c r="C45" s="9" t="s">
        <v>79</v>
      </c>
      <c r="D45" s="15" t="s">
        <v>70</v>
      </c>
      <c r="E45" s="9" t="s">
        <v>25</v>
      </c>
      <c r="F45" s="19" t="s">
        <v>78</v>
      </c>
      <c r="G45" s="19" t="s">
        <v>78</v>
      </c>
      <c r="H45" s="19" t="s">
        <v>78</v>
      </c>
    </row>
    <row r="47" spans="1:8">
      <c r="A47" s="8" t="s">
        <v>94</v>
      </c>
      <c r="B47" s="9">
        <v>3</v>
      </c>
      <c r="C47" s="9" t="s">
        <v>103</v>
      </c>
      <c r="D47" s="15" t="s">
        <v>40</v>
      </c>
      <c r="E47" s="19" t="s">
        <v>78</v>
      </c>
      <c r="F47" s="19" t="s">
        <v>78</v>
      </c>
      <c r="G47" s="19" t="s">
        <v>78</v>
      </c>
      <c r="H47" s="9">
        <f>46-B47</f>
        <v>43</v>
      </c>
    </row>
    <row r="48" spans="1:8">
      <c r="B48" s="9">
        <v>8</v>
      </c>
      <c r="C48" s="9" t="s">
        <v>104</v>
      </c>
      <c r="D48" s="15" t="s">
        <v>49</v>
      </c>
      <c r="E48" s="19" t="s">
        <v>78</v>
      </c>
      <c r="F48" s="19" t="s">
        <v>78</v>
      </c>
      <c r="G48" s="19" t="s">
        <v>78</v>
      </c>
      <c r="H48" s="9">
        <f>46-B48</f>
        <v>38</v>
      </c>
    </row>
    <row r="49" spans="1:8">
      <c r="B49" s="9">
        <v>14</v>
      </c>
      <c r="C49" s="9" t="s">
        <v>105</v>
      </c>
      <c r="D49" s="15" t="s">
        <v>50</v>
      </c>
      <c r="E49" s="19" t="s">
        <v>78</v>
      </c>
      <c r="F49" s="19" t="s">
        <v>78</v>
      </c>
      <c r="G49" s="19" t="s">
        <v>78</v>
      </c>
      <c r="H49" s="9">
        <f>46-B49</f>
        <v>32</v>
      </c>
    </row>
    <row r="50" spans="1:8">
      <c r="B50" s="9">
        <v>40</v>
      </c>
      <c r="C50" s="9" t="s">
        <v>7</v>
      </c>
      <c r="D50" s="15" t="s">
        <v>51</v>
      </c>
      <c r="E50" s="19" t="s">
        <v>78</v>
      </c>
      <c r="F50" s="19" t="s">
        <v>78</v>
      </c>
      <c r="G50" s="19" t="s">
        <v>78</v>
      </c>
      <c r="H50" s="9">
        <f>46-B50</f>
        <v>6</v>
      </c>
    </row>
    <row r="51" spans="1:8">
      <c r="B51" s="9">
        <v>46</v>
      </c>
      <c r="C51" s="9" t="s">
        <v>107</v>
      </c>
      <c r="D51" s="15" t="s">
        <v>52</v>
      </c>
      <c r="E51" s="19" t="s">
        <v>78</v>
      </c>
      <c r="F51" s="19" t="s">
        <v>78</v>
      </c>
      <c r="G51" s="19" t="s">
        <v>78</v>
      </c>
      <c r="H51" s="9">
        <f>46-B51</f>
        <v>0</v>
      </c>
    </row>
    <row r="52" spans="1:8">
      <c r="B52" s="9" t="s">
        <v>53</v>
      </c>
      <c r="C52" s="9" t="s">
        <v>79</v>
      </c>
      <c r="D52" s="15" t="s">
        <v>70</v>
      </c>
      <c r="E52" s="19" t="s">
        <v>78</v>
      </c>
      <c r="F52" s="19" t="s">
        <v>78</v>
      </c>
      <c r="G52" s="19" t="s">
        <v>78</v>
      </c>
      <c r="H52" s="19" t="s">
        <v>78</v>
      </c>
    </row>
    <row r="54" spans="1:8">
      <c r="A54" s="8" t="s">
        <v>95</v>
      </c>
      <c r="B54" s="9">
        <v>2</v>
      </c>
      <c r="C54" s="9" t="s">
        <v>103</v>
      </c>
      <c r="D54" s="15" t="s">
        <v>81</v>
      </c>
      <c r="E54" s="19" t="s">
        <v>78</v>
      </c>
      <c r="F54" s="19" t="s">
        <v>78</v>
      </c>
      <c r="G54" s="19" t="s">
        <v>78</v>
      </c>
      <c r="H54" s="19" t="s">
        <v>78</v>
      </c>
    </row>
    <row r="55" spans="1:8">
      <c r="B55" s="9">
        <v>10</v>
      </c>
      <c r="C55" s="9" t="s">
        <v>106</v>
      </c>
      <c r="D55" s="15" t="s">
        <v>54</v>
      </c>
      <c r="E55" s="19" t="s">
        <v>78</v>
      </c>
      <c r="F55" s="19" t="s">
        <v>78</v>
      </c>
      <c r="G55" s="19" t="s">
        <v>78</v>
      </c>
      <c r="H55" s="19" t="s">
        <v>78</v>
      </c>
    </row>
    <row r="56" spans="1:8">
      <c r="B56" s="9">
        <v>43</v>
      </c>
      <c r="C56" s="20" t="s">
        <v>109</v>
      </c>
      <c r="D56" s="15" t="s">
        <v>55</v>
      </c>
      <c r="E56" s="19" t="s">
        <v>78</v>
      </c>
      <c r="F56" s="19" t="s">
        <v>78</v>
      </c>
      <c r="G56" s="19" t="s">
        <v>78</v>
      </c>
      <c r="H56" s="19" t="s">
        <v>78</v>
      </c>
    </row>
    <row r="57" spans="1:8">
      <c r="B57" s="9">
        <v>46</v>
      </c>
      <c r="C57" s="9" t="s">
        <v>61</v>
      </c>
      <c r="D57" s="15" t="s">
        <v>56</v>
      </c>
      <c r="E57" s="19" t="s">
        <v>78</v>
      </c>
      <c r="F57" s="19" t="s">
        <v>78</v>
      </c>
      <c r="G57" s="19" t="s">
        <v>78</v>
      </c>
      <c r="H57" s="19" t="s">
        <v>78</v>
      </c>
    </row>
    <row r="58" spans="1:8">
      <c r="B58" s="9">
        <v>51</v>
      </c>
      <c r="C58" s="9" t="s">
        <v>61</v>
      </c>
      <c r="D58" s="15" t="s">
        <v>57</v>
      </c>
      <c r="E58" s="19" t="s">
        <v>78</v>
      </c>
      <c r="F58" s="19" t="s">
        <v>78</v>
      </c>
      <c r="G58" s="19" t="s">
        <v>78</v>
      </c>
      <c r="H58" s="19" t="s">
        <v>78</v>
      </c>
    </row>
    <row r="59" spans="1:8">
      <c r="B59" s="9">
        <v>70</v>
      </c>
      <c r="C59" s="9" t="s">
        <v>61</v>
      </c>
      <c r="D59" s="15" t="s">
        <v>58</v>
      </c>
      <c r="E59" s="19" t="s">
        <v>78</v>
      </c>
      <c r="F59" s="19" t="s">
        <v>78</v>
      </c>
      <c r="G59" s="19" t="s">
        <v>78</v>
      </c>
      <c r="H59" s="19" t="s">
        <v>78</v>
      </c>
    </row>
    <row r="60" spans="1:8">
      <c r="B60" s="9" t="s">
        <v>59</v>
      </c>
      <c r="C60" s="20" t="s">
        <v>110</v>
      </c>
      <c r="D60" s="15" t="s">
        <v>60</v>
      </c>
      <c r="E60" s="19" t="s">
        <v>78</v>
      </c>
      <c r="F60" s="19" t="s">
        <v>78</v>
      </c>
      <c r="G60" s="19" t="s">
        <v>78</v>
      </c>
      <c r="H60" s="19" t="s">
        <v>78</v>
      </c>
    </row>
    <row r="62" spans="1:8">
      <c r="A62" s="8" t="s">
        <v>96</v>
      </c>
      <c r="B62" s="9">
        <v>2</v>
      </c>
      <c r="C62" s="9" t="s">
        <v>103</v>
      </c>
      <c r="D62" s="15" t="s">
        <v>40</v>
      </c>
      <c r="E62" s="19" t="s">
        <v>78</v>
      </c>
      <c r="F62" s="19" t="s">
        <v>78</v>
      </c>
      <c r="G62" s="19" t="s">
        <v>78</v>
      </c>
      <c r="H62" s="9">
        <f>36-B62</f>
        <v>34</v>
      </c>
    </row>
    <row r="63" spans="1:8">
      <c r="B63" s="9">
        <v>10</v>
      </c>
      <c r="C63" s="9" t="s">
        <v>106</v>
      </c>
      <c r="D63" s="15" t="s">
        <v>62</v>
      </c>
      <c r="E63" s="9" t="s">
        <v>33</v>
      </c>
      <c r="F63" s="19" t="s">
        <v>78</v>
      </c>
      <c r="G63" s="19" t="s">
        <v>78</v>
      </c>
      <c r="H63" s="9">
        <f>36-B63</f>
        <v>26</v>
      </c>
    </row>
    <row r="64" spans="1:8">
      <c r="B64" s="9">
        <v>19</v>
      </c>
      <c r="C64" s="20" t="s">
        <v>109</v>
      </c>
      <c r="D64" s="15" t="s">
        <v>63</v>
      </c>
      <c r="E64" s="19" t="s">
        <v>78</v>
      </c>
      <c r="F64" s="19" t="s">
        <v>78</v>
      </c>
      <c r="G64" s="19" t="s">
        <v>78</v>
      </c>
      <c r="H64" s="9">
        <f>36-B64</f>
        <v>17</v>
      </c>
    </row>
    <row r="65" spans="1:8">
      <c r="B65" s="9">
        <v>36</v>
      </c>
      <c r="C65" s="20" t="s">
        <v>108</v>
      </c>
      <c r="D65" s="15" t="s">
        <v>64</v>
      </c>
      <c r="E65" s="19" t="s">
        <v>78</v>
      </c>
      <c r="F65" s="19" t="s">
        <v>78</v>
      </c>
      <c r="G65" s="19" t="s">
        <v>78</v>
      </c>
      <c r="H65" s="9">
        <f>36-B65</f>
        <v>0</v>
      </c>
    </row>
    <row r="66" spans="1:8">
      <c r="B66" s="9" t="s">
        <v>72</v>
      </c>
      <c r="C66" s="9" t="s">
        <v>79</v>
      </c>
      <c r="D66" s="15" t="s">
        <v>65</v>
      </c>
      <c r="E66" s="19" t="s">
        <v>78</v>
      </c>
      <c r="F66" s="9" t="s">
        <v>34</v>
      </c>
      <c r="G66" s="19" t="s">
        <v>78</v>
      </c>
      <c r="H66" s="19" t="s">
        <v>78</v>
      </c>
    </row>
    <row r="67" spans="1:8">
      <c r="A67" s="8" t="s">
        <v>97</v>
      </c>
      <c r="B67" s="9">
        <v>3</v>
      </c>
      <c r="C67" s="9" t="s">
        <v>103</v>
      </c>
      <c r="D67" s="15" t="s">
        <v>35</v>
      </c>
      <c r="E67" s="19" t="s">
        <v>78</v>
      </c>
      <c r="F67" s="19" t="s">
        <v>78</v>
      </c>
      <c r="G67" s="19" t="s">
        <v>78</v>
      </c>
      <c r="H67" s="9">
        <f>20-B67</f>
        <v>17</v>
      </c>
    </row>
    <row r="68" spans="1:8">
      <c r="B68" s="9">
        <v>7</v>
      </c>
      <c r="C68" s="9" t="s">
        <v>104</v>
      </c>
      <c r="D68" s="15" t="s">
        <v>36</v>
      </c>
      <c r="E68" s="19" t="s">
        <v>78</v>
      </c>
      <c r="F68" s="19" t="s">
        <v>78</v>
      </c>
      <c r="G68" s="19" t="s">
        <v>78</v>
      </c>
      <c r="H68" s="9">
        <f>20-B68</f>
        <v>13</v>
      </c>
    </row>
    <row r="69" spans="1:8">
      <c r="B69" s="9">
        <v>15</v>
      </c>
      <c r="C69" s="9" t="s">
        <v>106</v>
      </c>
      <c r="D69" s="15" t="s">
        <v>37</v>
      </c>
      <c r="E69" s="19" t="s">
        <v>78</v>
      </c>
      <c r="F69" s="19" t="s">
        <v>78</v>
      </c>
      <c r="G69" s="19" t="s">
        <v>78</v>
      </c>
      <c r="H69" s="9">
        <f>20-B69</f>
        <v>5</v>
      </c>
    </row>
    <row r="70" spans="1:8">
      <c r="B70" s="9">
        <v>20</v>
      </c>
      <c r="C70" s="9" t="s">
        <v>7</v>
      </c>
      <c r="D70" s="15" t="s">
        <v>38</v>
      </c>
      <c r="E70" s="9" t="s">
        <v>39</v>
      </c>
      <c r="F70" s="19" t="s">
        <v>78</v>
      </c>
      <c r="G70" s="19" t="s">
        <v>78</v>
      </c>
      <c r="H70" s="9">
        <f>20-B70</f>
        <v>0</v>
      </c>
    </row>
    <row r="71" spans="1:8">
      <c r="B71" s="9" t="s">
        <v>86</v>
      </c>
      <c r="C71" s="9" t="s">
        <v>79</v>
      </c>
      <c r="D71" s="15" t="s">
        <v>70</v>
      </c>
      <c r="E71" s="19" t="s">
        <v>78</v>
      </c>
      <c r="F71" s="19" t="s">
        <v>78</v>
      </c>
      <c r="G71" s="19" t="s">
        <v>78</v>
      </c>
      <c r="H71" s="19" t="s">
        <v>78</v>
      </c>
    </row>
    <row r="73" spans="1:8">
      <c r="A73" s="8" t="s">
        <v>98</v>
      </c>
      <c r="B73" s="9">
        <v>5</v>
      </c>
      <c r="C73" s="9" t="s">
        <v>103</v>
      </c>
      <c r="D73" s="15" t="s">
        <v>40</v>
      </c>
      <c r="E73" s="19" t="s">
        <v>78</v>
      </c>
      <c r="F73" s="19" t="s">
        <v>78</v>
      </c>
      <c r="G73" s="19" t="s">
        <v>78</v>
      </c>
      <c r="H73" s="9">
        <f>25-B73</f>
        <v>20</v>
      </c>
    </row>
    <row r="74" spans="1:8">
      <c r="B74" s="9">
        <v>10</v>
      </c>
      <c r="C74" s="9" t="s">
        <v>104</v>
      </c>
      <c r="D74" s="15" t="s">
        <v>69</v>
      </c>
      <c r="E74" s="19" t="s">
        <v>78</v>
      </c>
      <c r="F74" s="19" t="s">
        <v>78</v>
      </c>
      <c r="G74" s="19" t="s">
        <v>78</v>
      </c>
      <c r="H74" s="9">
        <f>25-B74</f>
        <v>15</v>
      </c>
    </row>
    <row r="75" spans="1:8">
      <c r="B75" s="9">
        <v>20</v>
      </c>
      <c r="C75" s="9" t="s">
        <v>7</v>
      </c>
      <c r="D75" s="15" t="s">
        <v>41</v>
      </c>
      <c r="E75" s="9" t="s">
        <v>42</v>
      </c>
      <c r="F75" s="19" t="s">
        <v>78</v>
      </c>
      <c r="G75" s="19" t="s">
        <v>78</v>
      </c>
      <c r="H75" s="9">
        <f>25-B75</f>
        <v>5</v>
      </c>
    </row>
    <row r="76" spans="1:8">
      <c r="B76" s="9">
        <v>25</v>
      </c>
      <c r="C76" s="9" t="s">
        <v>7</v>
      </c>
      <c r="D76" s="15" t="s">
        <v>43</v>
      </c>
      <c r="E76" s="19" t="s">
        <v>78</v>
      </c>
      <c r="F76" s="19" t="s">
        <v>78</v>
      </c>
      <c r="G76" s="19" t="s">
        <v>78</v>
      </c>
      <c r="H76" s="9">
        <f>25-B76</f>
        <v>0</v>
      </c>
    </row>
    <row r="77" spans="1:8">
      <c r="B77" s="9" t="s">
        <v>75</v>
      </c>
      <c r="C77" s="9" t="s">
        <v>79</v>
      </c>
      <c r="D77" s="15" t="s">
        <v>70</v>
      </c>
      <c r="E77" s="19" t="s">
        <v>78</v>
      </c>
      <c r="F77" s="19" t="s">
        <v>78</v>
      </c>
      <c r="G77" s="19" t="s">
        <v>78</v>
      </c>
      <c r="H77" s="19" t="s">
        <v>78</v>
      </c>
    </row>
    <row r="79" spans="1:8">
      <c r="A79" s="8" t="s">
        <v>99</v>
      </c>
      <c r="B79" s="9">
        <v>3</v>
      </c>
      <c r="C79" s="9" t="s">
        <v>103</v>
      </c>
      <c r="D79" s="15" t="s">
        <v>40</v>
      </c>
      <c r="E79" s="19" t="s">
        <v>78</v>
      </c>
      <c r="F79" s="19" t="s">
        <v>78</v>
      </c>
      <c r="G79" s="19" t="s">
        <v>78</v>
      </c>
      <c r="H79" s="9">
        <f>20-B79</f>
        <v>17</v>
      </c>
    </row>
    <row r="80" spans="1:8">
      <c r="B80" s="9">
        <v>8</v>
      </c>
      <c r="C80" s="9" t="s">
        <v>104</v>
      </c>
      <c r="D80" s="15" t="s">
        <v>44</v>
      </c>
      <c r="E80" s="19" t="s">
        <v>78</v>
      </c>
      <c r="F80" s="19" t="s">
        <v>78</v>
      </c>
      <c r="G80" s="19" t="s">
        <v>78</v>
      </c>
      <c r="H80" s="9">
        <f>20-B80</f>
        <v>12</v>
      </c>
    </row>
    <row r="81" spans="1:8">
      <c r="B81" s="9">
        <v>12</v>
      </c>
      <c r="C81" s="9" t="s">
        <v>106</v>
      </c>
      <c r="D81" s="15" t="s">
        <v>45</v>
      </c>
      <c r="E81" s="19" t="s">
        <v>78</v>
      </c>
      <c r="F81" s="19" t="s">
        <v>78</v>
      </c>
      <c r="G81" s="19" t="s">
        <v>78</v>
      </c>
      <c r="H81" s="9">
        <f>20-B81</f>
        <v>8</v>
      </c>
    </row>
    <row r="82" spans="1:8">
      <c r="B82" s="9">
        <v>20</v>
      </c>
      <c r="C82" s="9" t="s">
        <v>106</v>
      </c>
      <c r="D82" s="15" t="s">
        <v>46</v>
      </c>
      <c r="E82" s="19" t="s">
        <v>78</v>
      </c>
      <c r="F82" s="19" t="s">
        <v>78</v>
      </c>
      <c r="G82" s="19" t="s">
        <v>78</v>
      </c>
      <c r="H82" s="9">
        <f>20-B82</f>
        <v>0</v>
      </c>
    </row>
    <row r="83" spans="1:8">
      <c r="B83" s="9" t="s">
        <v>86</v>
      </c>
      <c r="C83" s="9" t="s">
        <v>79</v>
      </c>
      <c r="D83" s="15" t="s">
        <v>70</v>
      </c>
      <c r="E83" s="19" t="s">
        <v>78</v>
      </c>
      <c r="F83" s="19" t="s">
        <v>78</v>
      </c>
      <c r="G83" s="19" t="s">
        <v>78</v>
      </c>
      <c r="H83" s="19" t="s">
        <v>78</v>
      </c>
    </row>
    <row r="85" spans="1:8">
      <c r="A85" s="8" t="s">
        <v>100</v>
      </c>
      <c r="B85" s="9">
        <v>2.5</v>
      </c>
      <c r="C85" s="9" t="s">
        <v>103</v>
      </c>
      <c r="D85" s="15" t="s">
        <v>40</v>
      </c>
      <c r="E85" s="19" t="s">
        <v>78</v>
      </c>
      <c r="F85" s="19" t="s">
        <v>78</v>
      </c>
      <c r="G85" s="19" t="s">
        <v>78</v>
      </c>
      <c r="H85" s="9">
        <f>20-B85</f>
        <v>17.5</v>
      </c>
    </row>
    <row r="86" spans="1:8">
      <c r="B86" s="9">
        <v>5</v>
      </c>
      <c r="C86" s="9" t="s">
        <v>104</v>
      </c>
      <c r="D86" s="15" t="s">
        <v>47</v>
      </c>
      <c r="E86" s="19" t="s">
        <v>78</v>
      </c>
      <c r="F86" s="19" t="s">
        <v>78</v>
      </c>
      <c r="G86" s="19" t="s">
        <v>78</v>
      </c>
      <c r="H86" s="9">
        <f>20-B86</f>
        <v>15</v>
      </c>
    </row>
    <row r="87" spans="1:8">
      <c r="B87" s="9">
        <v>20</v>
      </c>
      <c r="C87" s="9" t="s">
        <v>106</v>
      </c>
      <c r="D87" s="15" t="s">
        <v>48</v>
      </c>
      <c r="E87" s="19" t="s">
        <v>78</v>
      </c>
      <c r="F87" s="19" t="s">
        <v>78</v>
      </c>
      <c r="G87" s="19" t="s">
        <v>78</v>
      </c>
      <c r="H87" s="9">
        <f>20-B87</f>
        <v>0</v>
      </c>
    </row>
    <row r="88" spans="1:8">
      <c r="B88" s="9" t="s">
        <v>86</v>
      </c>
      <c r="C88" s="9" t="s">
        <v>79</v>
      </c>
      <c r="D88" s="15" t="s">
        <v>70</v>
      </c>
      <c r="E88" s="19" t="s">
        <v>78</v>
      </c>
      <c r="F88" s="19" t="s">
        <v>78</v>
      </c>
      <c r="G88" s="19" t="s">
        <v>78</v>
      </c>
      <c r="H88" s="19" t="s">
        <v>78</v>
      </c>
    </row>
    <row r="119" spans="1:7">
      <c r="A119" s="12"/>
      <c r="E119" s="17"/>
      <c r="F119" s="17"/>
      <c r="G119" s="17"/>
    </row>
    <row r="120" spans="1:7">
      <c r="A120" s="12"/>
      <c r="E120" s="17"/>
      <c r="F120" s="17"/>
      <c r="G120" s="17"/>
    </row>
    <row r="121" spans="1:7">
      <c r="A121" s="12"/>
      <c r="E121" s="17"/>
      <c r="F121" s="17"/>
      <c r="G121" s="17"/>
    </row>
    <row r="122" spans="1:7">
      <c r="A122" s="12"/>
      <c r="E122" s="17"/>
      <c r="F122" s="17"/>
      <c r="G122" s="17"/>
    </row>
    <row r="123" spans="1:7">
      <c r="A123" s="12"/>
    </row>
    <row r="124" spans="1:7">
      <c r="A124" s="12"/>
      <c r="E124" s="17"/>
      <c r="F124" s="17"/>
      <c r="G124" s="17"/>
    </row>
    <row r="125" spans="1:7">
      <c r="A125" s="12"/>
      <c r="E125" s="17"/>
      <c r="F125" s="17"/>
      <c r="G125" s="17"/>
    </row>
    <row r="126" spans="1:7">
      <c r="A126" s="12"/>
      <c r="E126" s="17"/>
      <c r="F126" s="17"/>
      <c r="G126" s="17"/>
    </row>
    <row r="127" spans="1:7">
      <c r="A127" s="12"/>
      <c r="E127" s="17"/>
      <c r="F127" s="17"/>
      <c r="G127" s="17"/>
    </row>
    <row r="128" spans="1:7">
      <c r="A128" s="12"/>
      <c r="E128" s="17"/>
      <c r="F128" s="17"/>
      <c r="G128" s="17"/>
    </row>
    <row r="129" spans="1:8">
      <c r="A129" s="12"/>
    </row>
    <row r="130" spans="1:8">
      <c r="A130" s="12"/>
      <c r="E130" s="17"/>
      <c r="F130" s="17"/>
      <c r="G130" s="17"/>
    </row>
    <row r="131" spans="1:8">
      <c r="A131" s="12"/>
      <c r="E131" s="17"/>
      <c r="F131" s="17"/>
      <c r="G131" s="17"/>
    </row>
    <row r="132" spans="1:8">
      <c r="A132" s="12"/>
      <c r="E132" s="17"/>
      <c r="F132" s="17"/>
      <c r="G132" s="17"/>
    </row>
    <row r="133" spans="1:8">
      <c r="A133" s="12"/>
      <c r="E133" s="17"/>
      <c r="F133" s="17"/>
      <c r="G133" s="17"/>
      <c r="H133" s="17"/>
    </row>
    <row r="134" spans="1:8">
      <c r="A134" s="12"/>
    </row>
    <row r="135" spans="1:8">
      <c r="A135" s="12"/>
      <c r="E135" s="17"/>
      <c r="F135" s="17"/>
      <c r="G135" s="17"/>
      <c r="H135" s="17"/>
    </row>
    <row r="136" spans="1:8">
      <c r="A136" s="12"/>
      <c r="E136" s="17"/>
      <c r="F136" s="17"/>
      <c r="G136" s="17"/>
      <c r="H136" s="17"/>
    </row>
    <row r="137" spans="1:8">
      <c r="A137" s="12"/>
      <c r="E137" s="17"/>
      <c r="F137" s="17"/>
      <c r="G137" s="17"/>
      <c r="H137" s="17"/>
    </row>
    <row r="138" spans="1:8">
      <c r="A138" s="12"/>
      <c r="E138" s="17"/>
      <c r="F138" s="17"/>
      <c r="G138" s="17"/>
      <c r="H138" s="17"/>
    </row>
    <row r="139" spans="1:8">
      <c r="A139" s="12"/>
    </row>
    <row r="140" spans="1:8">
      <c r="A140" s="12"/>
      <c r="E140" s="17"/>
      <c r="F140" s="17"/>
      <c r="G140" s="17"/>
      <c r="H140" s="17"/>
    </row>
    <row r="141" spans="1:8">
      <c r="A141" s="12"/>
      <c r="E141" s="17"/>
      <c r="F141" s="17"/>
      <c r="G141" s="17"/>
      <c r="H141" s="17"/>
    </row>
    <row r="142" spans="1:8">
      <c r="A142" s="12"/>
      <c r="E142" s="17"/>
      <c r="F142" s="17"/>
      <c r="G142" s="17"/>
      <c r="H142" s="17"/>
    </row>
    <row r="143" spans="1:8">
      <c r="A143" s="12"/>
    </row>
    <row r="144" spans="1:8">
      <c r="A144" s="12"/>
      <c r="E144" s="17"/>
      <c r="F144" s="17"/>
      <c r="G144" s="17"/>
    </row>
    <row r="145" spans="1:8">
      <c r="A145" s="12"/>
      <c r="E145" s="17"/>
      <c r="F145" s="17"/>
      <c r="G145" s="17"/>
    </row>
    <row r="146" spans="1:8">
      <c r="A146" s="12"/>
      <c r="E146" s="17"/>
      <c r="F146" s="17"/>
      <c r="G146" s="17"/>
    </row>
    <row r="147" spans="1:8">
      <c r="A147" s="12"/>
      <c r="E147" s="17"/>
      <c r="F147" s="17"/>
      <c r="G147" s="17"/>
      <c r="H147" s="17"/>
    </row>
    <row r="148" spans="1:8">
      <c r="A148" s="12"/>
    </row>
    <row r="149" spans="1:8">
      <c r="A149" s="12"/>
      <c r="E149" s="17"/>
      <c r="F149" s="17"/>
      <c r="G149" s="17"/>
      <c r="H149" s="17"/>
    </row>
    <row r="150" spans="1:8">
      <c r="A150" s="12"/>
      <c r="E150" s="17"/>
      <c r="F150" s="17"/>
      <c r="G150" s="17"/>
      <c r="H150" s="17"/>
    </row>
    <row r="151" spans="1:8">
      <c r="A151" s="12"/>
      <c r="E151" s="17"/>
      <c r="F151" s="17"/>
      <c r="G151" s="17"/>
      <c r="H151" s="17"/>
    </row>
    <row r="152" spans="1:8">
      <c r="A152" s="12"/>
    </row>
    <row r="153" spans="1:8">
      <c r="A153" s="12"/>
      <c r="E153" s="17"/>
      <c r="F153" s="17"/>
      <c r="G153" s="17"/>
    </row>
    <row r="154" spans="1:8">
      <c r="A154" s="12"/>
      <c r="E154" s="17"/>
      <c r="F154" s="17"/>
      <c r="G154" s="17"/>
    </row>
    <row r="155" spans="1:8">
      <c r="A155" s="12"/>
      <c r="E155" s="17"/>
      <c r="F155" s="17"/>
      <c r="G155" s="17"/>
    </row>
    <row r="156" spans="1:8">
      <c r="A156" s="12"/>
      <c r="E156" s="17"/>
      <c r="F156" s="17"/>
      <c r="G156" s="17"/>
    </row>
    <row r="157" spans="1:8">
      <c r="A157" s="12"/>
      <c r="E157" s="17"/>
      <c r="F157" s="17"/>
      <c r="G157" s="17"/>
    </row>
    <row r="158" spans="1:8">
      <c r="A158" s="12"/>
    </row>
    <row r="159" spans="1:8">
      <c r="A159" s="12"/>
      <c r="E159" s="17"/>
      <c r="F159" s="17"/>
      <c r="G159" s="17"/>
      <c r="H159" s="17"/>
    </row>
    <row r="160" spans="1:8">
      <c r="A160" s="12"/>
      <c r="E160" s="17"/>
      <c r="F160" s="17"/>
      <c r="G160" s="17"/>
      <c r="H160" s="17"/>
    </row>
    <row r="161" spans="1:8">
      <c r="A161" s="12"/>
      <c r="E161" s="17"/>
      <c r="F161" s="17"/>
      <c r="G161" s="17"/>
      <c r="H161" s="17"/>
    </row>
    <row r="162" spans="1:8" s="13" customFormat="1">
      <c r="A162" s="12"/>
      <c r="B162" s="3"/>
      <c r="C162" s="3"/>
      <c r="D162" s="15"/>
      <c r="E162" s="10"/>
      <c r="F162" s="10"/>
      <c r="G162" s="10"/>
      <c r="H162" s="3"/>
    </row>
    <row r="163" spans="1:8" s="13" customFormat="1">
      <c r="B163" s="10"/>
      <c r="C163" s="10"/>
      <c r="D163" s="15"/>
      <c r="E163" s="10"/>
      <c r="F163" s="10"/>
      <c r="G163" s="10"/>
      <c r="H163" s="10"/>
    </row>
    <row r="164" spans="1:8" s="13" customFormat="1">
      <c r="B164" s="10"/>
      <c r="C164" s="10"/>
      <c r="D164" s="15"/>
      <c r="E164" s="10"/>
      <c r="F164" s="10"/>
      <c r="G164" s="10"/>
      <c r="H164" s="10"/>
    </row>
    <row r="165" spans="1:8" s="13" customFormat="1">
      <c r="B165" s="10"/>
      <c r="C165" s="10"/>
      <c r="D165" s="15"/>
      <c r="E165" s="10"/>
      <c r="F165" s="10"/>
      <c r="G165" s="10"/>
      <c r="H165" s="10"/>
    </row>
    <row r="166" spans="1:8" s="13" customFormat="1" ht="13" customHeight="1">
      <c r="B166" s="10"/>
      <c r="C166" s="10"/>
      <c r="D166" s="15"/>
      <c r="E166" s="10"/>
      <c r="F166" s="10"/>
      <c r="G166" s="10"/>
      <c r="H166" s="10"/>
    </row>
    <row r="167" spans="1:8" s="13" customFormat="1">
      <c r="B167" s="10"/>
      <c r="C167" s="10"/>
      <c r="D167" s="15"/>
      <c r="E167" s="10"/>
      <c r="F167" s="10"/>
      <c r="G167" s="10"/>
      <c r="H167" s="10"/>
    </row>
    <row r="168" spans="1:8" s="13" customFormat="1">
      <c r="B168" s="10"/>
      <c r="C168" s="10"/>
      <c r="D168" s="15"/>
      <c r="E168" s="10"/>
      <c r="F168" s="10"/>
      <c r="G168" s="10"/>
      <c r="H168" s="10"/>
    </row>
    <row r="169" spans="1:8" s="13" customFormat="1">
      <c r="B169" s="10"/>
      <c r="C169" s="10"/>
      <c r="D169" s="15"/>
      <c r="E169" s="10"/>
      <c r="F169" s="10"/>
      <c r="G169" s="10"/>
      <c r="H169" s="10"/>
    </row>
    <row r="170" spans="1:8" s="13" customFormat="1">
      <c r="B170" s="10"/>
      <c r="C170" s="10"/>
      <c r="D170" s="15"/>
      <c r="E170" s="10"/>
      <c r="F170" s="10"/>
      <c r="G170" s="10"/>
      <c r="H170" s="10"/>
    </row>
    <row r="171" spans="1:8" s="13" customFormat="1">
      <c r="B171" s="10"/>
      <c r="C171" s="10"/>
      <c r="D171" s="15"/>
      <c r="E171" s="10"/>
      <c r="F171" s="10"/>
      <c r="G171" s="10"/>
      <c r="H171" s="10"/>
    </row>
    <row r="172" spans="1:8" s="13" customFormat="1">
      <c r="B172" s="10"/>
      <c r="C172" s="10"/>
      <c r="D172" s="15"/>
      <c r="E172" s="10"/>
      <c r="F172" s="10"/>
      <c r="G172" s="10"/>
      <c r="H172" s="10"/>
    </row>
    <row r="173" spans="1:8" s="13" customFormat="1">
      <c r="B173" s="10"/>
      <c r="C173" s="10"/>
      <c r="D173" s="15"/>
      <c r="E173" s="10"/>
      <c r="F173" s="10"/>
      <c r="G173" s="10"/>
      <c r="H173" s="10"/>
    </row>
    <row r="174" spans="1:8" s="13" customFormat="1">
      <c r="B174" s="10"/>
      <c r="C174" s="10"/>
      <c r="D174" s="15"/>
      <c r="E174" s="10"/>
      <c r="F174" s="10"/>
      <c r="G174" s="10"/>
      <c r="H174" s="17"/>
    </row>
    <row r="175" spans="1:8" s="13" customFormat="1">
      <c r="B175" s="10"/>
      <c r="C175" s="10"/>
      <c r="D175" s="15"/>
      <c r="E175" s="10"/>
      <c r="F175" s="10"/>
      <c r="G175" s="10"/>
      <c r="H175" s="10"/>
    </row>
    <row r="176" spans="1:8" s="13" customFormat="1">
      <c r="B176" s="10"/>
      <c r="C176" s="10"/>
      <c r="D176" s="15"/>
      <c r="E176" s="10"/>
      <c r="F176" s="10"/>
      <c r="G176" s="10"/>
      <c r="H176" s="10"/>
    </row>
    <row r="177" spans="1:8" s="13" customFormat="1">
      <c r="B177" s="10"/>
      <c r="C177" s="10"/>
      <c r="D177" s="15"/>
      <c r="E177" s="10"/>
      <c r="F177" s="10"/>
      <c r="G177" s="10"/>
      <c r="H177" s="10"/>
    </row>
    <row r="178" spans="1:8">
      <c r="A178" s="13"/>
      <c r="B178" s="10"/>
      <c r="C178" s="10"/>
      <c r="H178" s="10"/>
    </row>
    <row r="182" spans="1:8">
      <c r="H182" s="17"/>
    </row>
    <row r="188" spans="1:8">
      <c r="H188" s="17"/>
    </row>
    <row r="196" spans="8:8">
      <c r="H196" s="17"/>
    </row>
    <row r="204" spans="8:8">
      <c r="H204" s="17"/>
    </row>
    <row r="217" spans="8:8">
      <c r="H217" s="17"/>
    </row>
    <row r="224" spans="8:8">
      <c r="H224" s="17"/>
    </row>
    <row r="231" spans="8:8">
      <c r="H231" s="17"/>
    </row>
    <row r="238" spans="8:8">
      <c r="H238" s="17"/>
    </row>
    <row r="242" spans="8:8" ht="13.5" customHeight="1"/>
    <row r="245" spans="8:8">
      <c r="H245" s="17"/>
    </row>
    <row r="251" spans="8:8">
      <c r="H251" s="17"/>
    </row>
    <row r="269" spans="1:7">
      <c r="A269" s="12"/>
      <c r="E269" s="17"/>
      <c r="F269" s="17"/>
      <c r="G269" s="17"/>
    </row>
    <row r="270" spans="1:7">
      <c r="A270" s="12"/>
      <c r="E270" s="17"/>
      <c r="F270" s="17"/>
      <c r="G270" s="17"/>
    </row>
    <row r="271" spans="1:7">
      <c r="A271" s="12"/>
      <c r="E271" s="17"/>
      <c r="F271" s="17"/>
      <c r="G271" s="17"/>
    </row>
    <row r="272" spans="1:7">
      <c r="A272" s="12"/>
    </row>
    <row r="273" spans="1:7">
      <c r="A273" s="12"/>
      <c r="E273" s="17"/>
      <c r="F273" s="17"/>
      <c r="G273" s="17"/>
    </row>
    <row r="274" spans="1:7">
      <c r="A274" s="12"/>
      <c r="E274" s="17"/>
      <c r="F274" s="17"/>
      <c r="G274" s="17"/>
    </row>
    <row r="275" spans="1:7">
      <c r="A275" s="12"/>
      <c r="E275" s="17"/>
      <c r="F275" s="17"/>
      <c r="G275" s="17"/>
    </row>
    <row r="276" spans="1:7">
      <c r="A276" s="12"/>
    </row>
    <row r="277" spans="1:7">
      <c r="A277" s="12"/>
      <c r="E277" s="17"/>
      <c r="F277" s="17"/>
      <c r="G277" s="17"/>
    </row>
    <row r="278" spans="1:7">
      <c r="A278" s="12"/>
      <c r="E278" s="17"/>
      <c r="F278" s="17"/>
      <c r="G278" s="17"/>
    </row>
    <row r="279" spans="1:7">
      <c r="A279" s="12"/>
      <c r="E279" s="17"/>
      <c r="F279" s="17"/>
      <c r="G279" s="17"/>
    </row>
    <row r="280" spans="1:7">
      <c r="A280" s="12"/>
      <c r="E280" s="17"/>
      <c r="F280" s="17"/>
      <c r="G280" s="17"/>
    </row>
    <row r="281" spans="1:7">
      <c r="A281" s="12"/>
    </row>
    <row r="282" spans="1:7">
      <c r="A282" s="12"/>
      <c r="E282" s="17"/>
      <c r="F282" s="17"/>
      <c r="G282" s="17"/>
    </row>
    <row r="283" spans="1:7">
      <c r="A283" s="12"/>
      <c r="E283" s="17"/>
      <c r="F283" s="17"/>
      <c r="G283" s="17"/>
    </row>
    <row r="284" spans="1:7">
      <c r="A284" s="12"/>
      <c r="E284" s="17"/>
      <c r="F284" s="17"/>
      <c r="G284" s="17"/>
    </row>
    <row r="285" spans="1:7">
      <c r="A285" s="12"/>
      <c r="E285" s="17"/>
      <c r="F285" s="17"/>
      <c r="G285" s="17"/>
    </row>
    <row r="286" spans="1:7">
      <c r="A286" s="12"/>
      <c r="E286" s="17"/>
      <c r="F286" s="17"/>
      <c r="G286" s="17"/>
    </row>
    <row r="287" spans="1:7">
      <c r="A287" s="12"/>
    </row>
    <row r="288" spans="1:7">
      <c r="A288" s="12"/>
      <c r="E288" s="17"/>
      <c r="F288" s="17"/>
      <c r="G288" s="17"/>
    </row>
    <row r="289" spans="1:7">
      <c r="A289" s="12"/>
      <c r="F289" s="17"/>
      <c r="G289" s="17"/>
    </row>
    <row r="290" spans="1:7">
      <c r="A290" s="12"/>
      <c r="E290" s="17"/>
      <c r="F290" s="17"/>
      <c r="G290" s="17"/>
    </row>
    <row r="291" spans="1:7">
      <c r="A291" s="12"/>
    </row>
    <row r="292" spans="1:7">
      <c r="A292" s="12"/>
      <c r="E292" s="17"/>
      <c r="F292" s="17"/>
      <c r="G292" s="17"/>
    </row>
    <row r="293" spans="1:7">
      <c r="A293" s="12"/>
      <c r="E293" s="17"/>
      <c r="F293" s="17"/>
      <c r="G293" s="17"/>
    </row>
    <row r="294" spans="1:7">
      <c r="A294" s="12"/>
      <c r="E294" s="17"/>
      <c r="F294" s="17"/>
      <c r="G294" s="17"/>
    </row>
    <row r="295" spans="1:7">
      <c r="A295" s="12"/>
    </row>
    <row r="296" spans="1:7">
      <c r="A296" s="12"/>
      <c r="E296" s="17"/>
      <c r="F296" s="17"/>
      <c r="G296" s="17"/>
    </row>
    <row r="297" spans="1:7">
      <c r="A297" s="12"/>
      <c r="E297" s="17"/>
      <c r="F297" s="17"/>
      <c r="G297" s="17"/>
    </row>
    <row r="298" spans="1:7">
      <c r="A298" s="12"/>
      <c r="E298" s="17"/>
      <c r="F298" s="17"/>
      <c r="G298" s="17"/>
    </row>
    <row r="299" spans="1:7">
      <c r="A299" s="12"/>
    </row>
    <row r="300" spans="1:7">
      <c r="A300" s="12"/>
      <c r="E300" s="17"/>
      <c r="F300" s="17"/>
      <c r="G300" s="17"/>
    </row>
    <row r="301" spans="1:7">
      <c r="A301" s="12"/>
      <c r="E301" s="17"/>
      <c r="F301" s="17"/>
      <c r="G301" s="17"/>
    </row>
    <row r="302" spans="1:7">
      <c r="A302" s="12"/>
      <c r="E302" s="17"/>
      <c r="F302" s="17"/>
      <c r="G302" s="17"/>
    </row>
    <row r="303" spans="1:7">
      <c r="A303" s="12"/>
    </row>
    <row r="304" spans="1:7">
      <c r="A304" s="12"/>
      <c r="E304" s="17"/>
      <c r="F304" s="17"/>
      <c r="G304" s="17"/>
    </row>
    <row r="305" spans="1:8">
      <c r="A305" s="12"/>
      <c r="E305" s="17"/>
      <c r="F305" s="17"/>
      <c r="G305" s="17"/>
    </row>
    <row r="306" spans="1:8">
      <c r="A306" s="12"/>
      <c r="E306" s="17"/>
      <c r="F306" s="17"/>
      <c r="G306" s="17"/>
    </row>
    <row r="310" spans="1:8">
      <c r="D310" s="18"/>
    </row>
    <row r="314" spans="1:8">
      <c r="C314" s="11"/>
      <c r="D314" s="16"/>
      <c r="H314" s="11"/>
    </row>
  </sheetData>
  <phoneticPr fontId="8" type="noConversion"/>
  <pageMargins left="0.75" right="0.75" top="1" bottom="1" header="0.5" footer="0.5"/>
  <headerFooter alignWithMargins="0">
    <oddHeader>&amp;C&amp;F; &amp;A</oddHeader>
    <oddFooter>Page &amp;P of &amp;N</oddFooter>
  </headerFooter>
  <rowBreaks count="5" manualBreakCount="5">
    <brk id="41" max="10" man="1"/>
    <brk id="87" max="16383" man="1"/>
    <brk id="97" max="16383" man="1"/>
    <brk id="129" max="16383" man="1"/>
    <brk id="162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Preburn-USGS</vt:lpstr>
    </vt:vector>
  </TitlesOfParts>
  <Manager/>
  <Company>U.S. Geological Survey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2011-1216, Transects</dc:title>
  <dc:subject>Soils Data Related to the 1999 FROSTFIRE Burn</dc:subject>
  <dc:creator>K.L. Manies, J.W. Harden, and R. Ottmar</dc:creator>
  <cp:keywords/>
  <dc:description/>
  <cp:lastModifiedBy>Michael Diggles</cp:lastModifiedBy>
  <cp:lastPrinted>2004-06-23T01:00:35Z</cp:lastPrinted>
  <dcterms:created xsi:type="dcterms:W3CDTF">2001-10-22T21:52:30Z</dcterms:created>
  <dcterms:modified xsi:type="dcterms:W3CDTF">2011-12-14T20:11:45Z</dcterms:modified>
  <cp:category/>
</cp:coreProperties>
</file>