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0" yWindow="560" windowWidth="18320" windowHeight="14520" tabRatio="500" activeTab="0"/>
  </bookViews>
  <sheets>
    <sheet name="Progress" sheetId="1" r:id="rId1"/>
    <sheet name="Weights" sheetId="2" r:id="rId2"/>
    <sheet name="SDSZ" sheetId="3" r:id="rId3"/>
  </sheets>
  <definedNames/>
  <calcPr fullCalcOnLoad="1"/>
</workbook>
</file>

<file path=xl/sharedStrings.xml><?xml version="1.0" encoding="utf-8"?>
<sst xmlns="http://schemas.openxmlformats.org/spreadsheetml/2006/main" count="449" uniqueCount="269">
  <si>
    <t xml:space="preserve"> 091909_C14</t>
  </si>
  <si>
    <t xml:space="preserve"> 091909_D08</t>
  </si>
  <si>
    <t xml:space="preserve"> 091909_D10</t>
  </si>
  <si>
    <t xml:space="preserve"> 091909_D12</t>
  </si>
  <si>
    <t xml:space="preserve"> 091909_D14</t>
  </si>
  <si>
    <t xml:space="preserve"> 092309_A08</t>
  </si>
  <si>
    <t xml:space="preserve"> 092309_A10</t>
  </si>
  <si>
    <t xml:space="preserve"> 092309_A12</t>
  </si>
  <si>
    <t xml:space="preserve"> 092309_A14</t>
  </si>
  <si>
    <t xml:space="preserve"> 092309_B08</t>
  </si>
  <si>
    <t xml:space="preserve"> 092309_B10</t>
  </si>
  <si>
    <t xml:space="preserve"> 092309_B12</t>
  </si>
  <si>
    <t xml:space="preserve"> 092309_B14</t>
  </si>
  <si>
    <t xml:space="preserve"> 092309_C08</t>
  </si>
  <si>
    <t xml:space="preserve"> 092309_C10</t>
  </si>
  <si>
    <t xml:space="preserve"> 092309_C12</t>
  </si>
  <si>
    <t xml:space="preserve"> 092309_C14</t>
  </si>
  <si>
    <t xml:space="preserve"> 092309_D08</t>
  </si>
  <si>
    <t xml:space="preserve"> 092309_D10</t>
  </si>
  <si>
    <t xml:space="preserve"> 092309_D12</t>
  </si>
  <si>
    <t xml:space="preserve"> 092309_D14</t>
  </si>
  <si>
    <t xml:space="preserve"> 092809_A08</t>
  </si>
  <si>
    <t xml:space="preserve"> 092809_A10</t>
  </si>
  <si>
    <t xml:space="preserve"> 092809_A12</t>
  </si>
  <si>
    <t xml:space="preserve"> 092809_A14</t>
  </si>
  <si>
    <t xml:space="preserve"> 092809_B08</t>
  </si>
  <si>
    <t xml:space="preserve"> 092809_B10</t>
  </si>
  <si>
    <t xml:space="preserve"> 092809_B12</t>
  </si>
  <si>
    <t xml:space="preserve"> 092809_B14</t>
  </si>
  <si>
    <t xml:space="preserve"> 092809_C08</t>
  </si>
  <si>
    <t xml:space="preserve"> 092809_C10</t>
  </si>
  <si>
    <t xml:space="preserve"> 092809_C12</t>
  </si>
  <si>
    <t xml:space="preserve"> 092809_C14</t>
  </si>
  <si>
    <t xml:space="preserve"> 092809_D08</t>
  </si>
  <si>
    <t xml:space="preserve"> 092809_D10</t>
  </si>
  <si>
    <t xml:space="preserve"> 092809_D12</t>
  </si>
  <si>
    <t xml:space="preserve"> 092809_D14</t>
  </si>
  <si>
    <t xml:space="preserve"> 100109_A08</t>
  </si>
  <si>
    <t xml:space="preserve"> 100109_A10</t>
  </si>
  <si>
    <t xml:space="preserve"> 100109_A12</t>
  </si>
  <si>
    <t xml:space="preserve"> 100109_A14</t>
  </si>
  <si>
    <t xml:space="preserve"> 100109_B08</t>
  </si>
  <si>
    <t xml:space="preserve"> 100109_B10</t>
  </si>
  <si>
    <t xml:space="preserve"> 100109_B12</t>
  </si>
  <si>
    <t xml:space="preserve"> 100109_B14</t>
  </si>
  <si>
    <t xml:space="preserve"> 100109_C08</t>
  </si>
  <si>
    <t xml:space="preserve"> 100109_C10</t>
  </si>
  <si>
    <t xml:space="preserve"> 100109_C12</t>
  </si>
  <si>
    <t xml:space="preserve"> 100109_C14</t>
  </si>
  <si>
    <t xml:space="preserve"> 100109_D08</t>
  </si>
  <si>
    <t xml:space="preserve"> 100109_D10</t>
  </si>
  <si>
    <t xml:space="preserve"> 100109_D12</t>
  </si>
  <si>
    <t xml:space="preserve"> 100109_D14</t>
  </si>
  <si>
    <t xml:space="preserve"> 100509_A08</t>
  </si>
  <si>
    <t xml:space="preserve"> 100509_A10</t>
  </si>
  <si>
    <t xml:space="preserve"> 100509_A12</t>
  </si>
  <si>
    <t xml:space="preserve"> 100509_A14</t>
  </si>
  <si>
    <t xml:space="preserve"> 100509_B08</t>
  </si>
  <si>
    <t xml:space="preserve"> 100509_B10</t>
  </si>
  <si>
    <t xml:space="preserve"> 100509_B12</t>
  </si>
  <si>
    <t xml:space="preserve"> 100509_B14</t>
  </si>
  <si>
    <t xml:space="preserve"> 100509_C08</t>
  </si>
  <si>
    <t xml:space="preserve"> 100509_C10</t>
  </si>
  <si>
    <t xml:space="preserve"> 100509_C12</t>
  </si>
  <si>
    <t xml:space="preserve"> 100509_C14</t>
  </si>
  <si>
    <t xml:space="preserve"> 100509_D08</t>
  </si>
  <si>
    <t xml:space="preserve"> 100509_D10</t>
  </si>
  <si>
    <t xml:space="preserve"> 100509_D12</t>
  </si>
  <si>
    <t xml:space="preserve"> 100509_D14</t>
  </si>
  <si>
    <t>100909_C08</t>
  </si>
  <si>
    <t>100909_Seafloor_D08</t>
  </si>
  <si>
    <t>100909_Seafloor_D10</t>
  </si>
  <si>
    <t>100909_Seafloor_D12</t>
  </si>
  <si>
    <t>100909_Seafloor_D14</t>
  </si>
  <si>
    <t>PROGRESS CHECKLIST</t>
  </si>
  <si>
    <t>Procedure</t>
  </si>
  <si>
    <t>Date Completed</t>
  </si>
  <si>
    <t>Hydrogen Peroxide</t>
  </si>
  <si>
    <t>Boil 4 hr</t>
  </si>
  <si>
    <t>Ultrasonification</t>
  </si>
  <si>
    <t>Centrifuge 30 min</t>
  </si>
  <si>
    <t>Centrifuge 1 hr</t>
  </si>
  <si>
    <t>Wet Sieve</t>
  </si>
  <si>
    <t>Add 5mL Calgon</t>
  </si>
  <si>
    <t>20mL Aliquot</t>
  </si>
  <si>
    <t>Weigh INT</t>
  </si>
  <si>
    <t>Weigh CRS</t>
  </si>
  <si>
    <t>Coulter</t>
  </si>
  <si>
    <t>Method Used</t>
  </si>
  <si>
    <t>Coarse (&gt;2mm)</t>
  </si>
  <si>
    <t>sieve</t>
  </si>
  <si>
    <t>Intermediate (63um-&gt;2mm)</t>
  </si>
  <si>
    <t>coulter</t>
  </si>
  <si>
    <t>Fine (&lt;63um)</t>
  </si>
  <si>
    <t>vc sand</t>
  </si>
  <si>
    <t>c sand</t>
  </si>
  <si>
    <t>m sand</t>
  </si>
  <si>
    <t>f sand</t>
  </si>
  <si>
    <t>vf sand</t>
  </si>
  <si>
    <t>c silt</t>
  </si>
  <si>
    <t>m silt</t>
  </si>
  <si>
    <t>f silt</t>
  </si>
  <si>
    <t>vf silt</t>
  </si>
  <si>
    <t>clay</t>
  </si>
  <si>
    <t>MOMENT MEASURES</t>
  </si>
  <si>
    <t>MM</t>
  </si>
  <si>
    <t>FOLK &amp; WARD</t>
  </si>
  <si>
    <t>INMAN</t>
  </si>
  <si>
    <t>TRASK</t>
  </si>
  <si>
    <t>1st moment</t>
  </si>
  <si>
    <t>2nd moment</t>
  </si>
  <si>
    <t>3rd moment</t>
  </si>
  <si>
    <t>4th moment</t>
  </si>
  <si>
    <t xml:space="preserve"> Phi Bin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</si>
  <si>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</si>
  <si>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</si>
  <si>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</si>
  <si>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</si>
  <si>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</si>
  <si>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</si>
  <si>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</si>
  <si>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</si>
  <si>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</si>
  <si>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</si>
  <si>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</si>
  <si>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F-W Median</t>
  </si>
  <si>
    <t xml:space="preserve"> F-W Mean</t>
  </si>
  <si>
    <t xml:space="preserve"> F-W Sorting</t>
  </si>
  <si>
    <t xml:space="preserve"> F-W Skewness</t>
  </si>
  <si>
    <t xml:space="preserve"> F-W Kurtosis</t>
  </si>
  <si>
    <t xml:space="preserve"> Inman Mean</t>
  </si>
  <si>
    <t xml:space="preserve"> Inman Sorting</t>
  </si>
  <si>
    <t xml:space="preserve"> Inman Skew 16-84</t>
  </si>
  <si>
    <t xml:space="preserve"> Inman Skew 05-95</t>
  </si>
  <si>
    <t xml:space="preserve"> Inman Kurtosis</t>
  </si>
  <si>
    <t xml:space="preserve"> Trask Median</t>
  </si>
  <si>
    <t xml:space="preserve"> Trask Mean</t>
  </si>
  <si>
    <t xml:space="preserve"> Trask Sorting</t>
  </si>
  <si>
    <t xml:space="preserve"> Trask Skewness</t>
  </si>
  <si>
    <t xml:space="preserve"> Trask Kurtosis</t>
  </si>
  <si>
    <t xml:space="preserve"> Mean Phi</t>
  </si>
  <si>
    <t xml:space="preserve"> Mean mm</t>
  </si>
  <si>
    <t xml:space="preserve"> Variance</t>
  </si>
  <si>
    <t xml:space="preserve"> Std. Dev.</t>
  </si>
  <si>
    <t xml:space="preserve"> Skewness</t>
  </si>
  <si>
    <t xml:space="preserve"> Kurtosis</t>
  </si>
  <si>
    <t xml:space="preserve"> 091509_SedGrab_NorthTripod</t>
  </si>
  <si>
    <t xml:space="preserve"> Bin %</t>
  </si>
  <si>
    <t xml:space="preserve"> </t>
  </si>
  <si>
    <t xml:space="preserve"> 091509_SedGrab_SouthTripod</t>
  </si>
  <si>
    <t xml:space="preserve"> 091909_A08</t>
  </si>
  <si>
    <t xml:space="preserve"> 091909_A10</t>
  </si>
  <si>
    <t xml:space="preserve"> 091909_A12</t>
  </si>
  <si>
    <t xml:space="preserve"> 091909_A14</t>
  </si>
  <si>
    <t xml:space="preserve"> 091909_B08</t>
  </si>
  <si>
    <t xml:space="preserve"> 091909_B10</t>
  </si>
  <si>
    <t xml:space="preserve"> 091909_B12</t>
  </si>
  <si>
    <t xml:space="preserve"> 091909_B14</t>
  </si>
  <si>
    <t xml:space="preserve"> 091909_C08</t>
  </si>
  <si>
    <t xml:space="preserve"> 091909_C10</t>
  </si>
  <si>
    <t xml:space="preserve"> 091909_C12</t>
  </si>
  <si>
    <t>TJ09</t>
  </si>
  <si>
    <t>SIZE SEGREGATION</t>
  </si>
  <si>
    <t>Sample ID</t>
  </si>
  <si>
    <t>Empty Tray Wt (g)</t>
  </si>
  <si>
    <t>Tray + Sed Wt (g)</t>
  </si>
  <si>
    <t>Fines Wt (g)</t>
  </si>
  <si>
    <t>Sand Wt (g)</t>
  </si>
  <si>
    <t>Gravel Wt (g)</t>
  </si>
  <si>
    <t>% Fines</t>
  </si>
  <si>
    <t>% Sand</t>
  </si>
  <si>
    <t>% Gravel</t>
  </si>
  <si>
    <t>Check</t>
  </si>
  <si>
    <t>Notes</t>
  </si>
  <si>
    <t>091509_SedGrab_North Tripod</t>
  </si>
  <si>
    <t>091509_SedGrab_South Tripod</t>
  </si>
  <si>
    <t>3 large rocks in sample, only sampled sands &amp; mud</t>
  </si>
  <si>
    <t>091909_A08</t>
  </si>
  <si>
    <t>091909_A10</t>
  </si>
  <si>
    <t>091909_A12</t>
  </si>
  <si>
    <t>091909_A14</t>
  </si>
  <si>
    <t>091909_B08</t>
  </si>
  <si>
    <t>091909_B10</t>
  </si>
  <si>
    <t>091909_B12</t>
  </si>
  <si>
    <t>091909_B14</t>
  </si>
  <si>
    <t>091909_C08</t>
  </si>
  <si>
    <t>091909_C10</t>
  </si>
  <si>
    <t>091909_C12</t>
  </si>
  <si>
    <t>091909_C14</t>
  </si>
  <si>
    <t>091909_D08</t>
  </si>
  <si>
    <t>091909_D10</t>
  </si>
  <si>
    <t>091909_D12</t>
  </si>
  <si>
    <t>091909_D14</t>
  </si>
  <si>
    <t>092309_A08</t>
  </si>
  <si>
    <t>092309_A10</t>
  </si>
  <si>
    <t>092309_A12</t>
  </si>
  <si>
    <t>092309_A14</t>
  </si>
  <si>
    <t>092309_B08</t>
  </si>
  <si>
    <t>092309_B10</t>
  </si>
  <si>
    <t>092309_B12</t>
  </si>
  <si>
    <t>092309_B14</t>
  </si>
  <si>
    <t>092309_C08</t>
  </si>
  <si>
    <t>092309_C10</t>
  </si>
  <si>
    <t>092309_C12</t>
  </si>
  <si>
    <t>092309_C14</t>
  </si>
  <si>
    <t>092309_D08</t>
  </si>
  <si>
    <t>092309_D10</t>
  </si>
  <si>
    <t>092309_D12</t>
  </si>
  <si>
    <t>092309_D14</t>
  </si>
  <si>
    <t>092809_A08</t>
  </si>
  <si>
    <t>092809_A10</t>
  </si>
  <si>
    <t>092809_A12</t>
  </si>
  <si>
    <t>092809_A14</t>
  </si>
  <si>
    <t>092809_B08</t>
  </si>
  <si>
    <t>092809_B10</t>
  </si>
  <si>
    <t>092809_B12</t>
  </si>
  <si>
    <t>092809_B14</t>
  </si>
  <si>
    <t>092809_C08</t>
  </si>
  <si>
    <t>092809_C10</t>
  </si>
  <si>
    <t>092809_C12</t>
  </si>
  <si>
    <t>092809_C14</t>
  </si>
  <si>
    <t>092809_D08</t>
  </si>
  <si>
    <t>092809_D10</t>
  </si>
  <si>
    <t>092809_D12</t>
  </si>
  <si>
    <t>092809_D14</t>
  </si>
  <si>
    <t>100109_A08</t>
  </si>
  <si>
    <t>100109_A10</t>
  </si>
  <si>
    <t>100109_A12</t>
  </si>
  <si>
    <t>100109_A14</t>
  </si>
  <si>
    <t>100109_B08</t>
  </si>
  <si>
    <t>100109_B10</t>
  </si>
  <si>
    <t>100109_B12</t>
  </si>
  <si>
    <t>100109_B14</t>
  </si>
  <si>
    <t>100109_C08</t>
  </si>
  <si>
    <t>100109_C10</t>
  </si>
  <si>
    <t>100109_C12</t>
  </si>
  <si>
    <t>100109_C14</t>
  </si>
  <si>
    <t>100109_D08</t>
  </si>
  <si>
    <t>100109_D10</t>
  </si>
  <si>
    <t>100109_D12</t>
  </si>
  <si>
    <t>100109_D14</t>
  </si>
  <si>
    <t>100509_A08</t>
  </si>
  <si>
    <t>100509_A10</t>
  </si>
  <si>
    <t>100509_A12</t>
  </si>
  <si>
    <t>100509_A14</t>
  </si>
  <si>
    <t>100509_B08</t>
  </si>
  <si>
    <t>100509_B10</t>
  </si>
  <si>
    <t>100509_B12</t>
  </si>
  <si>
    <t>100509_B14</t>
  </si>
  <si>
    <t>100509_C08</t>
  </si>
  <si>
    <t>100509_C10</t>
  </si>
  <si>
    <t>100509_C12</t>
  </si>
  <si>
    <t>100509_C14</t>
  </si>
  <si>
    <t>100509_D08</t>
  </si>
  <si>
    <t>100509_D10</t>
  </si>
  <si>
    <t>100509_D12</t>
  </si>
  <si>
    <t>100509_D14</t>
  </si>
  <si>
    <t>100909_Seafloor_A08</t>
  </si>
  <si>
    <t>100909_Seafloor_A10</t>
  </si>
  <si>
    <t>100909_Seafloor_A12</t>
  </si>
  <si>
    <t>100909_Seafloor_A14</t>
  </si>
  <si>
    <t>100909_Seafloor_B08</t>
  </si>
  <si>
    <t>100909_Seafloor_B10</t>
  </si>
  <si>
    <t>100909_Seafloor_B12</t>
  </si>
  <si>
    <t>100909_Seafloor_B14</t>
  </si>
  <si>
    <t>100909_Seafloor_C08</t>
  </si>
  <si>
    <t>100909_Seafloor_C10</t>
  </si>
  <si>
    <t>100909_Seafloor_C12</t>
  </si>
  <si>
    <t>100909_Seafloor_C14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</si>
</sst>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Arial"/>
      <family val="2"/>
    </font>
    <font>
      <sz val="8"/>
      <name val="Verdana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49" fontId="7" fillId="34" borderId="10" xfId="55" applyNumberFormat="1" applyFont="1" applyFill="1" applyBorder="1" applyAlignment="1">
      <alignment horizontal="center"/>
      <protection/>
    </xf>
    <xf numFmtId="164" fontId="7" fillId="34" borderId="10" xfId="0" applyNumberFormat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10" fillId="0" borderId="10" xfId="55" applyNumberFormat="1" applyFont="1" applyBorder="1" applyAlignment="1">
      <alignment horizontal="center"/>
      <protection/>
    </xf>
    <xf numFmtId="0" fontId="11" fillId="33" borderId="0" xfId="0" applyFont="1" applyFill="1" applyAlignment="1">
      <alignment/>
    </xf>
    <xf numFmtId="0" fontId="0" fillId="0" borderId="0" xfId="0" applyAlignment="1">
      <alignment horizontal="left"/>
    </xf>
    <xf numFmtId="0" fontId="11" fillId="33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0" fontId="9" fillId="39" borderId="15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lumbia river sed sampl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9.625" style="0" customWidth="1"/>
    <col min="2" max="2" width="14.75390625" style="23" customWidth="1"/>
  </cols>
  <sheetData>
    <row r="1" ht="12.75">
      <c r="A1" s="22" t="s">
        <v>161</v>
      </c>
    </row>
    <row r="2" ht="12.75">
      <c r="A2" s="22" t="s">
        <v>74</v>
      </c>
    </row>
    <row r="4" spans="1:2" ht="12.75">
      <c r="A4" s="22" t="s">
        <v>75</v>
      </c>
      <c r="B4" s="24" t="s">
        <v>76</v>
      </c>
    </row>
    <row r="5" spans="1:2" ht="12.75">
      <c r="A5" s="25"/>
      <c r="B5" s="26">
        <v>40163</v>
      </c>
    </row>
    <row r="6" spans="1:2" ht="12.75">
      <c r="A6" t="s">
        <v>77</v>
      </c>
      <c r="B6" s="27">
        <v>40164</v>
      </c>
    </row>
    <row r="7" spans="1:2" ht="12.75">
      <c r="A7" t="s">
        <v>78</v>
      </c>
      <c r="B7" s="27">
        <v>40164</v>
      </c>
    </row>
    <row r="8" spans="1:2" ht="12.75">
      <c r="A8" t="s">
        <v>79</v>
      </c>
      <c r="B8" s="27">
        <v>40164</v>
      </c>
    </row>
    <row r="9" spans="1:2" ht="12.75">
      <c r="A9" t="s">
        <v>80</v>
      </c>
      <c r="B9" s="27">
        <v>40164</v>
      </c>
    </row>
    <row r="10" spans="1:2" ht="12.75">
      <c r="A10" t="s">
        <v>81</v>
      </c>
      <c r="B10" s="27">
        <v>40164</v>
      </c>
    </row>
    <row r="11" spans="1:2" ht="12.75">
      <c r="A11" t="s">
        <v>82</v>
      </c>
      <c r="B11" s="27">
        <v>40164</v>
      </c>
    </row>
    <row r="12" spans="1:2" ht="12.75">
      <c r="A12" t="s">
        <v>83</v>
      </c>
      <c r="B12" s="27">
        <v>40164</v>
      </c>
    </row>
    <row r="13" spans="1:2" ht="12.75">
      <c r="A13" t="s">
        <v>84</v>
      </c>
      <c r="B13" s="27">
        <v>40165</v>
      </c>
    </row>
    <row r="14" spans="1:2" ht="12.75">
      <c r="A14" t="s">
        <v>85</v>
      </c>
      <c r="B14" s="27">
        <v>40165</v>
      </c>
    </row>
    <row r="15" spans="1:2" ht="12.75">
      <c r="A15" t="s">
        <v>86</v>
      </c>
      <c r="B15" s="27">
        <v>40165</v>
      </c>
    </row>
    <row r="16" spans="1:2" ht="12.75">
      <c r="A16" t="s">
        <v>87</v>
      </c>
      <c r="B16" s="27">
        <v>40165</v>
      </c>
    </row>
    <row r="17" ht="12.75">
      <c r="B17" s="27"/>
    </row>
    <row r="18" spans="1:2" ht="12.75">
      <c r="A18" s="24" t="s">
        <v>88</v>
      </c>
      <c r="B18" s="27"/>
    </row>
    <row r="19" spans="1:2" ht="12.75">
      <c r="A19" t="s">
        <v>89</v>
      </c>
      <c r="B19" s="23" t="s">
        <v>90</v>
      </c>
    </row>
    <row r="20" spans="1:2" ht="12.75">
      <c r="A20" t="s">
        <v>91</v>
      </c>
      <c r="B20" s="23" t="s">
        <v>92</v>
      </c>
    </row>
    <row r="21" spans="1:2" ht="12.75">
      <c r="A21" t="s">
        <v>93</v>
      </c>
      <c r="B21" s="27" t="s">
        <v>92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A1" sqref="A1"/>
    </sheetView>
  </sheetViews>
  <sheetFormatPr defaultColWidth="11.00390625" defaultRowHeight="12.75"/>
  <cols>
    <col min="1" max="1" width="25.00390625" style="4" customWidth="1"/>
    <col min="2" max="2" width="16.00390625" style="2" customWidth="1"/>
    <col min="3" max="3" width="15.25390625" style="2" customWidth="1"/>
    <col min="4" max="4" width="11.00390625" style="5" customWidth="1"/>
    <col min="5" max="6" width="12.00390625" style="2" customWidth="1"/>
    <col min="7" max="10" width="7.875" style="3" customWidth="1"/>
    <col min="11" max="11" width="39.875" style="0" customWidth="1"/>
  </cols>
  <sheetData>
    <row r="1" spans="1:4" ht="12.75">
      <c r="A1" s="1" t="s">
        <v>161</v>
      </c>
      <c r="D1" s="2"/>
    </row>
    <row r="2" spans="3:10" ht="12.75">
      <c r="C2" s="3"/>
      <c r="J2" s="2"/>
    </row>
    <row r="3" ht="12.75">
      <c r="A3" s="6" t="s">
        <v>162</v>
      </c>
    </row>
    <row r="4" spans="1:11" ht="12.75">
      <c r="A4" s="7" t="s">
        <v>163</v>
      </c>
      <c r="B4" s="8" t="s">
        <v>164</v>
      </c>
      <c r="C4" s="8" t="s">
        <v>165</v>
      </c>
      <c r="D4" s="8" t="s">
        <v>166</v>
      </c>
      <c r="E4" s="8" t="s">
        <v>167</v>
      </c>
      <c r="F4" s="8" t="s">
        <v>168</v>
      </c>
      <c r="G4" s="9" t="s">
        <v>169</v>
      </c>
      <c r="H4" s="9" t="s">
        <v>170</v>
      </c>
      <c r="I4" s="9" t="s">
        <v>171</v>
      </c>
      <c r="J4" s="9" t="s">
        <v>172</v>
      </c>
      <c r="K4" s="9" t="s">
        <v>173</v>
      </c>
    </row>
    <row r="5" spans="1:11" ht="12.75">
      <c r="A5" s="10"/>
      <c r="B5" s="11"/>
      <c r="C5" s="11"/>
      <c r="D5" s="11"/>
      <c r="E5" s="11"/>
      <c r="F5" s="11"/>
      <c r="G5" s="12"/>
      <c r="H5" s="12"/>
      <c r="I5" s="12"/>
      <c r="J5" s="12"/>
      <c r="K5" s="13"/>
    </row>
    <row r="6" spans="1:11" ht="12.75">
      <c r="A6" s="14" t="s">
        <v>174</v>
      </c>
      <c r="B6" s="15">
        <v>2.252</v>
      </c>
      <c r="C6" s="15">
        <v>2.272</v>
      </c>
      <c r="D6" s="15">
        <f>((C6-B6)*50)-0.058</f>
        <v>0.9420000000000008</v>
      </c>
      <c r="E6" s="15">
        <v>1.34</v>
      </c>
      <c r="F6" s="15">
        <v>0</v>
      </c>
      <c r="G6" s="16">
        <f>(D6/(D6+E6+F6))*100</f>
        <v>41.27957931638915</v>
      </c>
      <c r="H6" s="16">
        <f>(E6/(D6+E6+F6))*100</f>
        <v>58.720420683610854</v>
      </c>
      <c r="I6" s="16">
        <f>(F6/(D6+E6+F6))*100</f>
        <v>0</v>
      </c>
      <c r="J6" s="16">
        <f>(G6+H6+I6)</f>
        <v>100</v>
      </c>
      <c r="K6" s="17"/>
    </row>
    <row r="7" spans="1:11" ht="12.75">
      <c r="A7" s="14" t="s">
        <v>175</v>
      </c>
      <c r="B7" s="15">
        <v>2.236</v>
      </c>
      <c r="C7" s="15">
        <v>2.271</v>
      </c>
      <c r="D7" s="15">
        <f>((C7-B7)*50)-0.058</f>
        <v>1.6919999999999848</v>
      </c>
      <c r="E7" s="15">
        <v>4.693</v>
      </c>
      <c r="F7" s="15">
        <v>0</v>
      </c>
      <c r="G7" s="16">
        <f>(D7/(D7+E7+F7))*100</f>
        <v>26.49960845732167</v>
      </c>
      <c r="H7" s="16">
        <f>(E7/(D7+E7+F7))*100</f>
        <v>73.50039154267833</v>
      </c>
      <c r="I7" s="16">
        <f>(F7/(D7+E7+F7))*100</f>
        <v>0</v>
      </c>
      <c r="J7" s="16">
        <f>(G7+H7+I7)</f>
        <v>100</v>
      </c>
      <c r="K7" s="17" t="s">
        <v>176</v>
      </c>
    </row>
    <row r="8" spans="1:11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3"/>
    </row>
    <row r="9" spans="1:11" ht="12.75">
      <c r="A9" s="14" t="s">
        <v>177</v>
      </c>
      <c r="B9" s="15">
        <v>2.245</v>
      </c>
      <c r="C9" s="15">
        <v>2.249</v>
      </c>
      <c r="D9" s="15">
        <f aca="true" t="shared" si="0" ref="D9:D24">((C9-B9)*50)-0.058</f>
        <v>0.14200000000000018</v>
      </c>
      <c r="E9" s="15">
        <v>4.981</v>
      </c>
      <c r="F9" s="15">
        <v>0</v>
      </c>
      <c r="G9" s="16">
        <f aca="true" t="shared" si="1" ref="G9:G24">(D9/(D9+E9+F9))*100</f>
        <v>2.7718133905914537</v>
      </c>
      <c r="H9" s="16">
        <f aca="true" t="shared" si="2" ref="H9:H24">(E9/(D9+E9+F9))*100</f>
        <v>97.22818660940854</v>
      </c>
      <c r="I9" s="16">
        <f aca="true" t="shared" si="3" ref="I9:I24">(F9/(D9+E9+F9))*100</f>
        <v>0</v>
      </c>
      <c r="J9" s="16">
        <f aca="true" t="shared" si="4" ref="J9:J24">(G9+H9+I9)</f>
        <v>99.99999999999999</v>
      </c>
      <c r="K9" s="17"/>
    </row>
    <row r="10" spans="1:11" ht="12.75">
      <c r="A10" s="14" t="s">
        <v>178</v>
      </c>
      <c r="B10" s="15">
        <v>2.241</v>
      </c>
      <c r="C10" s="15">
        <v>2.249</v>
      </c>
      <c r="D10" s="15">
        <f t="shared" si="0"/>
        <v>0.34200000000000036</v>
      </c>
      <c r="E10" s="15">
        <v>5.018</v>
      </c>
      <c r="F10" s="15">
        <v>0</v>
      </c>
      <c r="G10" s="16">
        <f t="shared" si="1"/>
        <v>6.380597014925379</v>
      </c>
      <c r="H10" s="16">
        <f t="shared" si="2"/>
        <v>93.61940298507461</v>
      </c>
      <c r="I10" s="16">
        <f t="shared" si="3"/>
        <v>0</v>
      </c>
      <c r="J10" s="16">
        <f t="shared" si="4"/>
        <v>100</v>
      </c>
      <c r="K10" s="17"/>
    </row>
    <row r="11" spans="1:11" ht="12.75">
      <c r="A11" s="14" t="s">
        <v>179</v>
      </c>
      <c r="B11" s="15">
        <v>2.248</v>
      </c>
      <c r="C11" s="15">
        <v>2.281</v>
      </c>
      <c r="D11" s="15">
        <f t="shared" si="0"/>
        <v>1.5919999999999959</v>
      </c>
      <c r="E11" s="15">
        <v>2.875</v>
      </c>
      <c r="F11" s="15">
        <v>0</v>
      </c>
      <c r="G11" s="16">
        <f t="shared" si="1"/>
        <v>35.639131408103815</v>
      </c>
      <c r="H11" s="16">
        <f t="shared" si="2"/>
        <v>64.36086859189618</v>
      </c>
      <c r="I11" s="16">
        <f t="shared" si="3"/>
        <v>0</v>
      </c>
      <c r="J11" s="16">
        <f t="shared" si="4"/>
        <v>100</v>
      </c>
      <c r="K11" s="17"/>
    </row>
    <row r="12" spans="1:11" ht="12.75">
      <c r="A12" s="14" t="s">
        <v>180</v>
      </c>
      <c r="B12" s="15">
        <v>2.247</v>
      </c>
      <c r="C12" s="15">
        <v>2.276</v>
      </c>
      <c r="D12" s="15">
        <f t="shared" si="0"/>
        <v>1.3919999999999957</v>
      </c>
      <c r="E12" s="15">
        <v>2.776</v>
      </c>
      <c r="F12" s="15">
        <v>0</v>
      </c>
      <c r="G12" s="16">
        <f t="shared" si="1"/>
        <v>33.39731285988477</v>
      </c>
      <c r="H12" s="16">
        <f t="shared" si="2"/>
        <v>66.60268714011522</v>
      </c>
      <c r="I12" s="16">
        <f t="shared" si="3"/>
        <v>0</v>
      </c>
      <c r="J12" s="16">
        <f t="shared" si="4"/>
        <v>100</v>
      </c>
      <c r="K12" s="17"/>
    </row>
    <row r="13" spans="1:11" ht="12.75">
      <c r="A13" s="14" t="s">
        <v>181</v>
      </c>
      <c r="B13" s="15">
        <v>2.254</v>
      </c>
      <c r="C13" s="15">
        <v>2.258</v>
      </c>
      <c r="D13" s="15">
        <f t="shared" si="0"/>
        <v>0.14200000000000018</v>
      </c>
      <c r="E13" s="15">
        <v>4.92</v>
      </c>
      <c r="F13" s="15">
        <v>0.04</v>
      </c>
      <c r="G13" s="16">
        <f t="shared" si="1"/>
        <v>2.7832222657781296</v>
      </c>
      <c r="H13" s="16">
        <f t="shared" si="2"/>
        <v>96.43277146217169</v>
      </c>
      <c r="I13" s="16">
        <f t="shared" si="3"/>
        <v>0.7840062720501764</v>
      </c>
      <c r="J13" s="16">
        <f t="shared" si="4"/>
        <v>100</v>
      </c>
      <c r="K13" s="17"/>
    </row>
    <row r="14" spans="1:11" ht="12.75">
      <c r="A14" s="14" t="s">
        <v>182</v>
      </c>
      <c r="B14" s="15">
        <v>2.25</v>
      </c>
      <c r="C14" s="15">
        <v>2.262</v>
      </c>
      <c r="D14" s="15">
        <f t="shared" si="0"/>
        <v>0.5420000000000005</v>
      </c>
      <c r="E14" s="15">
        <v>3.121</v>
      </c>
      <c r="F14" s="15">
        <v>0</v>
      </c>
      <c r="G14" s="16">
        <f t="shared" si="1"/>
        <v>14.79661479661481</v>
      </c>
      <c r="H14" s="16">
        <f t="shared" si="2"/>
        <v>85.2033852033852</v>
      </c>
      <c r="I14" s="16">
        <f t="shared" si="3"/>
        <v>0</v>
      </c>
      <c r="J14" s="16">
        <f t="shared" si="4"/>
        <v>100</v>
      </c>
      <c r="K14" s="17"/>
    </row>
    <row r="15" spans="1:11" ht="12.75">
      <c r="A15" s="14" t="s">
        <v>183</v>
      </c>
      <c r="B15" s="15">
        <v>2.249</v>
      </c>
      <c r="C15" s="15">
        <v>2.268</v>
      </c>
      <c r="D15" s="15">
        <f t="shared" si="0"/>
        <v>0.8919999999999841</v>
      </c>
      <c r="E15" s="15">
        <v>2.115</v>
      </c>
      <c r="F15" s="15">
        <v>0</v>
      </c>
      <c r="G15" s="16">
        <f t="shared" si="1"/>
        <v>29.664117060192506</v>
      </c>
      <c r="H15" s="16">
        <f t="shared" si="2"/>
        <v>70.33588293980748</v>
      </c>
      <c r="I15" s="16">
        <f t="shared" si="3"/>
        <v>0</v>
      </c>
      <c r="J15" s="16">
        <f t="shared" si="4"/>
        <v>99.99999999999999</v>
      </c>
      <c r="K15" s="17"/>
    </row>
    <row r="16" spans="1:11" ht="12.75">
      <c r="A16" s="14" t="s">
        <v>184</v>
      </c>
      <c r="B16" s="15">
        <v>2.253</v>
      </c>
      <c r="C16" s="15">
        <v>2.273</v>
      </c>
      <c r="D16" s="15">
        <f t="shared" si="0"/>
        <v>0.9420000000000008</v>
      </c>
      <c r="E16" s="15">
        <v>1.902</v>
      </c>
      <c r="F16" s="15">
        <v>0</v>
      </c>
      <c r="G16" s="16">
        <f t="shared" si="1"/>
        <v>33.122362869198334</v>
      </c>
      <c r="H16" s="16">
        <f t="shared" si="2"/>
        <v>66.87763713080167</v>
      </c>
      <c r="I16" s="16">
        <f t="shared" si="3"/>
        <v>0</v>
      </c>
      <c r="J16" s="16">
        <f t="shared" si="4"/>
        <v>100</v>
      </c>
      <c r="K16" s="17"/>
    </row>
    <row r="17" spans="1:11" ht="12.75">
      <c r="A17" s="14" t="s">
        <v>185</v>
      </c>
      <c r="B17" s="15">
        <v>2.25</v>
      </c>
      <c r="C17" s="15">
        <v>2.255</v>
      </c>
      <c r="D17" s="15">
        <f t="shared" si="0"/>
        <v>0.19199999999999467</v>
      </c>
      <c r="E17" s="15">
        <v>3.294</v>
      </c>
      <c r="F17" s="15">
        <v>0</v>
      </c>
      <c r="G17" s="16">
        <f t="shared" si="1"/>
        <v>5.507745266781266</v>
      </c>
      <c r="H17" s="16">
        <f t="shared" si="2"/>
        <v>94.49225473321873</v>
      </c>
      <c r="I17" s="16">
        <f t="shared" si="3"/>
        <v>0</v>
      </c>
      <c r="J17" s="16">
        <f t="shared" si="4"/>
        <v>100</v>
      </c>
      <c r="K17" s="17"/>
    </row>
    <row r="18" spans="1:11" ht="12.75">
      <c r="A18" s="14" t="s">
        <v>186</v>
      </c>
      <c r="B18" s="15">
        <v>2.235</v>
      </c>
      <c r="C18" s="15">
        <v>2.256</v>
      </c>
      <c r="D18" s="15">
        <f t="shared" si="0"/>
        <v>0.9919999999999953</v>
      </c>
      <c r="E18" s="15">
        <v>3.305</v>
      </c>
      <c r="F18" s="15">
        <v>0</v>
      </c>
      <c r="G18" s="16">
        <f t="shared" si="1"/>
        <v>23.085873865487468</v>
      </c>
      <c r="H18" s="16">
        <f t="shared" si="2"/>
        <v>76.91412613451254</v>
      </c>
      <c r="I18" s="16">
        <f t="shared" si="3"/>
        <v>0</v>
      </c>
      <c r="J18" s="16">
        <f t="shared" si="4"/>
        <v>100.00000000000001</v>
      </c>
      <c r="K18" s="17"/>
    </row>
    <row r="19" spans="1:11" ht="12.75">
      <c r="A19" s="14" t="s">
        <v>187</v>
      </c>
      <c r="B19" s="15">
        <v>2.256</v>
      </c>
      <c r="C19" s="15">
        <v>2.292</v>
      </c>
      <c r="D19" s="15">
        <f t="shared" si="0"/>
        <v>1.7420000000000015</v>
      </c>
      <c r="E19" s="15">
        <v>3.418</v>
      </c>
      <c r="F19" s="15">
        <v>0</v>
      </c>
      <c r="G19" s="16">
        <f t="shared" si="1"/>
        <v>33.75968992248064</v>
      </c>
      <c r="H19" s="16">
        <f t="shared" si="2"/>
        <v>66.24031007751935</v>
      </c>
      <c r="I19" s="16">
        <f t="shared" si="3"/>
        <v>0</v>
      </c>
      <c r="J19" s="16">
        <f t="shared" si="4"/>
        <v>100</v>
      </c>
      <c r="K19" s="17"/>
    </row>
    <row r="20" spans="1:11" ht="12.75">
      <c r="A20" s="14" t="s">
        <v>188</v>
      </c>
      <c r="B20" s="15">
        <v>2.236</v>
      </c>
      <c r="C20" s="15">
        <v>2.279</v>
      </c>
      <c r="D20" s="15">
        <f t="shared" si="0"/>
        <v>2.0919999999999854</v>
      </c>
      <c r="E20" s="15">
        <v>2.6</v>
      </c>
      <c r="F20" s="15">
        <v>0</v>
      </c>
      <c r="G20" s="16">
        <f t="shared" si="1"/>
        <v>44.58653026427945</v>
      </c>
      <c r="H20" s="16">
        <f t="shared" si="2"/>
        <v>55.41346973572055</v>
      </c>
      <c r="I20" s="16">
        <f t="shared" si="3"/>
        <v>0</v>
      </c>
      <c r="J20" s="16">
        <f t="shared" si="4"/>
        <v>100</v>
      </c>
      <c r="K20" s="17"/>
    </row>
    <row r="21" spans="1:11" ht="12.75">
      <c r="A21" s="14" t="s">
        <v>189</v>
      </c>
      <c r="B21" s="15">
        <v>2.24</v>
      </c>
      <c r="C21" s="15">
        <v>2.246</v>
      </c>
      <c r="D21" s="15">
        <f t="shared" si="0"/>
        <v>0.24199999999998917</v>
      </c>
      <c r="E21" s="15">
        <v>6.115</v>
      </c>
      <c r="F21" s="15">
        <v>0</v>
      </c>
      <c r="G21" s="16">
        <f t="shared" si="1"/>
        <v>3.806827119710391</v>
      </c>
      <c r="H21" s="16">
        <f t="shared" si="2"/>
        <v>96.1931728802896</v>
      </c>
      <c r="I21" s="16">
        <f t="shared" si="3"/>
        <v>0</v>
      </c>
      <c r="J21" s="16">
        <f t="shared" si="4"/>
        <v>99.99999999999999</v>
      </c>
      <c r="K21" s="17"/>
    </row>
    <row r="22" spans="1:11" ht="12.75">
      <c r="A22" s="14" t="s">
        <v>190</v>
      </c>
      <c r="B22" s="15">
        <v>2.231</v>
      </c>
      <c r="C22" s="15">
        <v>2.254</v>
      </c>
      <c r="D22" s="15">
        <f t="shared" si="0"/>
        <v>1.0920000000000065</v>
      </c>
      <c r="E22" s="15">
        <v>4.205</v>
      </c>
      <c r="F22" s="15">
        <v>0</v>
      </c>
      <c r="G22" s="16">
        <f t="shared" si="1"/>
        <v>20.615442703417123</v>
      </c>
      <c r="H22" s="16">
        <f t="shared" si="2"/>
        <v>79.38455729658287</v>
      </c>
      <c r="I22" s="16">
        <f t="shared" si="3"/>
        <v>0</v>
      </c>
      <c r="J22" s="16">
        <f t="shared" si="4"/>
        <v>100</v>
      </c>
      <c r="K22" s="17"/>
    </row>
    <row r="23" spans="1:11" ht="12.75">
      <c r="A23" s="14" t="s">
        <v>191</v>
      </c>
      <c r="B23" s="15">
        <v>2.232</v>
      </c>
      <c r="C23" s="15">
        <v>2.26</v>
      </c>
      <c r="D23" s="15">
        <f t="shared" si="0"/>
        <v>1.341999999999979</v>
      </c>
      <c r="E23" s="15">
        <v>5.85</v>
      </c>
      <c r="F23" s="15">
        <v>0.012</v>
      </c>
      <c r="G23" s="16">
        <f t="shared" si="1"/>
        <v>18.62853970016634</v>
      </c>
      <c r="H23" s="16">
        <f t="shared" si="2"/>
        <v>81.20488617434782</v>
      </c>
      <c r="I23" s="16">
        <f t="shared" si="3"/>
        <v>0.1665741254858417</v>
      </c>
      <c r="J23" s="16">
        <f t="shared" si="4"/>
        <v>100</v>
      </c>
      <c r="K23" s="17"/>
    </row>
    <row r="24" spans="1:11" ht="12.75">
      <c r="A24" s="14" t="s">
        <v>192</v>
      </c>
      <c r="B24" s="15">
        <v>2.245</v>
      </c>
      <c r="C24" s="15">
        <v>2.288</v>
      </c>
      <c r="D24" s="15">
        <f t="shared" si="0"/>
        <v>2.0919999999999854</v>
      </c>
      <c r="E24" s="15">
        <v>2.517</v>
      </c>
      <c r="F24" s="15">
        <v>0</v>
      </c>
      <c r="G24" s="16">
        <f t="shared" si="1"/>
        <v>45.389455413321585</v>
      </c>
      <c r="H24" s="16">
        <f t="shared" si="2"/>
        <v>54.6105445866784</v>
      </c>
      <c r="I24" s="16">
        <f t="shared" si="3"/>
        <v>0</v>
      </c>
      <c r="J24" s="16">
        <f t="shared" si="4"/>
        <v>99.99999999999999</v>
      </c>
      <c r="K24" s="17"/>
    </row>
    <row r="25" spans="1:11" ht="12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3"/>
    </row>
    <row r="26" spans="1:11" ht="12.75">
      <c r="A26" s="14" t="s">
        <v>193</v>
      </c>
      <c r="B26" s="15">
        <v>2.255</v>
      </c>
      <c r="C26" s="15">
        <v>2.256</v>
      </c>
      <c r="D26" s="15">
        <v>0.001</v>
      </c>
      <c r="E26" s="15">
        <v>6.578</v>
      </c>
      <c r="F26" s="15">
        <v>0</v>
      </c>
      <c r="G26" s="16">
        <f aca="true" t="shared" si="5" ref="G26:G41">(D26/(D26+E26+F26))*100</f>
        <v>0.015199878400972791</v>
      </c>
      <c r="H26" s="16">
        <f aca="true" t="shared" si="6" ref="H26:H41">(E26/(D26+E26+F26))*100</f>
        <v>99.98480012159902</v>
      </c>
      <c r="I26" s="16">
        <f aca="true" t="shared" si="7" ref="I26:I41">(F26/(D26+E26+F26))*100</f>
        <v>0</v>
      </c>
      <c r="J26" s="16">
        <f aca="true" t="shared" si="8" ref="J26:J41">(G26+H26+I26)</f>
        <v>100</v>
      </c>
      <c r="K26" s="17"/>
    </row>
    <row r="27" spans="1:11" ht="12.75">
      <c r="A27" s="14" t="s">
        <v>194</v>
      </c>
      <c r="B27" s="15">
        <v>2.255</v>
      </c>
      <c r="C27" s="15">
        <v>2.26</v>
      </c>
      <c r="D27" s="15">
        <f aca="true" t="shared" si="9" ref="D27:D41">((C27-B27)*50)-0.059</f>
        <v>0.19099999999999467</v>
      </c>
      <c r="E27" s="15">
        <v>3.493</v>
      </c>
      <c r="F27" s="15">
        <v>0</v>
      </c>
      <c r="G27" s="16">
        <f t="shared" si="5"/>
        <v>5.184581976112784</v>
      </c>
      <c r="H27" s="16">
        <f t="shared" si="6"/>
        <v>94.81541802388722</v>
      </c>
      <c r="I27" s="16">
        <f t="shared" si="7"/>
        <v>0</v>
      </c>
      <c r="J27" s="16">
        <f t="shared" si="8"/>
        <v>100</v>
      </c>
      <c r="K27" s="17"/>
    </row>
    <row r="28" spans="1:11" ht="12.75">
      <c r="A28" s="14" t="s">
        <v>195</v>
      </c>
      <c r="B28" s="15">
        <v>2.255</v>
      </c>
      <c r="C28" s="15">
        <v>2.277</v>
      </c>
      <c r="D28" s="15">
        <f t="shared" si="9"/>
        <v>1.0410000000000121</v>
      </c>
      <c r="E28" s="15">
        <v>2.448</v>
      </c>
      <c r="F28" s="15">
        <v>0</v>
      </c>
      <c r="G28" s="16">
        <f t="shared" si="5"/>
        <v>29.83662940670704</v>
      </c>
      <c r="H28" s="16">
        <f t="shared" si="6"/>
        <v>70.16337059329297</v>
      </c>
      <c r="I28" s="16">
        <f t="shared" si="7"/>
        <v>0</v>
      </c>
      <c r="J28" s="16">
        <f t="shared" si="8"/>
        <v>100</v>
      </c>
      <c r="K28" s="17"/>
    </row>
    <row r="29" spans="1:11" ht="12.75">
      <c r="A29" s="14" t="s">
        <v>196</v>
      </c>
      <c r="B29" s="15">
        <v>2.255</v>
      </c>
      <c r="C29" s="15">
        <v>2.269</v>
      </c>
      <c r="D29" s="15">
        <f t="shared" si="9"/>
        <v>0.6410000000000118</v>
      </c>
      <c r="E29" s="15">
        <v>2.204</v>
      </c>
      <c r="F29" s="15">
        <v>0</v>
      </c>
      <c r="G29" s="16">
        <f t="shared" si="5"/>
        <v>22.53075571177536</v>
      </c>
      <c r="H29" s="16">
        <f t="shared" si="6"/>
        <v>77.46924428822463</v>
      </c>
      <c r="I29" s="16">
        <f t="shared" si="7"/>
        <v>0</v>
      </c>
      <c r="J29" s="16">
        <f t="shared" si="8"/>
        <v>99.99999999999999</v>
      </c>
      <c r="K29" s="17"/>
    </row>
    <row r="30" spans="1:11" ht="12.75">
      <c r="A30" s="14" t="s">
        <v>197</v>
      </c>
      <c r="B30" s="15">
        <v>2.268</v>
      </c>
      <c r="C30" s="15">
        <v>2.27</v>
      </c>
      <c r="D30" s="15">
        <f t="shared" si="9"/>
        <v>0.041000000000011194</v>
      </c>
      <c r="E30" s="15">
        <v>4.116</v>
      </c>
      <c r="F30" s="15">
        <v>0</v>
      </c>
      <c r="G30" s="16">
        <f t="shared" si="5"/>
        <v>0.986288188597813</v>
      </c>
      <c r="H30" s="16">
        <f t="shared" si="6"/>
        <v>99.01371181140219</v>
      </c>
      <c r="I30" s="16">
        <f t="shared" si="7"/>
        <v>0</v>
      </c>
      <c r="J30" s="16">
        <f t="shared" si="8"/>
        <v>100</v>
      </c>
      <c r="K30" s="17"/>
    </row>
    <row r="31" spans="1:11" ht="12.75">
      <c r="A31" s="14" t="s">
        <v>198</v>
      </c>
      <c r="B31" s="15">
        <v>2.261</v>
      </c>
      <c r="C31" s="15">
        <v>2.276</v>
      </c>
      <c r="D31" s="15">
        <f t="shared" si="9"/>
        <v>0.6909999999999841</v>
      </c>
      <c r="E31" s="15">
        <v>1.93</v>
      </c>
      <c r="F31" s="15">
        <v>0</v>
      </c>
      <c r="G31" s="16">
        <f t="shared" si="5"/>
        <v>26.36398321251386</v>
      </c>
      <c r="H31" s="16">
        <f t="shared" si="6"/>
        <v>73.63601678748614</v>
      </c>
      <c r="I31" s="16">
        <f t="shared" si="7"/>
        <v>0</v>
      </c>
      <c r="J31" s="16">
        <f t="shared" si="8"/>
        <v>100</v>
      </c>
      <c r="K31" s="17"/>
    </row>
    <row r="32" spans="1:11" ht="12.75">
      <c r="A32" s="14" t="s">
        <v>199</v>
      </c>
      <c r="B32" s="15">
        <v>2.248</v>
      </c>
      <c r="C32" s="15">
        <v>2.265</v>
      </c>
      <c r="D32" s="15">
        <f t="shared" si="9"/>
        <v>0.7909999999999953</v>
      </c>
      <c r="E32" s="15">
        <v>3.358</v>
      </c>
      <c r="F32" s="15">
        <v>0</v>
      </c>
      <c r="G32" s="16">
        <f t="shared" si="5"/>
        <v>19.064834899975803</v>
      </c>
      <c r="H32" s="16">
        <f t="shared" si="6"/>
        <v>80.9351651000242</v>
      </c>
      <c r="I32" s="16">
        <f t="shared" si="7"/>
        <v>0</v>
      </c>
      <c r="J32" s="16">
        <f t="shared" si="8"/>
        <v>100</v>
      </c>
      <c r="K32" s="17"/>
    </row>
    <row r="33" spans="1:11" ht="12.75">
      <c r="A33" s="14" t="s">
        <v>200</v>
      </c>
      <c r="B33" s="15">
        <v>2.252</v>
      </c>
      <c r="C33" s="15">
        <v>2.271</v>
      </c>
      <c r="D33" s="15">
        <f t="shared" si="9"/>
        <v>0.8910000000000065</v>
      </c>
      <c r="E33" s="15">
        <v>2.192</v>
      </c>
      <c r="F33" s="15">
        <v>0</v>
      </c>
      <c r="G33" s="16">
        <f t="shared" si="5"/>
        <v>28.900421667207414</v>
      </c>
      <c r="H33" s="16">
        <f t="shared" si="6"/>
        <v>71.09957833279259</v>
      </c>
      <c r="I33" s="16">
        <f t="shared" si="7"/>
        <v>0</v>
      </c>
      <c r="J33" s="16">
        <f t="shared" si="8"/>
        <v>100</v>
      </c>
      <c r="K33" s="17"/>
    </row>
    <row r="34" spans="1:11" ht="12.75">
      <c r="A34" s="14" t="s">
        <v>201</v>
      </c>
      <c r="B34" s="15">
        <v>2.253</v>
      </c>
      <c r="C34" s="15">
        <v>2.263</v>
      </c>
      <c r="D34" s="15">
        <f t="shared" si="9"/>
        <v>0.44099999999998934</v>
      </c>
      <c r="E34" s="15">
        <v>3.098</v>
      </c>
      <c r="F34" s="15">
        <v>0</v>
      </c>
      <c r="G34" s="16">
        <f t="shared" si="5"/>
        <v>12.461147216727626</v>
      </c>
      <c r="H34" s="16">
        <f t="shared" si="6"/>
        <v>87.53885278327238</v>
      </c>
      <c r="I34" s="16">
        <f t="shared" si="7"/>
        <v>0</v>
      </c>
      <c r="J34" s="16">
        <f t="shared" si="8"/>
        <v>100</v>
      </c>
      <c r="K34" s="17"/>
    </row>
    <row r="35" spans="1:11" ht="12.75">
      <c r="A35" s="14" t="s">
        <v>202</v>
      </c>
      <c r="B35" s="15">
        <v>2.25</v>
      </c>
      <c r="C35" s="15">
        <v>2.264</v>
      </c>
      <c r="D35" s="15">
        <f t="shared" si="9"/>
        <v>0.6409999999999896</v>
      </c>
      <c r="E35" s="15">
        <v>1.668</v>
      </c>
      <c r="F35" s="15">
        <v>0</v>
      </c>
      <c r="G35" s="16">
        <f t="shared" si="5"/>
        <v>27.760935469900065</v>
      </c>
      <c r="H35" s="16">
        <f t="shared" si="6"/>
        <v>72.23906453009994</v>
      </c>
      <c r="I35" s="16">
        <f t="shared" si="7"/>
        <v>0</v>
      </c>
      <c r="J35" s="16">
        <f t="shared" si="8"/>
        <v>100</v>
      </c>
      <c r="K35" s="17"/>
    </row>
    <row r="36" spans="1:11" ht="12.75">
      <c r="A36" s="14" t="s">
        <v>203</v>
      </c>
      <c r="B36" s="15">
        <v>2.262</v>
      </c>
      <c r="C36" s="15">
        <v>2.278</v>
      </c>
      <c r="D36" s="15">
        <f t="shared" si="9"/>
        <v>0.7410000000000008</v>
      </c>
      <c r="E36" s="15">
        <v>1.978</v>
      </c>
      <c r="F36" s="15">
        <v>0</v>
      </c>
      <c r="G36" s="16">
        <f t="shared" si="5"/>
        <v>27.252666421478505</v>
      </c>
      <c r="H36" s="16">
        <f t="shared" si="6"/>
        <v>72.74733357852149</v>
      </c>
      <c r="I36" s="16">
        <f t="shared" si="7"/>
        <v>0</v>
      </c>
      <c r="J36" s="16">
        <f t="shared" si="8"/>
        <v>100</v>
      </c>
      <c r="K36" s="17"/>
    </row>
    <row r="37" spans="1:11" ht="12.75">
      <c r="A37" s="14" t="s">
        <v>204</v>
      </c>
      <c r="B37" s="15">
        <v>2.259</v>
      </c>
      <c r="C37" s="15">
        <v>2.285</v>
      </c>
      <c r="D37" s="15">
        <f t="shared" si="9"/>
        <v>1.2410000000000123</v>
      </c>
      <c r="E37" s="15">
        <v>1.697</v>
      </c>
      <c r="F37" s="15">
        <v>0</v>
      </c>
      <c r="G37" s="16">
        <f t="shared" si="5"/>
        <v>42.2396187882916</v>
      </c>
      <c r="H37" s="16">
        <f t="shared" si="6"/>
        <v>57.76038121170841</v>
      </c>
      <c r="I37" s="16">
        <f t="shared" si="7"/>
        <v>0</v>
      </c>
      <c r="J37" s="16">
        <f t="shared" si="8"/>
        <v>100.00000000000001</v>
      </c>
      <c r="K37" s="17"/>
    </row>
    <row r="38" spans="1:11" ht="12.75">
      <c r="A38" s="14" t="s">
        <v>205</v>
      </c>
      <c r="B38" s="15">
        <v>2.251</v>
      </c>
      <c r="C38" s="15">
        <v>2.255</v>
      </c>
      <c r="D38" s="15">
        <f t="shared" si="9"/>
        <v>0.14100000000000018</v>
      </c>
      <c r="E38" s="15">
        <v>5.614</v>
      </c>
      <c r="F38" s="15">
        <v>0</v>
      </c>
      <c r="G38" s="16">
        <f t="shared" si="5"/>
        <v>2.4500434404865366</v>
      </c>
      <c r="H38" s="16">
        <f t="shared" si="6"/>
        <v>97.54995655951346</v>
      </c>
      <c r="I38" s="16">
        <f t="shared" si="7"/>
        <v>0</v>
      </c>
      <c r="J38" s="16">
        <f t="shared" si="8"/>
        <v>100</v>
      </c>
      <c r="K38" s="17"/>
    </row>
    <row r="39" spans="1:11" ht="12.75">
      <c r="A39" s="14" t="s">
        <v>206</v>
      </c>
      <c r="B39" s="15">
        <v>2.245</v>
      </c>
      <c r="C39" s="15">
        <v>2.27</v>
      </c>
      <c r="D39" s="15">
        <f t="shared" si="9"/>
        <v>1.1909999999999956</v>
      </c>
      <c r="E39" s="15">
        <v>4.15</v>
      </c>
      <c r="F39" s="15">
        <v>0</v>
      </c>
      <c r="G39" s="16">
        <f t="shared" si="5"/>
        <v>22.29919490732066</v>
      </c>
      <c r="H39" s="16">
        <f t="shared" si="6"/>
        <v>77.70080509267933</v>
      </c>
      <c r="I39" s="16">
        <f t="shared" si="7"/>
        <v>0</v>
      </c>
      <c r="J39" s="16">
        <f t="shared" si="8"/>
        <v>100</v>
      </c>
      <c r="K39" s="17"/>
    </row>
    <row r="40" spans="1:11" ht="12.75">
      <c r="A40" s="14" t="s">
        <v>207</v>
      </c>
      <c r="B40" s="15">
        <v>2.257</v>
      </c>
      <c r="C40" s="15">
        <v>2.265</v>
      </c>
      <c r="D40" s="15">
        <f t="shared" si="9"/>
        <v>0.34100000000000036</v>
      </c>
      <c r="E40" s="15">
        <v>3.362</v>
      </c>
      <c r="F40" s="15">
        <v>0</v>
      </c>
      <c r="G40" s="16">
        <f t="shared" si="5"/>
        <v>9.208749662435872</v>
      </c>
      <c r="H40" s="16">
        <f t="shared" si="6"/>
        <v>90.79125033756414</v>
      </c>
      <c r="I40" s="16">
        <f t="shared" si="7"/>
        <v>0</v>
      </c>
      <c r="J40" s="16">
        <f t="shared" si="8"/>
        <v>100.00000000000001</v>
      </c>
      <c r="K40" s="17"/>
    </row>
    <row r="41" spans="1:11" ht="12.75">
      <c r="A41" s="14" t="s">
        <v>208</v>
      </c>
      <c r="B41" s="15">
        <v>2.248</v>
      </c>
      <c r="C41" s="15">
        <v>2.271</v>
      </c>
      <c r="D41" s="15">
        <f t="shared" si="9"/>
        <v>1.0909999999999844</v>
      </c>
      <c r="E41" s="15">
        <v>1.614</v>
      </c>
      <c r="F41" s="15">
        <v>0</v>
      </c>
      <c r="G41" s="16">
        <f t="shared" si="5"/>
        <v>40.332717190387825</v>
      </c>
      <c r="H41" s="16">
        <f t="shared" si="6"/>
        <v>59.667282809612175</v>
      </c>
      <c r="I41" s="16">
        <f t="shared" si="7"/>
        <v>0</v>
      </c>
      <c r="J41" s="16">
        <f t="shared" si="8"/>
        <v>100</v>
      </c>
      <c r="K41" s="17"/>
    </row>
    <row r="42" spans="1:11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3"/>
    </row>
    <row r="43" spans="1:11" ht="12.75">
      <c r="A43" s="18" t="s">
        <v>209</v>
      </c>
      <c r="B43" s="19">
        <v>2.233</v>
      </c>
      <c r="C43" s="19">
        <v>2.236</v>
      </c>
      <c r="D43" s="15">
        <f>((C43-B43)*50)-0.055</f>
        <v>0.09500000000000569</v>
      </c>
      <c r="E43" s="19">
        <v>7.632</v>
      </c>
      <c r="F43" s="19">
        <v>0</v>
      </c>
      <c r="G43" s="16">
        <f aca="true" t="shared" si="10" ref="G43:G58">(D43/(D43+E43+F43))*100</f>
        <v>1.2294551572409167</v>
      </c>
      <c r="H43" s="16">
        <f aca="true" t="shared" si="11" ref="H43:H58">(E43/(D43+E43+F43))*100</f>
        <v>98.77054484275908</v>
      </c>
      <c r="I43" s="16">
        <f aca="true" t="shared" si="12" ref="I43:I58">(F43/(D43+E43+F43))*100</f>
        <v>0</v>
      </c>
      <c r="J43" s="16">
        <f aca="true" t="shared" si="13" ref="J43:J58">(G43+H43+I43)</f>
        <v>100</v>
      </c>
      <c r="K43" s="20"/>
    </row>
    <row r="44" spans="1:11" ht="12.75">
      <c r="A44" s="18" t="s">
        <v>210</v>
      </c>
      <c r="B44" s="19">
        <v>2.25</v>
      </c>
      <c r="C44" s="19">
        <v>2.258</v>
      </c>
      <c r="D44" s="15">
        <f aca="true" t="shared" si="14" ref="D44:D58">((C44-B44)*50)-0.055</f>
        <v>0.34500000000000036</v>
      </c>
      <c r="E44" s="19">
        <v>5.472</v>
      </c>
      <c r="F44" s="19">
        <v>0</v>
      </c>
      <c r="G44" s="16">
        <f t="shared" si="10"/>
        <v>5.930892212480665</v>
      </c>
      <c r="H44" s="16">
        <f t="shared" si="11"/>
        <v>94.06910778751933</v>
      </c>
      <c r="I44" s="16">
        <f t="shared" si="12"/>
        <v>0</v>
      </c>
      <c r="J44" s="16">
        <f t="shared" si="13"/>
        <v>100</v>
      </c>
      <c r="K44" s="20"/>
    </row>
    <row r="45" spans="1:11" ht="12.75">
      <c r="A45" s="18" t="s">
        <v>211</v>
      </c>
      <c r="B45" s="19">
        <v>2.252</v>
      </c>
      <c r="C45" s="19">
        <v>2.286</v>
      </c>
      <c r="D45" s="15">
        <f t="shared" si="14"/>
        <v>1.6450000000000127</v>
      </c>
      <c r="E45" s="19">
        <v>2.95</v>
      </c>
      <c r="F45" s="19">
        <v>0</v>
      </c>
      <c r="G45" s="16">
        <f t="shared" si="10"/>
        <v>35.79978237214381</v>
      </c>
      <c r="H45" s="16">
        <f t="shared" si="11"/>
        <v>64.20021762785618</v>
      </c>
      <c r="I45" s="16">
        <f t="shared" si="12"/>
        <v>0</v>
      </c>
      <c r="J45" s="16">
        <f t="shared" si="13"/>
        <v>99.99999999999999</v>
      </c>
      <c r="K45" s="20"/>
    </row>
    <row r="46" spans="1:11" ht="12.75">
      <c r="A46" s="18" t="s">
        <v>212</v>
      </c>
      <c r="B46" s="19">
        <v>2.236</v>
      </c>
      <c r="C46" s="19">
        <v>2.26</v>
      </c>
      <c r="D46" s="15">
        <f t="shared" si="14"/>
        <v>1.144999999999979</v>
      </c>
      <c r="E46" s="19">
        <v>2.91</v>
      </c>
      <c r="F46" s="19">
        <v>0</v>
      </c>
      <c r="G46" s="16">
        <f t="shared" si="10"/>
        <v>28.236744759555727</v>
      </c>
      <c r="H46" s="16">
        <f t="shared" si="11"/>
        <v>71.76325524044427</v>
      </c>
      <c r="I46" s="16">
        <f t="shared" si="12"/>
        <v>0</v>
      </c>
      <c r="J46" s="16">
        <f t="shared" si="13"/>
        <v>100</v>
      </c>
      <c r="K46" s="20"/>
    </row>
    <row r="47" spans="1:11" ht="12.75">
      <c r="A47" s="18" t="s">
        <v>213</v>
      </c>
      <c r="B47" s="19">
        <v>2.256</v>
      </c>
      <c r="C47" s="19">
        <v>2.261</v>
      </c>
      <c r="D47" s="15">
        <f t="shared" si="14"/>
        <v>0.19500000000001688</v>
      </c>
      <c r="E47" s="19">
        <v>4.134</v>
      </c>
      <c r="F47" s="19">
        <v>0</v>
      </c>
      <c r="G47" s="16">
        <f t="shared" si="10"/>
        <v>4.504504504504876</v>
      </c>
      <c r="H47" s="16">
        <f t="shared" si="11"/>
        <v>95.49549549549512</v>
      </c>
      <c r="I47" s="16">
        <f t="shared" si="12"/>
        <v>0</v>
      </c>
      <c r="J47" s="16">
        <f t="shared" si="13"/>
        <v>100</v>
      </c>
      <c r="K47" s="20"/>
    </row>
    <row r="48" spans="1:11" ht="12.75">
      <c r="A48" s="18" t="s">
        <v>214</v>
      </c>
      <c r="B48" s="19">
        <v>2.242</v>
      </c>
      <c r="C48" s="19">
        <v>2.263</v>
      </c>
      <c r="D48" s="15">
        <f t="shared" si="14"/>
        <v>0.9949999999999953</v>
      </c>
      <c r="E48" s="19">
        <v>2.741</v>
      </c>
      <c r="F48" s="19">
        <v>0</v>
      </c>
      <c r="G48" s="16">
        <f t="shared" si="10"/>
        <v>26.63276231263374</v>
      </c>
      <c r="H48" s="16">
        <f t="shared" si="11"/>
        <v>73.36723768736626</v>
      </c>
      <c r="I48" s="16">
        <f t="shared" si="12"/>
        <v>0</v>
      </c>
      <c r="J48" s="16">
        <f t="shared" si="13"/>
        <v>100</v>
      </c>
      <c r="K48" s="20"/>
    </row>
    <row r="49" spans="1:11" ht="12.75">
      <c r="A49" s="18" t="s">
        <v>215</v>
      </c>
      <c r="B49" s="19">
        <v>2.255</v>
      </c>
      <c r="C49" s="19">
        <v>2.281</v>
      </c>
      <c r="D49" s="15">
        <f t="shared" si="14"/>
        <v>1.2450000000000123</v>
      </c>
      <c r="E49" s="19">
        <v>3.689</v>
      </c>
      <c r="F49" s="19">
        <v>0</v>
      </c>
      <c r="G49" s="16">
        <f t="shared" si="10"/>
        <v>25.233076611268935</v>
      </c>
      <c r="H49" s="16">
        <f t="shared" si="11"/>
        <v>74.76692338873107</v>
      </c>
      <c r="I49" s="16">
        <f t="shared" si="12"/>
        <v>0</v>
      </c>
      <c r="J49" s="16">
        <f t="shared" si="13"/>
        <v>100</v>
      </c>
      <c r="K49" s="20"/>
    </row>
    <row r="50" spans="1:11" ht="12.75">
      <c r="A50" s="18" t="s">
        <v>216</v>
      </c>
      <c r="B50" s="19">
        <v>2.252</v>
      </c>
      <c r="C50" s="19">
        <v>2.273</v>
      </c>
      <c r="D50" s="15">
        <f t="shared" si="14"/>
        <v>0.9950000000000175</v>
      </c>
      <c r="E50" s="19">
        <v>2.139</v>
      </c>
      <c r="F50" s="19">
        <v>0</v>
      </c>
      <c r="G50" s="16">
        <f t="shared" si="10"/>
        <v>31.748564135290746</v>
      </c>
      <c r="H50" s="16">
        <f t="shared" si="11"/>
        <v>68.25143586470925</v>
      </c>
      <c r="I50" s="16">
        <f t="shared" si="12"/>
        <v>0</v>
      </c>
      <c r="J50" s="16">
        <f t="shared" si="13"/>
        <v>100</v>
      </c>
      <c r="K50" s="20"/>
    </row>
    <row r="51" spans="1:11" ht="12.75">
      <c r="A51" s="18" t="s">
        <v>217</v>
      </c>
      <c r="B51" s="19">
        <v>2.25</v>
      </c>
      <c r="C51" s="19">
        <v>2.268</v>
      </c>
      <c r="D51" s="15">
        <f t="shared" si="14"/>
        <v>0.8449999999999896</v>
      </c>
      <c r="E51" s="19">
        <v>2.712</v>
      </c>
      <c r="F51" s="19">
        <v>0</v>
      </c>
      <c r="G51" s="16">
        <f t="shared" si="10"/>
        <v>23.755974135507227</v>
      </c>
      <c r="H51" s="16">
        <f t="shared" si="11"/>
        <v>76.24402586449277</v>
      </c>
      <c r="I51" s="16">
        <f t="shared" si="12"/>
        <v>0</v>
      </c>
      <c r="J51" s="16">
        <f t="shared" si="13"/>
        <v>100</v>
      </c>
      <c r="K51" s="20"/>
    </row>
    <row r="52" spans="1:11" ht="12.75">
      <c r="A52" s="18" t="s">
        <v>218</v>
      </c>
      <c r="B52" s="19">
        <v>2.254</v>
      </c>
      <c r="C52" s="19">
        <v>2.278</v>
      </c>
      <c r="D52" s="15">
        <f t="shared" si="14"/>
        <v>1.1450000000000011</v>
      </c>
      <c r="E52" s="19">
        <v>2.796</v>
      </c>
      <c r="F52" s="19">
        <v>0</v>
      </c>
      <c r="G52" s="16">
        <f t="shared" si="10"/>
        <v>29.05353971073334</v>
      </c>
      <c r="H52" s="16">
        <f t="shared" si="11"/>
        <v>70.94646028926667</v>
      </c>
      <c r="I52" s="16">
        <f t="shared" si="12"/>
        <v>0</v>
      </c>
      <c r="J52" s="16">
        <f t="shared" si="13"/>
        <v>100</v>
      </c>
      <c r="K52" s="20"/>
    </row>
    <row r="53" spans="1:11" ht="12.75">
      <c r="A53" s="18" t="s">
        <v>219</v>
      </c>
      <c r="B53" s="19">
        <v>2.241</v>
      </c>
      <c r="C53" s="19">
        <v>2.269</v>
      </c>
      <c r="D53" s="15">
        <f t="shared" si="14"/>
        <v>1.3450000000000013</v>
      </c>
      <c r="E53" s="19">
        <v>2.725</v>
      </c>
      <c r="F53" s="19">
        <v>0</v>
      </c>
      <c r="G53" s="16">
        <f t="shared" si="10"/>
        <v>33.046683046683064</v>
      </c>
      <c r="H53" s="16">
        <f t="shared" si="11"/>
        <v>66.95331695331693</v>
      </c>
      <c r="I53" s="16">
        <f t="shared" si="12"/>
        <v>0</v>
      </c>
      <c r="J53" s="16">
        <f t="shared" si="13"/>
        <v>100</v>
      </c>
      <c r="K53" s="20"/>
    </row>
    <row r="54" spans="1:11" ht="12.75">
      <c r="A54" s="18" t="s">
        <v>220</v>
      </c>
      <c r="B54" s="19">
        <v>2.242</v>
      </c>
      <c r="C54" s="19">
        <v>2.269</v>
      </c>
      <c r="D54" s="15">
        <f t="shared" si="14"/>
        <v>1.2950000000000068</v>
      </c>
      <c r="E54" s="19">
        <v>1.728</v>
      </c>
      <c r="F54" s="19">
        <v>0</v>
      </c>
      <c r="G54" s="16">
        <f t="shared" si="10"/>
        <v>42.838240158782796</v>
      </c>
      <c r="H54" s="16">
        <f t="shared" si="11"/>
        <v>57.161759841217204</v>
      </c>
      <c r="I54" s="16">
        <f t="shared" si="12"/>
        <v>0</v>
      </c>
      <c r="J54" s="16">
        <f t="shared" si="13"/>
        <v>100</v>
      </c>
      <c r="K54" s="20"/>
    </row>
    <row r="55" spans="1:11" ht="12.75">
      <c r="A55" s="18" t="s">
        <v>221</v>
      </c>
      <c r="B55" s="19">
        <v>2.234</v>
      </c>
      <c r="C55" s="19">
        <v>2.238</v>
      </c>
      <c r="D55" s="15">
        <f t="shared" si="14"/>
        <v>0.14500000000000018</v>
      </c>
      <c r="E55" s="19">
        <v>4.229</v>
      </c>
      <c r="F55" s="19">
        <v>0</v>
      </c>
      <c r="G55" s="16">
        <f t="shared" si="10"/>
        <v>3.3150434385002323</v>
      </c>
      <c r="H55" s="16">
        <f t="shared" si="11"/>
        <v>96.68495656149976</v>
      </c>
      <c r="I55" s="16">
        <f t="shared" si="12"/>
        <v>0</v>
      </c>
      <c r="J55" s="16">
        <f t="shared" si="13"/>
        <v>99.99999999999999</v>
      </c>
      <c r="K55" s="20"/>
    </row>
    <row r="56" spans="1:11" ht="12.75">
      <c r="A56" s="18" t="s">
        <v>222</v>
      </c>
      <c r="B56" s="19">
        <v>2.242</v>
      </c>
      <c r="C56" s="19">
        <v>2.262</v>
      </c>
      <c r="D56" s="15">
        <f t="shared" si="14"/>
        <v>0.9450000000000008</v>
      </c>
      <c r="E56" s="19">
        <v>3.088</v>
      </c>
      <c r="F56" s="19">
        <v>0</v>
      </c>
      <c r="G56" s="16">
        <f t="shared" si="10"/>
        <v>23.43168856930326</v>
      </c>
      <c r="H56" s="16">
        <f t="shared" si="11"/>
        <v>76.56831143069674</v>
      </c>
      <c r="I56" s="16">
        <f t="shared" si="12"/>
        <v>0</v>
      </c>
      <c r="J56" s="16">
        <f t="shared" si="13"/>
        <v>100</v>
      </c>
      <c r="K56" s="20"/>
    </row>
    <row r="57" spans="1:11" ht="12.75">
      <c r="A57" s="18" t="s">
        <v>223</v>
      </c>
      <c r="B57" s="19">
        <v>2.272</v>
      </c>
      <c r="C57" s="19">
        <v>2.288</v>
      </c>
      <c r="D57" s="15">
        <f t="shared" si="14"/>
        <v>0.7450000000000007</v>
      </c>
      <c r="E57" s="19">
        <v>5.277</v>
      </c>
      <c r="F57" s="19">
        <v>0</v>
      </c>
      <c r="G57" s="16">
        <f t="shared" si="10"/>
        <v>12.371305214214555</v>
      </c>
      <c r="H57" s="16">
        <f t="shared" si="11"/>
        <v>87.62869478578544</v>
      </c>
      <c r="I57" s="16">
        <f t="shared" si="12"/>
        <v>0</v>
      </c>
      <c r="J57" s="16">
        <f t="shared" si="13"/>
        <v>100</v>
      </c>
      <c r="K57" s="20"/>
    </row>
    <row r="58" spans="1:11" ht="12.75">
      <c r="A58" s="18" t="s">
        <v>224</v>
      </c>
      <c r="B58" s="19">
        <v>2.254</v>
      </c>
      <c r="C58" s="19">
        <v>2.275</v>
      </c>
      <c r="D58" s="15">
        <f t="shared" si="14"/>
        <v>0.9949999999999953</v>
      </c>
      <c r="E58" s="19">
        <v>1.979</v>
      </c>
      <c r="F58" s="19">
        <v>0</v>
      </c>
      <c r="G58" s="16">
        <f t="shared" si="10"/>
        <v>33.45662407531933</v>
      </c>
      <c r="H58" s="16">
        <f t="shared" si="11"/>
        <v>66.54337592468067</v>
      </c>
      <c r="I58" s="16">
        <f t="shared" si="12"/>
        <v>0</v>
      </c>
      <c r="J58" s="16">
        <f t="shared" si="13"/>
        <v>100</v>
      </c>
      <c r="K58" s="20"/>
    </row>
    <row r="59" spans="1:11" ht="12.7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3"/>
    </row>
    <row r="60" spans="1:11" ht="12.75">
      <c r="A60" s="14" t="s">
        <v>225</v>
      </c>
      <c r="B60" s="15">
        <v>2.254</v>
      </c>
      <c r="C60" s="15">
        <v>2.258</v>
      </c>
      <c r="D60" s="15">
        <f aca="true" t="shared" si="15" ref="D60:D75">((C60-B60)*50)-0.058</f>
        <v>0.14200000000000018</v>
      </c>
      <c r="E60" s="15">
        <v>7.224</v>
      </c>
      <c r="F60" s="15">
        <v>0.005</v>
      </c>
      <c r="G60" s="16">
        <f aca="true" t="shared" si="16" ref="G60:G75">(D60/(D60+E60+F60))*100</f>
        <v>1.926468593135262</v>
      </c>
      <c r="H60" s="16">
        <f aca="true" t="shared" si="17" ref="H60:H75">(E60/(D60+E60+F60))*100</f>
        <v>98.00569800569801</v>
      </c>
      <c r="I60" s="16">
        <f aca="true" t="shared" si="18" ref="I60:I75">(F60/(D60+E60+F60))*100</f>
        <v>0.0678334011667345</v>
      </c>
      <c r="J60" s="16">
        <f aca="true" t="shared" si="19" ref="J60:J75">(G60+H60+I60)</f>
        <v>100.00000000000001</v>
      </c>
      <c r="K60" s="17"/>
    </row>
    <row r="61" spans="1:11" ht="12.75">
      <c r="A61" s="14" t="s">
        <v>226</v>
      </c>
      <c r="B61" s="15">
        <v>2.241</v>
      </c>
      <c r="C61" s="15">
        <v>2.268</v>
      </c>
      <c r="D61" s="15">
        <f t="shared" si="15"/>
        <v>1.2919999999999845</v>
      </c>
      <c r="E61" s="15">
        <v>15.739</v>
      </c>
      <c r="F61" s="15">
        <v>0</v>
      </c>
      <c r="G61" s="16">
        <f t="shared" si="16"/>
        <v>7.586166402442521</v>
      </c>
      <c r="H61" s="16">
        <f t="shared" si="17"/>
        <v>92.41383359755748</v>
      </c>
      <c r="I61" s="16">
        <f t="shared" si="18"/>
        <v>0</v>
      </c>
      <c r="J61" s="16">
        <f t="shared" si="19"/>
        <v>100</v>
      </c>
      <c r="K61" s="17"/>
    </row>
    <row r="62" spans="1:11" ht="12.75">
      <c r="A62" s="14" t="s">
        <v>227</v>
      </c>
      <c r="B62" s="15">
        <v>2.244</v>
      </c>
      <c r="C62" s="15">
        <v>2.335</v>
      </c>
      <c r="D62" s="15">
        <f t="shared" si="15"/>
        <v>4.491999999999988</v>
      </c>
      <c r="E62" s="15">
        <v>9.378</v>
      </c>
      <c r="F62" s="15">
        <v>0</v>
      </c>
      <c r="G62" s="16">
        <f t="shared" si="16"/>
        <v>32.386445565969666</v>
      </c>
      <c r="H62" s="16">
        <f t="shared" si="17"/>
        <v>67.61355443403035</v>
      </c>
      <c r="I62" s="16">
        <f t="shared" si="18"/>
        <v>0</v>
      </c>
      <c r="J62" s="16">
        <f t="shared" si="19"/>
        <v>100.00000000000001</v>
      </c>
      <c r="K62" s="17"/>
    </row>
    <row r="63" spans="1:11" ht="12.75">
      <c r="A63" s="14" t="s">
        <v>228</v>
      </c>
      <c r="B63" s="15">
        <v>2.259</v>
      </c>
      <c r="C63" s="15">
        <v>2.33</v>
      </c>
      <c r="D63" s="15">
        <f t="shared" si="15"/>
        <v>3.492000000000009</v>
      </c>
      <c r="E63" s="15">
        <v>8.249</v>
      </c>
      <c r="F63" s="15">
        <v>0</v>
      </c>
      <c r="G63" s="16">
        <f t="shared" si="16"/>
        <v>29.74192998892774</v>
      </c>
      <c r="H63" s="16">
        <f t="shared" si="17"/>
        <v>70.25807001107225</v>
      </c>
      <c r="I63" s="16">
        <f t="shared" si="18"/>
        <v>0</v>
      </c>
      <c r="J63" s="16">
        <f t="shared" si="19"/>
        <v>99.99999999999999</v>
      </c>
      <c r="K63" s="17"/>
    </row>
    <row r="64" spans="1:11" ht="12.75">
      <c r="A64" s="14" t="s">
        <v>229</v>
      </c>
      <c r="B64" s="15">
        <v>2.253</v>
      </c>
      <c r="C64" s="15">
        <v>2.277</v>
      </c>
      <c r="D64" s="15">
        <f t="shared" si="15"/>
        <v>1.142000000000001</v>
      </c>
      <c r="E64" s="15">
        <v>7.865</v>
      </c>
      <c r="F64" s="15">
        <v>0</v>
      </c>
      <c r="G64" s="16">
        <f t="shared" si="16"/>
        <v>12.679027423115363</v>
      </c>
      <c r="H64" s="16">
        <f t="shared" si="17"/>
        <v>87.32097257688464</v>
      </c>
      <c r="I64" s="16">
        <f t="shared" si="18"/>
        <v>0</v>
      </c>
      <c r="J64" s="16">
        <f t="shared" si="19"/>
        <v>100</v>
      </c>
      <c r="K64" s="17"/>
    </row>
    <row r="65" spans="1:11" ht="12.75">
      <c r="A65" s="14" t="s">
        <v>230</v>
      </c>
      <c r="B65" s="15">
        <v>2.249</v>
      </c>
      <c r="C65" s="15">
        <v>2.28</v>
      </c>
      <c r="D65" s="15">
        <f t="shared" si="15"/>
        <v>1.4919999999999847</v>
      </c>
      <c r="E65" s="15">
        <v>7.057</v>
      </c>
      <c r="F65" s="15">
        <v>0</v>
      </c>
      <c r="G65" s="16">
        <f t="shared" si="16"/>
        <v>17.45233360626959</v>
      </c>
      <c r="H65" s="16">
        <f t="shared" si="17"/>
        <v>82.54766639373041</v>
      </c>
      <c r="I65" s="16">
        <f t="shared" si="18"/>
        <v>0</v>
      </c>
      <c r="J65" s="16">
        <f t="shared" si="19"/>
        <v>100</v>
      </c>
      <c r="K65" s="17"/>
    </row>
    <row r="66" spans="1:11" ht="12.75">
      <c r="A66" s="14" t="s">
        <v>231</v>
      </c>
      <c r="B66" s="15">
        <v>2.253</v>
      </c>
      <c r="C66" s="15">
        <v>2.315</v>
      </c>
      <c r="D66" s="15">
        <f t="shared" si="15"/>
        <v>3.041999999999992</v>
      </c>
      <c r="E66" s="15">
        <v>8.544</v>
      </c>
      <c r="F66" s="15">
        <v>0</v>
      </c>
      <c r="G66" s="16">
        <f t="shared" si="16"/>
        <v>26.25582599689275</v>
      </c>
      <c r="H66" s="16">
        <f t="shared" si="17"/>
        <v>73.74417400310726</v>
      </c>
      <c r="I66" s="16">
        <f t="shared" si="18"/>
        <v>0</v>
      </c>
      <c r="J66" s="16">
        <f t="shared" si="19"/>
        <v>100.00000000000001</v>
      </c>
      <c r="K66" s="17"/>
    </row>
    <row r="67" spans="1:11" ht="12.75">
      <c r="A67" s="14" t="s">
        <v>232</v>
      </c>
      <c r="B67" s="15">
        <v>2.242</v>
      </c>
      <c r="C67" s="15">
        <v>2.306</v>
      </c>
      <c r="D67" s="15">
        <f t="shared" si="15"/>
        <v>3.142000000000003</v>
      </c>
      <c r="E67" s="15">
        <v>5.953</v>
      </c>
      <c r="F67" s="15">
        <v>0</v>
      </c>
      <c r="G67" s="16">
        <f t="shared" si="16"/>
        <v>34.54645409565698</v>
      </c>
      <c r="H67" s="16">
        <f t="shared" si="17"/>
        <v>65.45354590434303</v>
      </c>
      <c r="I67" s="16">
        <f t="shared" si="18"/>
        <v>0</v>
      </c>
      <c r="J67" s="16">
        <f t="shared" si="19"/>
        <v>100.00000000000001</v>
      </c>
      <c r="K67" s="17"/>
    </row>
    <row r="68" spans="1:11" ht="12.75">
      <c r="A68" s="14" t="s">
        <v>233</v>
      </c>
      <c r="B68" s="15">
        <v>2.248</v>
      </c>
      <c r="C68" s="15">
        <v>2.332</v>
      </c>
      <c r="D68" s="15">
        <f t="shared" si="15"/>
        <v>4.141999999999982</v>
      </c>
      <c r="E68" s="15">
        <v>4.796</v>
      </c>
      <c r="F68" s="15">
        <v>0</v>
      </c>
      <c r="G68" s="16">
        <f t="shared" si="16"/>
        <v>46.341463414634035</v>
      </c>
      <c r="H68" s="16">
        <f t="shared" si="17"/>
        <v>53.658536585365965</v>
      </c>
      <c r="I68" s="16">
        <f t="shared" si="18"/>
        <v>0</v>
      </c>
      <c r="J68" s="16">
        <f t="shared" si="19"/>
        <v>100</v>
      </c>
      <c r="K68" s="17"/>
    </row>
    <row r="69" spans="1:11" ht="12.75">
      <c r="A69" s="14" t="s">
        <v>234</v>
      </c>
      <c r="B69" s="15">
        <v>2.25</v>
      </c>
      <c r="C69" s="15">
        <v>2.292</v>
      </c>
      <c r="D69" s="15">
        <f t="shared" si="15"/>
        <v>2.041999999999991</v>
      </c>
      <c r="E69" s="15">
        <v>3.808</v>
      </c>
      <c r="F69" s="15">
        <v>0</v>
      </c>
      <c r="G69" s="16">
        <f t="shared" si="16"/>
        <v>34.90598290598281</v>
      </c>
      <c r="H69" s="16">
        <f t="shared" si="17"/>
        <v>65.0940170940172</v>
      </c>
      <c r="I69" s="16">
        <f t="shared" si="18"/>
        <v>0</v>
      </c>
      <c r="J69" s="16">
        <f t="shared" si="19"/>
        <v>100.00000000000001</v>
      </c>
      <c r="K69" s="17"/>
    </row>
    <row r="70" spans="1:11" ht="12.75">
      <c r="A70" s="14" t="s">
        <v>235</v>
      </c>
      <c r="B70" s="15">
        <v>2.261</v>
      </c>
      <c r="C70" s="15">
        <v>2.333</v>
      </c>
      <c r="D70" s="15">
        <f t="shared" si="15"/>
        <v>3.5420000000000034</v>
      </c>
      <c r="E70" s="15">
        <v>7.522</v>
      </c>
      <c r="F70" s="15">
        <v>0.003</v>
      </c>
      <c r="G70" s="16">
        <f t="shared" si="16"/>
        <v>32.005060088551566</v>
      </c>
      <c r="H70" s="16">
        <f t="shared" si="17"/>
        <v>67.96783229420798</v>
      </c>
      <c r="I70" s="16">
        <f t="shared" si="18"/>
        <v>0.027107617240444557</v>
      </c>
      <c r="J70" s="16">
        <f t="shared" si="19"/>
        <v>99.99999999999999</v>
      </c>
      <c r="K70" s="17"/>
    </row>
    <row r="71" spans="1:11" ht="12.75">
      <c r="A71" s="14" t="s">
        <v>236</v>
      </c>
      <c r="B71" s="15">
        <v>2.294</v>
      </c>
      <c r="C71" s="15">
        <v>2.373</v>
      </c>
      <c r="D71" s="15">
        <f t="shared" si="15"/>
        <v>3.8920000000000092</v>
      </c>
      <c r="E71" s="15">
        <v>4.251</v>
      </c>
      <c r="F71" s="15">
        <v>0</v>
      </c>
      <c r="G71" s="16">
        <f t="shared" si="16"/>
        <v>47.79565270784729</v>
      </c>
      <c r="H71" s="16">
        <f t="shared" si="17"/>
        <v>52.20434729215271</v>
      </c>
      <c r="I71" s="16">
        <f t="shared" si="18"/>
        <v>0</v>
      </c>
      <c r="J71" s="16">
        <f t="shared" si="19"/>
        <v>100</v>
      </c>
      <c r="K71" s="17"/>
    </row>
    <row r="72" spans="1:11" ht="12.75">
      <c r="A72" s="14" t="s">
        <v>237</v>
      </c>
      <c r="B72" s="15">
        <v>2.335</v>
      </c>
      <c r="C72" s="15">
        <v>2.352</v>
      </c>
      <c r="D72" s="15">
        <f t="shared" si="15"/>
        <v>0.7919999999999952</v>
      </c>
      <c r="E72" s="15">
        <v>11.134</v>
      </c>
      <c r="F72" s="15">
        <v>0</v>
      </c>
      <c r="G72" s="16">
        <f t="shared" si="16"/>
        <v>6.640952540667413</v>
      </c>
      <c r="H72" s="16">
        <f t="shared" si="17"/>
        <v>93.35904745933259</v>
      </c>
      <c r="I72" s="16">
        <f t="shared" si="18"/>
        <v>0</v>
      </c>
      <c r="J72" s="16">
        <f t="shared" si="19"/>
        <v>100</v>
      </c>
      <c r="K72" s="17"/>
    </row>
    <row r="73" spans="1:11" ht="12.75">
      <c r="A73" s="14" t="s">
        <v>238</v>
      </c>
      <c r="B73" s="15">
        <v>2.246</v>
      </c>
      <c r="C73" s="15">
        <v>2.298</v>
      </c>
      <c r="D73" s="15">
        <f t="shared" si="15"/>
        <v>2.5420000000000025</v>
      </c>
      <c r="E73" s="15">
        <v>6.494</v>
      </c>
      <c r="F73" s="15">
        <v>0</v>
      </c>
      <c r="G73" s="16">
        <f t="shared" si="16"/>
        <v>28.131916777335125</v>
      </c>
      <c r="H73" s="16">
        <f t="shared" si="17"/>
        <v>71.86808322266488</v>
      </c>
      <c r="I73" s="16">
        <f t="shared" si="18"/>
        <v>0</v>
      </c>
      <c r="J73" s="16">
        <f t="shared" si="19"/>
        <v>100</v>
      </c>
      <c r="K73" s="17"/>
    </row>
    <row r="74" spans="1:11" ht="12.75">
      <c r="A74" s="14" t="s">
        <v>239</v>
      </c>
      <c r="B74" s="15">
        <v>2.302</v>
      </c>
      <c r="C74" s="15">
        <v>2.336</v>
      </c>
      <c r="D74" s="15">
        <f t="shared" si="15"/>
        <v>1.6419999999999904</v>
      </c>
      <c r="E74" s="15">
        <v>10.801</v>
      </c>
      <c r="F74" s="15">
        <v>0.016</v>
      </c>
      <c r="G74" s="16">
        <f t="shared" si="16"/>
        <v>13.179227867405022</v>
      </c>
      <c r="H74" s="16">
        <f t="shared" si="17"/>
        <v>86.6923509109881</v>
      </c>
      <c r="I74" s="16">
        <f t="shared" si="18"/>
        <v>0.12842122160687064</v>
      </c>
      <c r="J74" s="16">
        <f t="shared" si="19"/>
        <v>99.99999999999999</v>
      </c>
      <c r="K74" s="17"/>
    </row>
    <row r="75" spans="1:11" ht="12.75">
      <c r="A75" s="14" t="s">
        <v>240</v>
      </c>
      <c r="B75" s="15">
        <v>2.313</v>
      </c>
      <c r="C75" s="15">
        <v>2.372</v>
      </c>
      <c r="D75" s="15">
        <f t="shared" si="15"/>
        <v>2.891999999999986</v>
      </c>
      <c r="E75" s="15">
        <v>4.306</v>
      </c>
      <c r="F75" s="15">
        <v>0</v>
      </c>
      <c r="G75" s="16">
        <f t="shared" si="16"/>
        <v>40.17782717421494</v>
      </c>
      <c r="H75" s="16">
        <f t="shared" si="17"/>
        <v>59.82217282578506</v>
      </c>
      <c r="I75" s="16">
        <f t="shared" si="18"/>
        <v>0</v>
      </c>
      <c r="J75" s="16">
        <f t="shared" si="19"/>
        <v>100</v>
      </c>
      <c r="K75" s="17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3"/>
    </row>
    <row r="77" spans="1:11" ht="12.75">
      <c r="A77" s="14" t="s">
        <v>241</v>
      </c>
      <c r="B77" s="15">
        <v>2.244</v>
      </c>
      <c r="C77" s="15">
        <v>2.248</v>
      </c>
      <c r="D77" s="15">
        <f aca="true" t="shared" si="20" ref="D77:D92">((C77-B77)*50)-0.058</f>
        <v>0.14200000000000018</v>
      </c>
      <c r="E77" s="15">
        <v>7.797</v>
      </c>
      <c r="F77" s="15">
        <v>0</v>
      </c>
      <c r="G77" s="16">
        <f aca="true" t="shared" si="21" ref="G77:G92">(D77/(D77+E77+F77))*100</f>
        <v>1.7886383675525908</v>
      </c>
      <c r="H77" s="16">
        <f aca="true" t="shared" si="22" ref="H77:H92">(E77/(D77+E77+F77))*100</f>
        <v>98.2113616324474</v>
      </c>
      <c r="I77" s="16">
        <f aca="true" t="shared" si="23" ref="I77:I92">(F77/(D77+E77+F77))*100</f>
        <v>0</v>
      </c>
      <c r="J77" s="16">
        <f aca="true" t="shared" si="24" ref="J77:J92">(G77+H77+I77)</f>
        <v>100</v>
      </c>
      <c r="K77" s="17"/>
    </row>
    <row r="78" spans="1:11" ht="12.75">
      <c r="A78" s="14" t="s">
        <v>242</v>
      </c>
      <c r="B78" s="15">
        <v>2.251</v>
      </c>
      <c r="C78" s="15">
        <v>2.259</v>
      </c>
      <c r="D78" s="15">
        <f t="shared" si="20"/>
        <v>0.34200000000000036</v>
      </c>
      <c r="E78" s="15">
        <v>4.609</v>
      </c>
      <c r="F78" s="15">
        <v>0</v>
      </c>
      <c r="G78" s="16">
        <f t="shared" si="21"/>
        <v>6.90769541506767</v>
      </c>
      <c r="H78" s="16">
        <f t="shared" si="22"/>
        <v>93.09230458493232</v>
      </c>
      <c r="I78" s="16">
        <f t="shared" si="23"/>
        <v>0</v>
      </c>
      <c r="J78" s="16">
        <f t="shared" si="24"/>
        <v>99.99999999999999</v>
      </c>
      <c r="K78" s="17"/>
    </row>
    <row r="79" spans="1:11" ht="12.75">
      <c r="A79" s="14" t="s">
        <v>243</v>
      </c>
      <c r="B79" s="15">
        <v>2.247</v>
      </c>
      <c r="C79" s="15">
        <v>2.265</v>
      </c>
      <c r="D79" s="15">
        <f t="shared" si="20"/>
        <v>0.8420000000000119</v>
      </c>
      <c r="E79" s="15">
        <v>1.475</v>
      </c>
      <c r="F79" s="15">
        <v>0</v>
      </c>
      <c r="G79" s="16">
        <f t="shared" si="21"/>
        <v>36.34009495036718</v>
      </c>
      <c r="H79" s="16">
        <f t="shared" si="22"/>
        <v>63.659905049632826</v>
      </c>
      <c r="I79" s="16">
        <f t="shared" si="23"/>
        <v>0</v>
      </c>
      <c r="J79" s="16">
        <f t="shared" si="24"/>
        <v>100</v>
      </c>
      <c r="K79" s="17"/>
    </row>
    <row r="80" spans="1:11" ht="12.75">
      <c r="A80" s="14" t="s">
        <v>244</v>
      </c>
      <c r="B80" s="15">
        <v>2.248</v>
      </c>
      <c r="C80" s="15">
        <v>2.281</v>
      </c>
      <c r="D80" s="15">
        <f t="shared" si="20"/>
        <v>1.5919999999999959</v>
      </c>
      <c r="E80" s="15">
        <v>4.548</v>
      </c>
      <c r="F80" s="15">
        <v>0</v>
      </c>
      <c r="G80" s="16">
        <f t="shared" si="21"/>
        <v>25.92833876221493</v>
      </c>
      <c r="H80" s="16">
        <f t="shared" si="22"/>
        <v>74.07166123778507</v>
      </c>
      <c r="I80" s="16">
        <f t="shared" si="23"/>
        <v>0</v>
      </c>
      <c r="J80" s="16">
        <f t="shared" si="24"/>
        <v>100</v>
      </c>
      <c r="K80" s="17"/>
    </row>
    <row r="81" spans="1:11" ht="12.75">
      <c r="A81" s="14" t="s">
        <v>245</v>
      </c>
      <c r="B81" s="15">
        <v>2.25</v>
      </c>
      <c r="C81" s="15">
        <v>2.255</v>
      </c>
      <c r="D81" s="15">
        <f t="shared" si="20"/>
        <v>0.19199999999999467</v>
      </c>
      <c r="E81" s="15">
        <v>3.89</v>
      </c>
      <c r="F81" s="15">
        <v>0</v>
      </c>
      <c r="G81" s="16">
        <f t="shared" si="21"/>
        <v>4.703576678098846</v>
      </c>
      <c r="H81" s="16">
        <f t="shared" si="22"/>
        <v>95.29642332190116</v>
      </c>
      <c r="I81" s="16">
        <f t="shared" si="23"/>
        <v>0</v>
      </c>
      <c r="J81" s="16">
        <f t="shared" si="24"/>
        <v>100</v>
      </c>
      <c r="K81" s="17"/>
    </row>
    <row r="82" spans="1:11" ht="12.75">
      <c r="A82" s="14" t="s">
        <v>246</v>
      </c>
      <c r="B82" s="15">
        <v>2.24</v>
      </c>
      <c r="C82" s="15">
        <v>2.261</v>
      </c>
      <c r="D82" s="15">
        <f t="shared" si="20"/>
        <v>0.9919999999999953</v>
      </c>
      <c r="E82" s="15">
        <v>3.914</v>
      </c>
      <c r="F82" s="15">
        <v>0</v>
      </c>
      <c r="G82" s="16">
        <f t="shared" si="21"/>
        <v>20.220138605788755</v>
      </c>
      <c r="H82" s="16">
        <f t="shared" si="22"/>
        <v>79.77986139421125</v>
      </c>
      <c r="I82" s="16">
        <f t="shared" si="23"/>
        <v>0</v>
      </c>
      <c r="J82" s="16">
        <f t="shared" si="24"/>
        <v>100</v>
      </c>
      <c r="K82" s="17"/>
    </row>
    <row r="83" spans="1:11" ht="12.75">
      <c r="A83" s="14" t="s">
        <v>247</v>
      </c>
      <c r="B83" s="15">
        <v>2.238</v>
      </c>
      <c r="C83" s="15">
        <v>2.261</v>
      </c>
      <c r="D83" s="15">
        <f t="shared" si="20"/>
        <v>1.0920000000000065</v>
      </c>
      <c r="E83" s="15">
        <v>2.99</v>
      </c>
      <c r="F83" s="15">
        <v>0</v>
      </c>
      <c r="G83" s="16">
        <f t="shared" si="21"/>
        <v>26.751592356688015</v>
      </c>
      <c r="H83" s="16">
        <f t="shared" si="22"/>
        <v>73.24840764331199</v>
      </c>
      <c r="I83" s="16">
        <f t="shared" si="23"/>
        <v>0</v>
      </c>
      <c r="J83" s="16">
        <f t="shared" si="24"/>
        <v>100</v>
      </c>
      <c r="K83" s="17"/>
    </row>
    <row r="84" spans="1:11" ht="12.75">
      <c r="A84" s="14" t="s">
        <v>248</v>
      </c>
      <c r="B84" s="15">
        <v>2.251</v>
      </c>
      <c r="C84" s="15">
        <v>2.279</v>
      </c>
      <c r="D84" s="15">
        <f t="shared" si="20"/>
        <v>1.3420000000000012</v>
      </c>
      <c r="E84" s="15">
        <v>2.344</v>
      </c>
      <c r="F84" s="15">
        <v>0</v>
      </c>
      <c r="G84" s="16">
        <f t="shared" si="21"/>
        <v>36.40803038524148</v>
      </c>
      <c r="H84" s="16">
        <f t="shared" si="22"/>
        <v>63.591969614758526</v>
      </c>
      <c r="I84" s="16">
        <f t="shared" si="23"/>
        <v>0</v>
      </c>
      <c r="J84" s="16">
        <f t="shared" si="24"/>
        <v>100</v>
      </c>
      <c r="K84" s="17"/>
    </row>
    <row r="85" spans="1:11" ht="12.75">
      <c r="A85" s="14" t="s">
        <v>249</v>
      </c>
      <c r="B85" s="15">
        <v>2.245</v>
      </c>
      <c r="C85" s="15">
        <v>2.287</v>
      </c>
      <c r="D85" s="15">
        <f t="shared" si="20"/>
        <v>2.041999999999991</v>
      </c>
      <c r="E85" s="15">
        <v>2.769</v>
      </c>
      <c r="F85" s="15">
        <v>0</v>
      </c>
      <c r="G85" s="16">
        <f t="shared" si="21"/>
        <v>42.444398254001136</v>
      </c>
      <c r="H85" s="16">
        <f t="shared" si="22"/>
        <v>57.555601745998864</v>
      </c>
      <c r="I85" s="16">
        <f t="shared" si="23"/>
        <v>0</v>
      </c>
      <c r="J85" s="16">
        <f t="shared" si="24"/>
        <v>100</v>
      </c>
      <c r="K85" s="17"/>
    </row>
    <row r="86" spans="1:11" ht="12.75">
      <c r="A86" s="14" t="s">
        <v>250</v>
      </c>
      <c r="B86" s="15">
        <v>2.227</v>
      </c>
      <c r="C86" s="15">
        <v>2.24</v>
      </c>
      <c r="D86" s="15">
        <f t="shared" si="20"/>
        <v>0.5920000000000172</v>
      </c>
      <c r="E86" s="15">
        <v>1.013</v>
      </c>
      <c r="F86" s="15">
        <v>0</v>
      </c>
      <c r="G86" s="16">
        <f t="shared" si="21"/>
        <v>36.88473520249289</v>
      </c>
      <c r="H86" s="16">
        <f t="shared" si="22"/>
        <v>63.11526479750711</v>
      </c>
      <c r="I86" s="16">
        <f t="shared" si="23"/>
        <v>0</v>
      </c>
      <c r="J86" s="16">
        <f t="shared" si="24"/>
        <v>100</v>
      </c>
      <c r="K86" s="17"/>
    </row>
    <row r="87" spans="1:11" ht="12.75">
      <c r="A87" s="14" t="s">
        <v>251</v>
      </c>
      <c r="B87" s="15">
        <v>2.262</v>
      </c>
      <c r="C87" s="15">
        <v>2.281</v>
      </c>
      <c r="D87" s="15">
        <f t="shared" si="20"/>
        <v>0.8920000000000063</v>
      </c>
      <c r="E87" s="15">
        <v>2.442</v>
      </c>
      <c r="F87" s="15">
        <v>0</v>
      </c>
      <c r="G87" s="16">
        <f t="shared" si="21"/>
        <v>26.754649070186098</v>
      </c>
      <c r="H87" s="16">
        <f t="shared" si="22"/>
        <v>73.2453509298139</v>
      </c>
      <c r="I87" s="16">
        <f t="shared" si="23"/>
        <v>0</v>
      </c>
      <c r="J87" s="16">
        <f t="shared" si="24"/>
        <v>100</v>
      </c>
      <c r="K87" s="17"/>
    </row>
    <row r="88" spans="1:11" ht="12.75">
      <c r="A88" s="14" t="s">
        <v>252</v>
      </c>
      <c r="B88" s="15">
        <v>2.222</v>
      </c>
      <c r="C88" s="15">
        <v>2.275</v>
      </c>
      <c r="D88" s="15">
        <f t="shared" si="20"/>
        <v>2.591999999999997</v>
      </c>
      <c r="E88" s="15">
        <v>3.092</v>
      </c>
      <c r="F88" s="15">
        <v>0</v>
      </c>
      <c r="G88" s="16">
        <f t="shared" si="21"/>
        <v>45.60168895144262</v>
      </c>
      <c r="H88" s="16">
        <f t="shared" si="22"/>
        <v>54.39831104855738</v>
      </c>
      <c r="I88" s="16">
        <f t="shared" si="23"/>
        <v>0</v>
      </c>
      <c r="J88" s="16">
        <f t="shared" si="24"/>
        <v>100</v>
      </c>
      <c r="K88" s="17"/>
    </row>
    <row r="89" spans="1:11" ht="12.75">
      <c r="A89" s="14" t="s">
        <v>253</v>
      </c>
      <c r="B89" s="15">
        <v>2.231</v>
      </c>
      <c r="C89" s="15">
        <v>2.244</v>
      </c>
      <c r="D89" s="15">
        <f t="shared" si="20"/>
        <v>0.5920000000000172</v>
      </c>
      <c r="E89" s="15">
        <v>5.038</v>
      </c>
      <c r="F89" s="15">
        <v>0</v>
      </c>
      <c r="G89" s="16">
        <f t="shared" si="21"/>
        <v>10.515097690941658</v>
      </c>
      <c r="H89" s="16">
        <f t="shared" si="22"/>
        <v>89.48490230905833</v>
      </c>
      <c r="I89" s="16">
        <f t="shared" si="23"/>
        <v>0</v>
      </c>
      <c r="J89" s="16">
        <f t="shared" si="24"/>
        <v>99.99999999999999</v>
      </c>
      <c r="K89" s="17"/>
    </row>
    <row r="90" spans="1:11" ht="12.75">
      <c r="A90" s="14" t="s">
        <v>254</v>
      </c>
      <c r="B90" s="15">
        <v>2.246</v>
      </c>
      <c r="C90" s="15">
        <v>2.26</v>
      </c>
      <c r="D90" s="15">
        <f t="shared" si="20"/>
        <v>0.6419999999999895</v>
      </c>
      <c r="E90" s="15">
        <v>2.371</v>
      </c>
      <c r="F90" s="15">
        <v>0</v>
      </c>
      <c r="G90" s="16">
        <f t="shared" si="21"/>
        <v>21.307666777298103</v>
      </c>
      <c r="H90" s="16">
        <f t="shared" si="22"/>
        <v>78.6923332227019</v>
      </c>
      <c r="I90" s="16">
        <f t="shared" si="23"/>
        <v>0</v>
      </c>
      <c r="J90" s="16">
        <f t="shared" si="24"/>
        <v>100</v>
      </c>
      <c r="K90" s="17"/>
    </row>
    <row r="91" spans="1:11" ht="12.75">
      <c r="A91" s="14" t="s">
        <v>255</v>
      </c>
      <c r="B91" s="15">
        <v>2.318</v>
      </c>
      <c r="C91" s="15">
        <v>2.338</v>
      </c>
      <c r="D91" s="15">
        <f t="shared" si="20"/>
        <v>0.9420000000000008</v>
      </c>
      <c r="E91" s="15">
        <v>4.276</v>
      </c>
      <c r="F91" s="15">
        <v>0</v>
      </c>
      <c r="G91" s="16">
        <f t="shared" si="21"/>
        <v>18.05289382905329</v>
      </c>
      <c r="H91" s="16">
        <f t="shared" si="22"/>
        <v>81.94710617094671</v>
      </c>
      <c r="I91" s="16">
        <f t="shared" si="23"/>
        <v>0</v>
      </c>
      <c r="J91" s="16">
        <f t="shared" si="24"/>
        <v>100</v>
      </c>
      <c r="K91" s="17"/>
    </row>
    <row r="92" spans="1:11" ht="12.75">
      <c r="A92" s="14" t="s">
        <v>256</v>
      </c>
      <c r="B92" s="15">
        <v>2.249</v>
      </c>
      <c r="C92" s="15">
        <v>2.28</v>
      </c>
      <c r="D92" s="15">
        <f t="shared" si="20"/>
        <v>1.4919999999999847</v>
      </c>
      <c r="E92" s="15">
        <v>1.978</v>
      </c>
      <c r="F92" s="15">
        <v>0</v>
      </c>
      <c r="G92" s="16">
        <f t="shared" si="21"/>
        <v>42.99711815561935</v>
      </c>
      <c r="H92" s="16">
        <f t="shared" si="22"/>
        <v>57.00288184438066</v>
      </c>
      <c r="I92" s="16">
        <f t="shared" si="23"/>
        <v>0</v>
      </c>
      <c r="J92" s="16">
        <f t="shared" si="24"/>
        <v>100</v>
      </c>
      <c r="K92" s="17"/>
    </row>
    <row r="93" spans="1:11" ht="12.7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3"/>
    </row>
    <row r="94" spans="1:11" ht="12.75">
      <c r="A94" s="21" t="s">
        <v>257</v>
      </c>
      <c r="B94" s="15">
        <v>2.232</v>
      </c>
      <c r="C94" s="15">
        <v>2.236</v>
      </c>
      <c r="D94" s="15">
        <f aca="true" t="shared" si="25" ref="D94:D109">((C94-B94)*50)-0.06</f>
        <v>0.14000000000000018</v>
      </c>
      <c r="E94" s="15">
        <v>13.117</v>
      </c>
      <c r="F94" s="15">
        <v>0</v>
      </c>
      <c r="G94" s="16">
        <f aca="true" t="shared" si="26" ref="G94:G109">(D94/(D94+E94+F94))*100</f>
        <v>1.0560458625631755</v>
      </c>
      <c r="H94" s="16">
        <f aca="true" t="shared" si="27" ref="H94:H109">(E94/(D94+E94+F94))*100</f>
        <v>98.94395413743682</v>
      </c>
      <c r="I94" s="16">
        <f aca="true" t="shared" si="28" ref="I94:I109">(F94/(D94+E94+F94))*100</f>
        <v>0</v>
      </c>
      <c r="J94" s="16">
        <f aca="true" t="shared" si="29" ref="J94:J109">(G94+H94+I94)</f>
        <v>100</v>
      </c>
      <c r="K94" s="17"/>
    </row>
    <row r="95" spans="1:11" ht="12.75">
      <c r="A95" s="21" t="s">
        <v>258</v>
      </c>
      <c r="B95" s="15">
        <v>2.3</v>
      </c>
      <c r="C95" s="15">
        <v>2.32</v>
      </c>
      <c r="D95" s="15">
        <f t="shared" si="25"/>
        <v>0.9400000000000008</v>
      </c>
      <c r="E95" s="15">
        <v>15.796</v>
      </c>
      <c r="F95" s="15">
        <v>0</v>
      </c>
      <c r="G95" s="16">
        <f t="shared" si="26"/>
        <v>5.616634799235187</v>
      </c>
      <c r="H95" s="16">
        <f t="shared" si="27"/>
        <v>94.38336520076481</v>
      </c>
      <c r="I95" s="16">
        <f t="shared" si="28"/>
        <v>0</v>
      </c>
      <c r="J95" s="16">
        <f t="shared" si="29"/>
        <v>100</v>
      </c>
      <c r="K95" s="17"/>
    </row>
    <row r="96" spans="1:11" ht="12.75">
      <c r="A96" s="21" t="s">
        <v>259</v>
      </c>
      <c r="B96" s="15">
        <v>2.256</v>
      </c>
      <c r="C96" s="15">
        <v>2.328</v>
      </c>
      <c r="D96" s="15">
        <f t="shared" si="25"/>
        <v>3.540000000000003</v>
      </c>
      <c r="E96" s="15">
        <v>9.864</v>
      </c>
      <c r="F96" s="15">
        <v>0.406</v>
      </c>
      <c r="G96" s="16">
        <f t="shared" si="26"/>
        <v>25.633598841419275</v>
      </c>
      <c r="H96" s="16">
        <f t="shared" si="27"/>
        <v>71.42650253439535</v>
      </c>
      <c r="I96" s="16">
        <f t="shared" si="28"/>
        <v>2.939898624185372</v>
      </c>
      <c r="J96" s="16">
        <f t="shared" si="29"/>
        <v>100</v>
      </c>
      <c r="K96" s="17"/>
    </row>
    <row r="97" spans="1:11" ht="12.75">
      <c r="A97" s="21" t="s">
        <v>260</v>
      </c>
      <c r="B97" s="15">
        <v>2.296</v>
      </c>
      <c r="C97" s="15">
        <v>2.374</v>
      </c>
      <c r="D97" s="15">
        <f t="shared" si="25"/>
        <v>3.8400000000000145</v>
      </c>
      <c r="E97" s="15">
        <v>10.943</v>
      </c>
      <c r="F97" s="15">
        <v>0</v>
      </c>
      <c r="G97" s="16">
        <f t="shared" si="26"/>
        <v>25.975782993979646</v>
      </c>
      <c r="H97" s="16">
        <f t="shared" si="27"/>
        <v>74.02421700602035</v>
      </c>
      <c r="I97" s="16">
        <f t="shared" si="28"/>
        <v>0</v>
      </c>
      <c r="J97" s="16">
        <f t="shared" si="29"/>
        <v>100</v>
      </c>
      <c r="K97" s="17"/>
    </row>
    <row r="98" spans="1:11" ht="12.75">
      <c r="A98" s="21" t="s">
        <v>261</v>
      </c>
      <c r="B98" s="15">
        <v>2.26</v>
      </c>
      <c r="C98" s="15">
        <v>2.281</v>
      </c>
      <c r="D98" s="15">
        <f t="shared" si="25"/>
        <v>0.9900000000000175</v>
      </c>
      <c r="E98" s="15">
        <v>9.375</v>
      </c>
      <c r="F98" s="15">
        <v>0</v>
      </c>
      <c r="G98" s="16">
        <f t="shared" si="26"/>
        <v>9.551374819102902</v>
      </c>
      <c r="H98" s="16">
        <f t="shared" si="27"/>
        <v>90.4486251808971</v>
      </c>
      <c r="I98" s="16">
        <f t="shared" si="28"/>
        <v>0</v>
      </c>
      <c r="J98" s="16">
        <f t="shared" si="29"/>
        <v>100</v>
      </c>
      <c r="K98" s="17"/>
    </row>
    <row r="99" spans="1:11" ht="12.75">
      <c r="A99" s="21" t="s">
        <v>262</v>
      </c>
      <c r="B99" s="15">
        <v>2.241</v>
      </c>
      <c r="C99" s="15">
        <v>2.288</v>
      </c>
      <c r="D99" s="15">
        <f t="shared" si="25"/>
        <v>2.2899999999999854</v>
      </c>
      <c r="E99" s="15">
        <v>14.19</v>
      </c>
      <c r="F99" s="15">
        <v>0</v>
      </c>
      <c r="G99" s="16">
        <f t="shared" si="26"/>
        <v>13.895631067961087</v>
      </c>
      <c r="H99" s="16">
        <f t="shared" si="27"/>
        <v>86.1043689320389</v>
      </c>
      <c r="I99" s="16">
        <f t="shared" si="28"/>
        <v>0</v>
      </c>
      <c r="J99" s="16">
        <f t="shared" si="29"/>
        <v>99.99999999999999</v>
      </c>
      <c r="K99" s="17"/>
    </row>
    <row r="100" spans="1:11" ht="12.75">
      <c r="A100" s="21" t="s">
        <v>263</v>
      </c>
      <c r="B100" s="15">
        <v>2.234</v>
      </c>
      <c r="C100" s="15">
        <v>2.287</v>
      </c>
      <c r="D100" s="15">
        <f t="shared" si="25"/>
        <v>2.5899999999999967</v>
      </c>
      <c r="E100" s="15">
        <v>8.011</v>
      </c>
      <c r="F100" s="15">
        <v>0</v>
      </c>
      <c r="G100" s="16">
        <f t="shared" si="26"/>
        <v>24.431657390812166</v>
      </c>
      <c r="H100" s="16">
        <f t="shared" si="27"/>
        <v>75.56834260918784</v>
      </c>
      <c r="I100" s="16">
        <f t="shared" si="28"/>
        <v>0</v>
      </c>
      <c r="J100" s="16">
        <f t="shared" si="29"/>
        <v>100</v>
      </c>
      <c r="K100" s="17"/>
    </row>
    <row r="101" spans="1:11" ht="12.75">
      <c r="A101" s="21" t="s">
        <v>264</v>
      </c>
      <c r="B101" s="15">
        <v>2.26</v>
      </c>
      <c r="C101" s="15">
        <v>2.332</v>
      </c>
      <c r="D101" s="15">
        <f t="shared" si="25"/>
        <v>3.540000000000003</v>
      </c>
      <c r="E101" s="15">
        <v>6.919</v>
      </c>
      <c r="F101" s="15">
        <v>0</v>
      </c>
      <c r="G101" s="16">
        <f t="shared" si="26"/>
        <v>33.84644803518503</v>
      </c>
      <c r="H101" s="16">
        <f t="shared" si="27"/>
        <v>66.15355196481497</v>
      </c>
      <c r="I101" s="16">
        <f t="shared" si="28"/>
        <v>0</v>
      </c>
      <c r="J101" s="16">
        <f t="shared" si="29"/>
        <v>100</v>
      </c>
      <c r="K101" s="17"/>
    </row>
    <row r="102" spans="1:11" ht="12.75">
      <c r="A102" s="21" t="s">
        <v>265</v>
      </c>
      <c r="B102" s="15">
        <v>2.256</v>
      </c>
      <c r="C102" s="15">
        <v>2.35</v>
      </c>
      <c r="D102" s="15">
        <f t="shared" si="25"/>
        <v>4.640000000000016</v>
      </c>
      <c r="E102" s="15">
        <v>7.327</v>
      </c>
      <c r="F102" s="15">
        <v>0</v>
      </c>
      <c r="G102" s="16">
        <f t="shared" si="26"/>
        <v>38.77329322303007</v>
      </c>
      <c r="H102" s="16">
        <f t="shared" si="27"/>
        <v>61.22670677696992</v>
      </c>
      <c r="I102" s="16">
        <f t="shared" si="28"/>
        <v>0</v>
      </c>
      <c r="J102" s="16">
        <f t="shared" si="29"/>
        <v>100</v>
      </c>
      <c r="K102" s="17"/>
    </row>
    <row r="103" spans="1:11" ht="12.75">
      <c r="A103" s="21" t="s">
        <v>266</v>
      </c>
      <c r="B103" s="15">
        <v>2.249</v>
      </c>
      <c r="C103" s="15">
        <v>2.351</v>
      </c>
      <c r="D103" s="15">
        <f t="shared" si="25"/>
        <v>5.039999999999994</v>
      </c>
      <c r="E103" s="15">
        <v>10.625</v>
      </c>
      <c r="F103" s="15">
        <v>0</v>
      </c>
      <c r="G103" s="16">
        <f t="shared" si="26"/>
        <v>32.17363549313754</v>
      </c>
      <c r="H103" s="16">
        <f t="shared" si="27"/>
        <v>67.82636450686246</v>
      </c>
      <c r="I103" s="16">
        <f t="shared" si="28"/>
        <v>0</v>
      </c>
      <c r="J103" s="16">
        <f t="shared" si="29"/>
        <v>100</v>
      </c>
      <c r="K103" s="17"/>
    </row>
    <row r="104" spans="1:11" ht="12.75">
      <c r="A104" s="21" t="s">
        <v>267</v>
      </c>
      <c r="B104" s="15">
        <v>2.265</v>
      </c>
      <c r="C104" s="15">
        <v>2.335</v>
      </c>
      <c r="D104" s="15">
        <f t="shared" si="25"/>
        <v>3.439999999999992</v>
      </c>
      <c r="E104" s="15">
        <v>9.282</v>
      </c>
      <c r="F104" s="15">
        <v>0</v>
      </c>
      <c r="G104" s="16">
        <f t="shared" si="26"/>
        <v>27.039773620499872</v>
      </c>
      <c r="H104" s="16">
        <f t="shared" si="27"/>
        <v>72.96022637950013</v>
      </c>
      <c r="I104" s="16">
        <f t="shared" si="28"/>
        <v>0</v>
      </c>
      <c r="J104" s="16">
        <f t="shared" si="29"/>
        <v>100</v>
      </c>
      <c r="K104" s="17"/>
    </row>
    <row r="105" spans="1:11" ht="12.75">
      <c r="A105" s="21" t="s">
        <v>268</v>
      </c>
      <c r="B105" s="15">
        <v>2.311</v>
      </c>
      <c r="C105" s="15">
        <v>2.411</v>
      </c>
      <c r="D105" s="15">
        <f t="shared" si="25"/>
        <v>4.940000000000005</v>
      </c>
      <c r="E105" s="15">
        <v>7.755</v>
      </c>
      <c r="F105" s="15">
        <v>0</v>
      </c>
      <c r="G105" s="16">
        <f t="shared" si="26"/>
        <v>38.91295785742421</v>
      </c>
      <c r="H105" s="16">
        <f t="shared" si="27"/>
        <v>61.0870421425758</v>
      </c>
      <c r="I105" s="16">
        <f t="shared" si="28"/>
        <v>0</v>
      </c>
      <c r="J105" s="16">
        <f t="shared" si="29"/>
        <v>100</v>
      </c>
      <c r="K105" s="17"/>
    </row>
    <row r="106" spans="1:11" ht="12.75">
      <c r="A106" s="21" t="s">
        <v>70</v>
      </c>
      <c r="B106" s="15">
        <v>2.277</v>
      </c>
      <c r="C106" s="15">
        <v>2.297</v>
      </c>
      <c r="D106" s="15">
        <f t="shared" si="25"/>
        <v>0.9400000000000008</v>
      </c>
      <c r="E106" s="15">
        <v>12.887</v>
      </c>
      <c r="F106" s="15">
        <v>0</v>
      </c>
      <c r="G106" s="16">
        <f t="shared" si="26"/>
        <v>6.798293194474583</v>
      </c>
      <c r="H106" s="16">
        <f t="shared" si="27"/>
        <v>93.2017068055254</v>
      </c>
      <c r="I106" s="16">
        <f t="shared" si="28"/>
        <v>0</v>
      </c>
      <c r="J106" s="16">
        <f t="shared" si="29"/>
        <v>99.99999999999999</v>
      </c>
      <c r="K106" s="17"/>
    </row>
    <row r="107" spans="1:11" ht="12.75">
      <c r="A107" s="21" t="s">
        <v>71</v>
      </c>
      <c r="B107" s="15">
        <v>2.269</v>
      </c>
      <c r="C107" s="15">
        <v>2.328</v>
      </c>
      <c r="D107" s="15">
        <f t="shared" si="25"/>
        <v>2.889999999999986</v>
      </c>
      <c r="E107" s="15">
        <v>12.366</v>
      </c>
      <c r="F107" s="15">
        <v>0</v>
      </c>
      <c r="G107" s="16">
        <f t="shared" si="26"/>
        <v>18.94336654431036</v>
      </c>
      <c r="H107" s="16">
        <f t="shared" si="27"/>
        <v>81.05663345568964</v>
      </c>
      <c r="I107" s="16">
        <f t="shared" si="28"/>
        <v>0</v>
      </c>
      <c r="J107" s="16">
        <f t="shared" si="29"/>
        <v>100</v>
      </c>
      <c r="K107" s="17"/>
    </row>
    <row r="108" spans="1:11" ht="12.75">
      <c r="A108" s="21" t="s">
        <v>72</v>
      </c>
      <c r="B108" s="15">
        <v>2.265</v>
      </c>
      <c r="C108" s="15">
        <v>2.317</v>
      </c>
      <c r="D108" s="15">
        <f t="shared" si="25"/>
        <v>2.5400000000000023</v>
      </c>
      <c r="E108" s="15">
        <v>9.486</v>
      </c>
      <c r="F108" s="15">
        <v>0</v>
      </c>
      <c r="G108" s="16">
        <f t="shared" si="26"/>
        <v>21.12090470646933</v>
      </c>
      <c r="H108" s="16">
        <f t="shared" si="27"/>
        <v>78.87909529353067</v>
      </c>
      <c r="I108" s="16">
        <f t="shared" si="28"/>
        <v>0</v>
      </c>
      <c r="J108" s="16">
        <f t="shared" si="29"/>
        <v>100</v>
      </c>
      <c r="K108" s="17"/>
    </row>
    <row r="109" spans="1:11" ht="12.75">
      <c r="A109" s="21" t="s">
        <v>73</v>
      </c>
      <c r="B109" s="15">
        <v>2.244</v>
      </c>
      <c r="C109" s="15">
        <v>2.346</v>
      </c>
      <c r="D109" s="15">
        <f t="shared" si="25"/>
        <v>5.039999999999994</v>
      </c>
      <c r="E109" s="15">
        <v>6.681</v>
      </c>
      <c r="F109" s="15">
        <v>0</v>
      </c>
      <c r="G109" s="16">
        <f t="shared" si="26"/>
        <v>42.999744049142535</v>
      </c>
      <c r="H109" s="16">
        <f t="shared" si="27"/>
        <v>57.00025595085747</v>
      </c>
      <c r="I109" s="16">
        <f t="shared" si="28"/>
        <v>0</v>
      </c>
      <c r="J109" s="16">
        <f t="shared" si="29"/>
        <v>100</v>
      </c>
      <c r="K109" s="17"/>
    </row>
    <row r="110" spans="1:11" ht="12.75">
      <c r="A110" s="10"/>
      <c r="B110" s="11"/>
      <c r="C110" s="11"/>
      <c r="D110" s="11"/>
      <c r="E110" s="11"/>
      <c r="F110" s="11"/>
      <c r="G110" s="12"/>
      <c r="H110" s="12"/>
      <c r="I110" s="12"/>
      <c r="J110" s="12"/>
      <c r="K110" s="1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08"/>
  <sheetViews>
    <sheetView workbookViewId="0" topLeftCell="A1">
      <selection activeCell="A1" sqref="A1"/>
    </sheetView>
  </sheetViews>
  <sheetFormatPr defaultColWidth="7.875" defaultRowHeight="12.75"/>
  <cols>
    <col min="1" max="1" width="23.875" style="29" customWidth="1"/>
    <col min="2" max="2" width="7.875" style="29" customWidth="1"/>
    <col min="3" max="6" width="6.00390625" style="29" customWidth="1"/>
    <col min="7" max="7" width="5.25390625" style="29" customWidth="1"/>
    <col min="8" max="10" width="6.125" style="29" customWidth="1"/>
    <col min="11" max="11" width="5.75390625" style="29" customWidth="1"/>
    <col min="12" max="14" width="6.125" style="29" customWidth="1"/>
    <col min="15" max="15" width="5.00390625" style="29" customWidth="1"/>
    <col min="16" max="18" width="6.125" style="29" customWidth="1"/>
    <col min="19" max="19" width="5.75390625" style="29" customWidth="1"/>
    <col min="20" max="20" width="6.125" style="29" customWidth="1"/>
    <col min="21" max="22" width="7.875" style="29" customWidth="1"/>
    <col min="23" max="23" width="6.125" style="29" customWidth="1"/>
    <col min="24" max="26" width="7.875" style="29" customWidth="1"/>
    <col min="27" max="27" width="7.00390625" style="29" customWidth="1"/>
    <col min="28" max="35" width="7.875" style="29" customWidth="1"/>
    <col min="36" max="36" width="7.00390625" style="29" customWidth="1"/>
    <col min="37" max="52" width="7.875" style="29" customWidth="1"/>
    <col min="53" max="53" width="7.00390625" style="29" customWidth="1"/>
    <col min="54" max="55" width="8.75390625" style="29" customWidth="1"/>
    <col min="56" max="56" width="7.875" style="33" customWidth="1"/>
    <col min="57" max="58" width="9.00390625" style="33" customWidth="1"/>
    <col min="59" max="60" width="11.25390625" style="33" customWidth="1"/>
    <col min="61" max="61" width="11.125" style="29" customWidth="1"/>
    <col min="62" max="62" width="11.75390625" style="29" customWidth="1"/>
    <col min="63" max="63" width="11.625" style="29" customWidth="1"/>
    <col min="64" max="64" width="11.25390625" style="29" customWidth="1"/>
    <col min="65" max="65" width="9.875" style="29" customWidth="1"/>
    <col min="66" max="66" width="8.875" style="29" customWidth="1"/>
    <col min="67" max="70" width="7.875" style="29" customWidth="1"/>
    <col min="71" max="71" width="7.125" style="29" customWidth="1"/>
    <col min="72" max="81" width="7.875" style="29" customWidth="1"/>
    <col min="82" max="83" width="11.25390625" style="29" customWidth="1"/>
    <col min="84" max="84" width="11.625" style="29" customWidth="1"/>
    <col min="85" max="85" width="11.75390625" style="29" customWidth="1"/>
    <col min="86" max="86" width="11.625" style="29" customWidth="1"/>
    <col min="87" max="87" width="11.25390625" style="29" customWidth="1"/>
    <col min="88" max="16384" width="7.875" style="29" customWidth="1"/>
  </cols>
  <sheetData>
    <row r="1" spans="1:87" ht="12.75">
      <c r="A1" s="28" t="s">
        <v>161</v>
      </c>
      <c r="C1" s="30" t="s">
        <v>94</v>
      </c>
      <c r="D1" s="30" t="s">
        <v>94</v>
      </c>
      <c r="E1" s="30" t="s">
        <v>94</v>
      </c>
      <c r="F1" s="30" t="s">
        <v>94</v>
      </c>
      <c r="G1" s="30" t="s">
        <v>95</v>
      </c>
      <c r="H1" s="30" t="s">
        <v>95</v>
      </c>
      <c r="I1" s="30" t="s">
        <v>95</v>
      </c>
      <c r="J1" s="30" t="s">
        <v>95</v>
      </c>
      <c r="K1" s="30" t="s">
        <v>96</v>
      </c>
      <c r="L1" s="30" t="s">
        <v>96</v>
      </c>
      <c r="M1" s="30" t="s">
        <v>96</v>
      </c>
      <c r="N1" s="30" t="s">
        <v>96</v>
      </c>
      <c r="O1" s="30" t="s">
        <v>97</v>
      </c>
      <c r="P1" s="30" t="s">
        <v>97</v>
      </c>
      <c r="Q1" s="30" t="s">
        <v>97</v>
      </c>
      <c r="R1" s="30" t="s">
        <v>97</v>
      </c>
      <c r="S1" s="30" t="s">
        <v>98</v>
      </c>
      <c r="T1" s="30" t="s">
        <v>98</v>
      </c>
      <c r="U1" s="30" t="s">
        <v>98</v>
      </c>
      <c r="V1" s="30" t="s">
        <v>98</v>
      </c>
      <c r="W1" s="31" t="s">
        <v>99</v>
      </c>
      <c r="X1" s="31" t="s">
        <v>99</v>
      </c>
      <c r="Y1" s="31" t="s">
        <v>99</v>
      </c>
      <c r="Z1" s="31" t="s">
        <v>99</v>
      </c>
      <c r="AA1" s="31" t="s">
        <v>100</v>
      </c>
      <c r="AB1" s="31" t="s">
        <v>100</v>
      </c>
      <c r="AC1" s="31" t="s">
        <v>100</v>
      </c>
      <c r="AD1" s="31" t="s">
        <v>100</v>
      </c>
      <c r="AE1" s="31" t="s">
        <v>101</v>
      </c>
      <c r="AF1" s="31" t="s">
        <v>101</v>
      </c>
      <c r="AG1" s="31" t="s">
        <v>101</v>
      </c>
      <c r="AH1" s="31" t="s">
        <v>101</v>
      </c>
      <c r="AI1" s="31" t="s">
        <v>102</v>
      </c>
      <c r="AJ1" s="31" t="s">
        <v>102</v>
      </c>
      <c r="AK1" s="31" t="s">
        <v>102</v>
      </c>
      <c r="AL1" s="31" t="s">
        <v>102</v>
      </c>
      <c r="AM1" s="32" t="s">
        <v>103</v>
      </c>
      <c r="AN1" s="32" t="s">
        <v>103</v>
      </c>
      <c r="AO1" s="32" t="s">
        <v>103</v>
      </c>
      <c r="AP1" s="32" t="s">
        <v>103</v>
      </c>
      <c r="AQ1" s="32" t="s">
        <v>103</v>
      </c>
      <c r="AR1" s="32" t="s">
        <v>103</v>
      </c>
      <c r="AS1" s="32" t="s">
        <v>103</v>
      </c>
      <c r="AT1" s="32" t="s">
        <v>103</v>
      </c>
      <c r="AU1" s="32" t="s">
        <v>103</v>
      </c>
      <c r="AV1" s="32" t="s">
        <v>103</v>
      </c>
      <c r="AW1" s="32" t="s">
        <v>103</v>
      </c>
      <c r="AX1" s="32" t="s">
        <v>103</v>
      </c>
      <c r="AY1" s="32" t="s">
        <v>103</v>
      </c>
      <c r="AZ1" s="32" t="s">
        <v>103</v>
      </c>
      <c r="BA1" s="32" t="s">
        <v>103</v>
      </c>
      <c r="BB1" s="32" t="s">
        <v>103</v>
      </c>
      <c r="BC1" s="32" t="s">
        <v>103</v>
      </c>
      <c r="CD1" s="34"/>
      <c r="CE1" s="35"/>
      <c r="CF1" s="35" t="s">
        <v>104</v>
      </c>
      <c r="CG1" s="35"/>
      <c r="CH1" s="35"/>
      <c r="CI1" s="36"/>
    </row>
    <row r="2" spans="2:87" ht="12.75">
      <c r="B2" s="37" t="s">
        <v>105</v>
      </c>
      <c r="C2" s="38">
        <v>2</v>
      </c>
      <c r="D2" s="38">
        <v>1.68</v>
      </c>
      <c r="E2" s="38">
        <v>1.41</v>
      </c>
      <c r="F2" s="38">
        <v>1.19</v>
      </c>
      <c r="G2" s="37">
        <v>1</v>
      </c>
      <c r="H2" s="37">
        <v>0.8409</v>
      </c>
      <c r="I2" s="37">
        <v>0.7071</v>
      </c>
      <c r="J2" s="37">
        <v>0.5946</v>
      </c>
      <c r="K2" s="37">
        <v>0.5</v>
      </c>
      <c r="L2" s="37">
        <v>0.4204</v>
      </c>
      <c r="M2" s="37">
        <v>0.3536</v>
      </c>
      <c r="N2" s="37">
        <v>0.2973</v>
      </c>
      <c r="O2" s="37">
        <v>0.25</v>
      </c>
      <c r="P2" s="37">
        <v>0.2102</v>
      </c>
      <c r="Q2" s="37">
        <v>0.1768</v>
      </c>
      <c r="R2" s="37">
        <v>0.1487</v>
      </c>
      <c r="S2" s="37">
        <v>0.125</v>
      </c>
      <c r="T2" s="37">
        <v>0.1051</v>
      </c>
      <c r="U2" s="37">
        <v>0.088388</v>
      </c>
      <c r="V2" s="37">
        <v>0.074325</v>
      </c>
      <c r="W2" s="37">
        <v>0.0625</v>
      </c>
      <c r="X2" s="37">
        <v>0.052556</v>
      </c>
      <c r="Y2" s="37">
        <v>0.044194</v>
      </c>
      <c r="Z2" s="37">
        <v>0.037163</v>
      </c>
      <c r="AA2" s="37">
        <v>0.03125</v>
      </c>
      <c r="AB2" s="37">
        <v>0.026278</v>
      </c>
      <c r="AC2" s="37">
        <v>0.022097</v>
      </c>
      <c r="AD2" s="37">
        <v>0.018581</v>
      </c>
      <c r="AE2" s="37">
        <v>0.015625</v>
      </c>
      <c r="AF2" s="37">
        <v>0.013139</v>
      </c>
      <c r="AG2" s="37">
        <v>0.011049</v>
      </c>
      <c r="AH2" s="37">
        <v>0.009291</v>
      </c>
      <c r="AI2" s="37">
        <v>0.007813</v>
      </c>
      <c r="AJ2" s="37">
        <v>0.00657</v>
      </c>
      <c r="AK2" s="37">
        <v>0.005524</v>
      </c>
      <c r="AL2" s="37">
        <v>0.004645</v>
      </c>
      <c r="AM2" s="37">
        <v>0.003906</v>
      </c>
      <c r="AN2" s="37">
        <v>0.003285</v>
      </c>
      <c r="AO2" s="37">
        <v>0.002762</v>
      </c>
      <c r="AP2" s="37">
        <v>0.002323</v>
      </c>
      <c r="AQ2" s="37">
        <v>0.001953</v>
      </c>
      <c r="AR2" s="37">
        <v>0.001642</v>
      </c>
      <c r="AS2" s="37">
        <v>0.001381</v>
      </c>
      <c r="AT2" s="37">
        <v>0.001161</v>
      </c>
      <c r="AU2" s="37">
        <v>0.000983</v>
      </c>
      <c r="AV2" s="37">
        <v>0.000821</v>
      </c>
      <c r="AW2" s="37">
        <v>0.000691</v>
      </c>
      <c r="AX2" s="37">
        <v>0.000581</v>
      </c>
      <c r="AY2" s="37">
        <v>0.000492</v>
      </c>
      <c r="AZ2" s="37">
        <v>0.000411</v>
      </c>
      <c r="BA2" s="37">
        <v>0.00035</v>
      </c>
      <c r="BB2" s="37"/>
      <c r="BC2" s="37"/>
      <c r="BO2" s="39"/>
      <c r="BP2" s="40"/>
      <c r="BQ2" s="41" t="s">
        <v>106</v>
      </c>
      <c r="BR2" s="40"/>
      <c r="BS2" s="42"/>
      <c r="BT2" s="43"/>
      <c r="BU2" s="44"/>
      <c r="BV2" s="45" t="s">
        <v>107</v>
      </c>
      <c r="BW2" s="45"/>
      <c r="BX2" s="44"/>
      <c r="BY2" s="46"/>
      <c r="BZ2" s="46"/>
      <c r="CA2" s="46" t="s">
        <v>108</v>
      </c>
      <c r="CB2" s="47"/>
      <c r="CC2" s="47"/>
      <c r="CD2" s="48" t="s">
        <v>109</v>
      </c>
      <c r="CE2" s="48" t="s">
        <v>109</v>
      </c>
      <c r="CF2" s="48" t="s">
        <v>110</v>
      </c>
      <c r="CG2" s="48" t="s">
        <v>110</v>
      </c>
      <c r="CH2" s="48" t="s">
        <v>111</v>
      </c>
      <c r="CI2" s="48" t="s">
        <v>112</v>
      </c>
    </row>
    <row r="3" spans="1:87" s="51" customFormat="1" ht="12">
      <c r="A3" s="7" t="s">
        <v>163</v>
      </c>
      <c r="B3" s="49" t="s">
        <v>113</v>
      </c>
      <c r="C3" s="49">
        <v>-1</v>
      </c>
      <c r="D3" s="49">
        <v>-0.75</v>
      </c>
      <c r="E3" s="49">
        <v>-0.5</v>
      </c>
      <c r="F3" s="49">
        <v>-0.25</v>
      </c>
      <c r="G3" s="49">
        <v>0</v>
      </c>
      <c r="H3" s="49">
        <v>0.249994</v>
      </c>
      <c r="I3" s="49">
        <v>0.499993</v>
      </c>
      <c r="J3" s="49">
        <v>0.750009</v>
      </c>
      <c r="K3" s="49">
        <v>1</v>
      </c>
      <c r="L3" s="49">
        <v>1.249994</v>
      </c>
      <c r="M3" s="49">
        <v>1.500014</v>
      </c>
      <c r="N3" s="49">
        <v>1.750009</v>
      </c>
      <c r="O3" s="49">
        <v>2</v>
      </c>
      <c r="P3" s="49">
        <v>2.250028</v>
      </c>
      <c r="Q3" s="49">
        <v>2.499973</v>
      </c>
      <c r="R3" s="49">
        <v>2.750009</v>
      </c>
      <c r="S3" s="49">
        <v>3</v>
      </c>
      <c r="T3" s="49">
        <v>3.250028</v>
      </c>
      <c r="U3" s="49">
        <v>3.499973</v>
      </c>
      <c r="V3" s="49">
        <v>3.749912</v>
      </c>
      <c r="W3" s="49">
        <v>4</v>
      </c>
      <c r="X3" s="49">
        <v>4.249891</v>
      </c>
      <c r="Y3" s="49">
        <v>4.500136</v>
      </c>
      <c r="Z3" s="49">
        <v>4.750106</v>
      </c>
      <c r="AA3" s="49">
        <v>5</v>
      </c>
      <c r="AB3" s="49">
        <v>5.249891</v>
      </c>
      <c r="AC3" s="49">
        <v>5.49981</v>
      </c>
      <c r="AD3" s="49">
        <v>5.750106</v>
      </c>
      <c r="AE3" s="49">
        <v>5.999538</v>
      </c>
      <c r="AF3" s="49">
        <v>6.249891</v>
      </c>
      <c r="AG3" s="49">
        <v>6.49981</v>
      </c>
      <c r="AH3" s="49">
        <v>6.750106</v>
      </c>
      <c r="AI3" s="49">
        <v>7.000462</v>
      </c>
      <c r="AJ3" s="49">
        <v>7.249891</v>
      </c>
      <c r="AK3" s="49">
        <v>7.501116</v>
      </c>
      <c r="AL3" s="49">
        <v>7.748554</v>
      </c>
      <c r="AM3" s="49">
        <v>7.998616</v>
      </c>
      <c r="AN3" s="49">
        <v>8.252088</v>
      </c>
      <c r="AO3" s="49">
        <v>8.501116</v>
      </c>
      <c r="AP3" s="49">
        <v>8.751659</v>
      </c>
      <c r="AQ3" s="49">
        <v>9.00231</v>
      </c>
      <c r="AR3" s="49">
        <v>9.252088</v>
      </c>
      <c r="AS3" s="49">
        <v>9.501116</v>
      </c>
      <c r="AT3" s="49">
        <v>9.751659</v>
      </c>
      <c r="AU3" s="49">
        <v>9.994931</v>
      </c>
      <c r="AV3" s="49">
        <v>10.252088</v>
      </c>
      <c r="AW3" s="49">
        <v>10.501116</v>
      </c>
      <c r="AX3" s="49">
        <v>10.751659</v>
      </c>
      <c r="AY3" s="49">
        <v>10.994931</v>
      </c>
      <c r="AZ3" s="49">
        <v>11.252088</v>
      </c>
      <c r="BA3" s="49">
        <v>11.480357</v>
      </c>
      <c r="BB3" s="50">
        <v>12.024678</v>
      </c>
      <c r="BC3" s="50">
        <v>13.024678</v>
      </c>
      <c r="BD3" s="49" t="s">
        <v>114</v>
      </c>
      <c r="BE3" s="49" t="s">
        <v>115</v>
      </c>
      <c r="BF3" s="49" t="s">
        <v>116</v>
      </c>
      <c r="BG3" s="49" t="s">
        <v>117</v>
      </c>
      <c r="BH3" s="49" t="s">
        <v>118</v>
      </c>
      <c r="BI3" s="49" t="s">
        <v>119</v>
      </c>
      <c r="BJ3" s="49" t="s">
        <v>120</v>
      </c>
      <c r="BK3" s="49" t="s">
        <v>121</v>
      </c>
      <c r="BL3" s="49" t="s">
        <v>122</v>
      </c>
      <c r="BM3" s="49" t="s">
        <v>123</v>
      </c>
      <c r="BN3" s="49" t="s">
        <v>124</v>
      </c>
      <c r="BO3" s="49" t="s">
        <v>125</v>
      </c>
      <c r="BP3" s="49" t="s">
        <v>126</v>
      </c>
      <c r="BQ3" s="49" t="s">
        <v>127</v>
      </c>
      <c r="BR3" s="49" t="s">
        <v>128</v>
      </c>
      <c r="BS3" s="49" t="s">
        <v>129</v>
      </c>
      <c r="BT3" s="49" t="s">
        <v>130</v>
      </c>
      <c r="BU3" s="49" t="s">
        <v>131</v>
      </c>
      <c r="BV3" s="49" t="s">
        <v>132</v>
      </c>
      <c r="BW3" s="49" t="s">
        <v>133</v>
      </c>
      <c r="BX3" s="49" t="s">
        <v>134</v>
      </c>
      <c r="BY3" s="49" t="s">
        <v>135</v>
      </c>
      <c r="BZ3" s="49" t="s">
        <v>136</v>
      </c>
      <c r="CA3" s="49" t="s">
        <v>137</v>
      </c>
      <c r="CB3" s="49" t="s">
        <v>138</v>
      </c>
      <c r="CC3" s="49" t="s">
        <v>139</v>
      </c>
      <c r="CD3" s="49" t="s">
        <v>140</v>
      </c>
      <c r="CE3" s="49" t="s">
        <v>141</v>
      </c>
      <c r="CF3" s="49" t="s">
        <v>142</v>
      </c>
      <c r="CG3" s="49" t="s">
        <v>143</v>
      </c>
      <c r="CH3" s="49" t="s">
        <v>144</v>
      </c>
      <c r="CI3" s="49" t="s">
        <v>145</v>
      </c>
    </row>
    <row r="4" spans="1:87" s="4" customFormat="1" ht="12.75">
      <c r="A4" s="1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3"/>
      <c r="BE4" s="53"/>
      <c r="BF4" s="53"/>
      <c r="BG4" s="53"/>
      <c r="BH4" s="53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88" s="4" customFormat="1" ht="12.75">
      <c r="A5" s="14" t="s">
        <v>146</v>
      </c>
      <c r="B5" s="14" t="s">
        <v>147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0.40754</v>
      </c>
      <c r="I5" s="16">
        <v>0.527405</v>
      </c>
      <c r="J5" s="16">
        <v>0.473466</v>
      </c>
      <c r="K5" s="16">
        <v>0.683229</v>
      </c>
      <c r="L5" s="16">
        <v>1.228614</v>
      </c>
      <c r="M5" s="16">
        <v>1.492316</v>
      </c>
      <c r="N5" s="16">
        <v>1.324506</v>
      </c>
      <c r="O5" s="16">
        <v>1.228614</v>
      </c>
      <c r="P5" s="16">
        <v>1.384438</v>
      </c>
      <c r="Q5" s="16">
        <v>1.833931</v>
      </c>
      <c r="R5" s="16">
        <v>3.344227</v>
      </c>
      <c r="S5" s="16">
        <v>6.552442</v>
      </c>
      <c r="T5" s="16">
        <v>10.586719</v>
      </c>
      <c r="U5" s="16">
        <v>13.527313</v>
      </c>
      <c r="V5" s="16">
        <v>13.526079</v>
      </c>
      <c r="W5" s="16">
        <v>10.821325</v>
      </c>
      <c r="X5" s="16">
        <v>7.584976</v>
      </c>
      <c r="Y5" s="16">
        <v>5.313195</v>
      </c>
      <c r="Z5" s="16">
        <v>3.85084</v>
      </c>
      <c r="AA5" s="16">
        <v>2.783021</v>
      </c>
      <c r="AB5" s="16">
        <v>1.96709</v>
      </c>
      <c r="AC5" s="16">
        <v>1.393953</v>
      </c>
      <c r="AD5" s="16">
        <v>1.034595</v>
      </c>
      <c r="AE5" s="16">
        <v>0.807123</v>
      </c>
      <c r="AF5" s="16">
        <v>0.656805</v>
      </c>
      <c r="AG5" s="16">
        <v>0.547558</v>
      </c>
      <c r="AH5" s="16">
        <v>0.473061</v>
      </c>
      <c r="AI5" s="16">
        <v>0.423216</v>
      </c>
      <c r="AJ5" s="16">
        <v>0.388016</v>
      </c>
      <c r="AK5" s="16">
        <v>0.367342</v>
      </c>
      <c r="AL5" s="16">
        <v>0.342577</v>
      </c>
      <c r="AM5" s="16">
        <v>0.326067</v>
      </c>
      <c r="AN5" s="16">
        <v>0.313685</v>
      </c>
      <c r="AO5" s="16">
        <v>0.293048</v>
      </c>
      <c r="AP5" s="16">
        <v>0.276538</v>
      </c>
      <c r="AQ5" s="16">
        <v>0.260028</v>
      </c>
      <c r="AR5" s="16">
        <v>0.243519</v>
      </c>
      <c r="AS5" s="16">
        <v>0.222882</v>
      </c>
      <c r="AT5" s="16">
        <v>0.202244</v>
      </c>
      <c r="AU5" s="16">
        <v>0.17748</v>
      </c>
      <c r="AV5" s="16">
        <v>0.16097</v>
      </c>
      <c r="AW5" s="16">
        <v>0.136205</v>
      </c>
      <c r="AX5" s="16">
        <v>0.115568</v>
      </c>
      <c r="AY5" s="16">
        <v>0.090804</v>
      </c>
      <c r="AZ5" s="16">
        <v>0.078421</v>
      </c>
      <c r="BA5" s="16">
        <v>0.057784</v>
      </c>
      <c r="BB5" s="16">
        <v>0.094931</v>
      </c>
      <c r="BC5" s="16">
        <v>0.074294</v>
      </c>
      <c r="BD5" s="54">
        <v>0</v>
      </c>
      <c r="BE5" s="54">
        <v>68.942164</v>
      </c>
      <c r="BF5" s="54">
        <v>28.259435</v>
      </c>
      <c r="BG5" s="54">
        <v>2.798401</v>
      </c>
      <c r="BH5" s="54">
        <v>31.057836</v>
      </c>
      <c r="BI5" s="14">
        <v>0</v>
      </c>
      <c r="BJ5" s="14">
        <v>2.44</v>
      </c>
      <c r="BK5" s="14">
        <v>10.098</v>
      </c>
      <c r="BL5" s="14">
        <v>24.636</v>
      </c>
      <c r="BM5" s="14">
        <v>2.22</v>
      </c>
      <c r="BN5" s="14">
        <v>0</v>
      </c>
      <c r="BO5" s="14">
        <v>3.603804</v>
      </c>
      <c r="BP5" s="14">
        <v>3.697248</v>
      </c>
      <c r="BQ5" s="14">
        <v>1.208341</v>
      </c>
      <c r="BR5" s="14">
        <v>0.166961</v>
      </c>
      <c r="BS5" s="14">
        <v>1.914187</v>
      </c>
      <c r="BT5" s="14">
        <v>3.74397</v>
      </c>
      <c r="BU5" s="14">
        <v>0.894035</v>
      </c>
      <c r="BV5" s="14">
        <v>0.156779</v>
      </c>
      <c r="BW5" s="14">
        <v>0.497799</v>
      </c>
      <c r="BX5" s="14">
        <v>1.810145</v>
      </c>
      <c r="BY5" s="14">
        <v>0.082252</v>
      </c>
      <c r="BZ5" s="14">
        <v>0.084629</v>
      </c>
      <c r="CA5" s="14">
        <v>1.451867</v>
      </c>
      <c r="CB5" s="14">
        <v>0.924099</v>
      </c>
      <c r="CC5" s="14">
        <v>0.190408</v>
      </c>
      <c r="CD5" s="14">
        <v>3.784476</v>
      </c>
      <c r="CE5" s="14">
        <v>0.07257</v>
      </c>
      <c r="CF5" s="14">
        <v>2.266714</v>
      </c>
      <c r="CG5" s="14">
        <v>1.505561</v>
      </c>
      <c r="CH5" s="14">
        <v>1.644577</v>
      </c>
      <c r="CI5" s="14">
        <v>8.884499</v>
      </c>
      <c r="CJ5" s="4" t="s">
        <v>148</v>
      </c>
    </row>
    <row r="6" spans="1:87" s="4" customFormat="1" ht="12.75">
      <c r="A6" s="14" t="s">
        <v>149</v>
      </c>
      <c r="B6" s="14" t="s">
        <v>147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0.279564</v>
      </c>
      <c r="I6" s="16">
        <v>0.426703</v>
      </c>
      <c r="J6" s="16">
        <v>0.272207</v>
      </c>
      <c r="K6" s="16">
        <v>0.316349</v>
      </c>
      <c r="L6" s="16">
        <v>0.698911</v>
      </c>
      <c r="M6" s="16">
        <v>0.787194</v>
      </c>
      <c r="N6" s="16">
        <v>0.573842</v>
      </c>
      <c r="O6" s="16">
        <v>0.617984</v>
      </c>
      <c r="P6" s="16">
        <v>1.169756</v>
      </c>
      <c r="Q6" s="16">
        <v>2.435152</v>
      </c>
      <c r="R6" s="16">
        <v>5.326435</v>
      </c>
      <c r="S6" s="16">
        <v>9.858319</v>
      </c>
      <c r="T6" s="16">
        <v>14.144476</v>
      </c>
      <c r="U6" s="16">
        <v>16.363253</v>
      </c>
      <c r="V6" s="16">
        <v>15.249283</v>
      </c>
      <c r="W6" s="16">
        <v>10.898328</v>
      </c>
      <c r="X6" s="16">
        <v>6.628372</v>
      </c>
      <c r="Y6" s="16">
        <v>3.728335</v>
      </c>
      <c r="Z6" s="16">
        <v>2.353822</v>
      </c>
      <c r="AA6" s="16">
        <v>1.56902</v>
      </c>
      <c r="AB6" s="16">
        <v>0.9799</v>
      </c>
      <c r="AC6" s="16">
        <v>0.612657</v>
      </c>
      <c r="AD6" s="16">
        <v>0.446544</v>
      </c>
      <c r="AE6" s="16">
        <v>0.364739</v>
      </c>
      <c r="AF6" s="16">
        <v>0.301032</v>
      </c>
      <c r="AG6" s="16">
        <v>0.253361</v>
      </c>
      <c r="AH6" s="16">
        <v>0.223935</v>
      </c>
      <c r="AI6" s="16">
        <v>0.214519</v>
      </c>
      <c r="AJ6" s="16">
        <v>0.214519</v>
      </c>
      <c r="AK6" s="16">
        <v>0.21187</v>
      </c>
      <c r="AL6" s="16">
        <v>0.198628</v>
      </c>
      <c r="AM6" s="16">
        <v>0.184945</v>
      </c>
      <c r="AN6" s="16">
        <v>0.170821</v>
      </c>
      <c r="AO6" s="16">
        <v>0.158168</v>
      </c>
      <c r="AP6" s="16">
        <v>0.159787</v>
      </c>
      <c r="AQ6" s="16">
        <v>0.172735</v>
      </c>
      <c r="AR6" s="16">
        <v>0.190244</v>
      </c>
      <c r="AS6" s="16">
        <v>0.200691</v>
      </c>
      <c r="AT6" s="16">
        <v>0.210696</v>
      </c>
      <c r="AU6" s="16">
        <v>0.190097</v>
      </c>
      <c r="AV6" s="16">
        <v>0.179945</v>
      </c>
      <c r="AW6" s="16">
        <v>0.144339</v>
      </c>
      <c r="AX6" s="16">
        <v>0.112852</v>
      </c>
      <c r="AY6" s="16">
        <v>0.079894</v>
      </c>
      <c r="AZ6" s="16">
        <v>0.055911</v>
      </c>
      <c r="BA6" s="16">
        <v>0.031105</v>
      </c>
      <c r="BB6" s="16">
        <v>0.032017</v>
      </c>
      <c r="BC6" s="16">
        <v>0.00674</v>
      </c>
      <c r="BD6" s="54">
        <v>0</v>
      </c>
      <c r="BE6" s="54">
        <v>79.417757</v>
      </c>
      <c r="BF6" s="54">
        <v>18.486199</v>
      </c>
      <c r="BG6" s="54">
        <v>2.096044</v>
      </c>
      <c r="BH6" s="54">
        <v>20.582243</v>
      </c>
      <c r="BI6" s="14">
        <v>0</v>
      </c>
      <c r="BJ6" s="14">
        <v>4.296</v>
      </c>
      <c r="BK6" s="14">
        <v>8.82</v>
      </c>
      <c r="BL6" s="14">
        <v>37.889</v>
      </c>
      <c r="BM6" s="14">
        <v>3.859</v>
      </c>
      <c r="BN6" s="14">
        <v>0</v>
      </c>
      <c r="BO6" s="14">
        <v>3.45464</v>
      </c>
      <c r="BP6" s="14">
        <v>3.490899</v>
      </c>
      <c r="BQ6" s="14">
        <v>0.807764</v>
      </c>
      <c r="BR6" s="14">
        <v>0.151785</v>
      </c>
      <c r="BS6" s="14">
        <v>1.515151</v>
      </c>
      <c r="BT6" s="14">
        <v>3.509029</v>
      </c>
      <c r="BU6" s="14">
        <v>0.661474</v>
      </c>
      <c r="BV6" s="14">
        <v>0.082224</v>
      </c>
      <c r="BW6" s="14">
        <v>0.526765</v>
      </c>
      <c r="BX6" s="14">
        <v>1.379821</v>
      </c>
      <c r="BY6" s="14">
        <v>0.091212</v>
      </c>
      <c r="BZ6" s="14">
        <v>0.094062</v>
      </c>
      <c r="CA6" s="14">
        <v>1.343323</v>
      </c>
      <c r="CB6" s="14">
        <v>0.975967</v>
      </c>
      <c r="CC6" s="14">
        <v>0.231522</v>
      </c>
      <c r="CD6" s="14">
        <v>3.597406</v>
      </c>
      <c r="CE6" s="14">
        <v>0.082618</v>
      </c>
      <c r="CF6" s="14">
        <v>1.590289</v>
      </c>
      <c r="CG6" s="14">
        <v>1.261067</v>
      </c>
      <c r="CH6" s="14">
        <v>2.392498</v>
      </c>
      <c r="CI6" s="14">
        <v>13.745839</v>
      </c>
    </row>
    <row r="7" spans="1:87" s="4" customFormat="1" ht="12.75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6"/>
      <c r="BE7" s="56"/>
      <c r="BF7" s="56"/>
      <c r="BG7" s="56"/>
      <c r="BH7" s="56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</row>
    <row r="8" spans="1:87" s="4" customFormat="1" ht="12.75">
      <c r="A8" s="14" t="s">
        <v>150</v>
      </c>
      <c r="B8" s="14" t="s">
        <v>147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0.5494</v>
      </c>
      <c r="I8" s="16">
        <v>0.588642</v>
      </c>
      <c r="J8" s="16">
        <v>0.519967</v>
      </c>
      <c r="K8" s="16">
        <v>0.814289</v>
      </c>
      <c r="L8" s="16">
        <v>1.775738</v>
      </c>
      <c r="M8" s="16">
        <v>3.237533</v>
      </c>
      <c r="N8" s="16">
        <v>5.41551</v>
      </c>
      <c r="O8" s="16">
        <v>8.653043</v>
      </c>
      <c r="P8" s="16">
        <v>12.36149</v>
      </c>
      <c r="Q8" s="16">
        <v>15.01038</v>
      </c>
      <c r="R8" s="16">
        <v>15.402809</v>
      </c>
      <c r="S8" s="16">
        <v>13.146817</v>
      </c>
      <c r="T8" s="16">
        <v>9.333755</v>
      </c>
      <c r="U8" s="16">
        <v>5.406329</v>
      </c>
      <c r="V8" s="16">
        <v>2.588852</v>
      </c>
      <c r="W8" s="16">
        <v>1.138329</v>
      </c>
      <c r="X8" s="16">
        <v>0.610999</v>
      </c>
      <c r="Y8" s="16">
        <v>0.462899</v>
      </c>
      <c r="Z8" s="16">
        <v>0.396272</v>
      </c>
      <c r="AA8" s="16">
        <v>0.329264</v>
      </c>
      <c r="AB8" s="16">
        <v>0.252043</v>
      </c>
      <c r="AC8" s="16">
        <v>0.190262</v>
      </c>
      <c r="AD8" s="16">
        <v>0.149702</v>
      </c>
      <c r="AE8" s="16">
        <v>0.124326</v>
      </c>
      <c r="AF8" s="16">
        <v>0.107842</v>
      </c>
      <c r="AG8" s="16">
        <v>0.094663</v>
      </c>
      <c r="AH8" s="16">
        <v>0.085643</v>
      </c>
      <c r="AI8" s="16">
        <v>0.079544</v>
      </c>
      <c r="AJ8" s="16">
        <v>0.073573</v>
      </c>
      <c r="AK8" s="16">
        <v>0.069692</v>
      </c>
      <c r="AL8" s="16">
        <v>0.064979</v>
      </c>
      <c r="AM8" s="16">
        <v>0.063615</v>
      </c>
      <c r="AN8" s="16">
        <v>0.06449</v>
      </c>
      <c r="AO8" s="16">
        <v>0.064533</v>
      </c>
      <c r="AP8" s="16">
        <v>0.068351</v>
      </c>
      <c r="AQ8" s="16">
        <v>0.072446</v>
      </c>
      <c r="AR8" s="16">
        <v>0.075283</v>
      </c>
      <c r="AS8" s="16">
        <v>0.076435</v>
      </c>
      <c r="AT8" s="16">
        <v>0.076883</v>
      </c>
      <c r="AU8" s="16">
        <v>0.070891</v>
      </c>
      <c r="AV8" s="16">
        <v>0.068246</v>
      </c>
      <c r="AW8" s="16">
        <v>0.057903</v>
      </c>
      <c r="AX8" s="16">
        <v>0.049799</v>
      </c>
      <c r="AY8" s="16">
        <v>0.04001</v>
      </c>
      <c r="AZ8" s="16">
        <v>0.033995</v>
      </c>
      <c r="BA8" s="16">
        <v>0.023502</v>
      </c>
      <c r="BB8" s="16">
        <v>0.036235</v>
      </c>
      <c r="BC8" s="16">
        <v>0.022799</v>
      </c>
      <c r="BD8" s="54">
        <v>0</v>
      </c>
      <c r="BE8" s="54">
        <v>95.942882</v>
      </c>
      <c r="BF8" s="54">
        <v>3.155317</v>
      </c>
      <c r="BG8" s="54">
        <v>0.901801</v>
      </c>
      <c r="BH8" s="54">
        <v>4.057118</v>
      </c>
      <c r="BI8" s="14">
        <v>0</v>
      </c>
      <c r="BJ8" s="14">
        <v>30.407</v>
      </c>
      <c r="BK8" s="14">
        <v>3.499</v>
      </c>
      <c r="BL8" s="14">
        <v>106.39</v>
      </c>
      <c r="BM8" s="14">
        <v>23.648</v>
      </c>
      <c r="BN8" s="14">
        <v>0</v>
      </c>
      <c r="BO8" s="14">
        <v>2.518591</v>
      </c>
      <c r="BP8" s="14">
        <v>2.515607</v>
      </c>
      <c r="BQ8" s="14">
        <v>0.70358</v>
      </c>
      <c r="BR8" s="14">
        <v>0.012031</v>
      </c>
      <c r="BS8" s="14">
        <v>1.156774</v>
      </c>
      <c r="BT8" s="14">
        <v>2.514115</v>
      </c>
      <c r="BU8" s="14">
        <v>0.659661</v>
      </c>
      <c r="BV8" s="14">
        <v>-0.006785</v>
      </c>
      <c r="BW8" s="14">
        <v>0.057675</v>
      </c>
      <c r="BX8" s="14">
        <v>0.869709</v>
      </c>
      <c r="BY8" s="14">
        <v>0.174513</v>
      </c>
      <c r="BZ8" s="14">
        <v>0.182807</v>
      </c>
      <c r="CA8" s="14">
        <v>1.353763</v>
      </c>
      <c r="CB8" s="14">
        <v>1.002493</v>
      </c>
      <c r="CC8" s="14">
        <v>0.236594</v>
      </c>
      <c r="CD8" s="14">
        <v>2.591951</v>
      </c>
      <c r="CE8" s="14">
        <v>0.165861</v>
      </c>
      <c r="CF8" s="14">
        <v>1.146948</v>
      </c>
      <c r="CG8" s="14">
        <v>1.070957</v>
      </c>
      <c r="CH8" s="14">
        <v>3.226035</v>
      </c>
      <c r="CI8" s="14">
        <v>23.154455</v>
      </c>
    </row>
    <row r="9" spans="1:87" s="4" customFormat="1" ht="12.75">
      <c r="A9" s="14" t="s">
        <v>151</v>
      </c>
      <c r="B9" s="14" t="s">
        <v>147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0.386097</v>
      </c>
      <c r="I9" s="16">
        <v>0.480267</v>
      </c>
      <c r="J9" s="16">
        <v>0.367263</v>
      </c>
      <c r="K9" s="16">
        <v>0.508518</v>
      </c>
      <c r="L9" s="16">
        <v>1.101789</v>
      </c>
      <c r="M9" s="16">
        <v>1.751563</v>
      </c>
      <c r="N9" s="16">
        <v>2.749765</v>
      </c>
      <c r="O9" s="16">
        <v>5.113433</v>
      </c>
      <c r="P9" s="16">
        <v>8.946153</v>
      </c>
      <c r="Q9" s="16">
        <v>12.901295</v>
      </c>
      <c r="R9" s="16">
        <v>15.538056</v>
      </c>
      <c r="S9" s="16">
        <v>15.255546</v>
      </c>
      <c r="T9" s="16">
        <v>12.336893</v>
      </c>
      <c r="U9" s="16">
        <v>8.165297</v>
      </c>
      <c r="V9" s="16">
        <v>4.521283</v>
      </c>
      <c r="W9" s="16">
        <v>2.4769</v>
      </c>
      <c r="X9" s="16">
        <v>1.521517</v>
      </c>
      <c r="Y9" s="16">
        <v>0.974746</v>
      </c>
      <c r="Z9" s="16">
        <v>0.685725</v>
      </c>
      <c r="AA9" s="16">
        <v>0.575642</v>
      </c>
      <c r="AB9" s="16">
        <v>0.490496</v>
      </c>
      <c r="AC9" s="16">
        <v>0.374037</v>
      </c>
      <c r="AD9" s="16">
        <v>0.267755</v>
      </c>
      <c r="AE9" s="16">
        <v>0.206276</v>
      </c>
      <c r="AF9" s="16">
        <v>0.174079</v>
      </c>
      <c r="AG9" s="16">
        <v>0.152391</v>
      </c>
      <c r="AH9" s="16">
        <v>0.139968</v>
      </c>
      <c r="AI9" s="16">
        <v>0.132314</v>
      </c>
      <c r="AJ9" s="16">
        <v>0.124022</v>
      </c>
      <c r="AK9" s="16">
        <v>0.118281</v>
      </c>
      <c r="AL9" s="16">
        <v>0.109351</v>
      </c>
      <c r="AM9" s="16">
        <v>0.105797</v>
      </c>
      <c r="AN9" s="16">
        <v>0.103185</v>
      </c>
      <c r="AO9" s="16">
        <v>0.099601</v>
      </c>
      <c r="AP9" s="16">
        <v>0.101394</v>
      </c>
      <c r="AQ9" s="16">
        <v>0.104767</v>
      </c>
      <c r="AR9" s="16">
        <v>0.106893</v>
      </c>
      <c r="AS9" s="16">
        <v>0.106195</v>
      </c>
      <c r="AT9" s="16">
        <v>0.105193</v>
      </c>
      <c r="AU9" s="16">
        <v>0.095685</v>
      </c>
      <c r="AV9" s="16">
        <v>0.091554</v>
      </c>
      <c r="AW9" s="16">
        <v>0.077338</v>
      </c>
      <c r="AX9" s="16">
        <v>0.06534</v>
      </c>
      <c r="AY9" s="16">
        <v>0.051761</v>
      </c>
      <c r="AZ9" s="16">
        <v>0.042922</v>
      </c>
      <c r="BA9" s="16">
        <v>0.02904</v>
      </c>
      <c r="BB9" s="16">
        <v>0.04356</v>
      </c>
      <c r="BC9" s="16">
        <v>0.023056</v>
      </c>
      <c r="BD9" s="54">
        <v>0</v>
      </c>
      <c r="BE9" s="54">
        <v>92.600118</v>
      </c>
      <c r="BF9" s="54">
        <v>6.152396</v>
      </c>
      <c r="BG9" s="54">
        <v>1.247486</v>
      </c>
      <c r="BH9" s="54">
        <v>7.399882</v>
      </c>
      <c r="BI9" s="14">
        <v>0</v>
      </c>
      <c r="BJ9" s="14">
        <v>15.051</v>
      </c>
      <c r="BK9" s="14">
        <v>4.932</v>
      </c>
      <c r="BL9" s="14">
        <v>74.229</v>
      </c>
      <c r="BM9" s="14">
        <v>12.514</v>
      </c>
      <c r="BN9" s="14">
        <v>0</v>
      </c>
      <c r="BO9" s="14">
        <v>2.752717</v>
      </c>
      <c r="BP9" s="14">
        <v>2.77343</v>
      </c>
      <c r="BQ9" s="14">
        <v>0.776854</v>
      </c>
      <c r="BR9" s="14">
        <v>0.110877</v>
      </c>
      <c r="BS9" s="14">
        <v>1.3784</v>
      </c>
      <c r="BT9" s="14">
        <v>2.783786</v>
      </c>
      <c r="BU9" s="14">
        <v>0.665987</v>
      </c>
      <c r="BV9" s="14">
        <v>0.046651</v>
      </c>
      <c r="BW9" s="14">
        <v>0.385113</v>
      </c>
      <c r="BX9" s="14">
        <v>1.199348</v>
      </c>
      <c r="BY9" s="14">
        <v>0.148371</v>
      </c>
      <c r="BZ9" s="14">
        <v>0.153806</v>
      </c>
      <c r="CA9" s="14">
        <v>1.352386</v>
      </c>
      <c r="CB9" s="14">
        <v>0.982328</v>
      </c>
      <c r="CC9" s="14">
        <v>0.233632</v>
      </c>
      <c r="CD9" s="14">
        <v>2.880623</v>
      </c>
      <c r="CE9" s="14">
        <v>0.135783</v>
      </c>
      <c r="CF9" s="14">
        <v>1.369387</v>
      </c>
      <c r="CG9" s="14">
        <v>1.170208</v>
      </c>
      <c r="CH9" s="14">
        <v>2.9561</v>
      </c>
      <c r="CI9" s="14">
        <v>18.494512</v>
      </c>
    </row>
    <row r="10" spans="1:87" s="4" customFormat="1" ht="12.75">
      <c r="A10" s="14" t="s">
        <v>152</v>
      </c>
      <c r="B10" s="14" t="s">
        <v>147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2E-05</v>
      </c>
      <c r="K10" s="16">
        <v>0.047598</v>
      </c>
      <c r="L10" s="16">
        <v>0.379497</v>
      </c>
      <c r="M10" s="16">
        <v>0.572462</v>
      </c>
      <c r="N10" s="16">
        <v>0.56603</v>
      </c>
      <c r="O10" s="16">
        <v>1.125628</v>
      </c>
      <c r="P10" s="16">
        <v>2.77226</v>
      </c>
      <c r="Q10" s="16">
        <v>5.312962</v>
      </c>
      <c r="R10" s="16">
        <v>8.426126</v>
      </c>
      <c r="S10" s="16">
        <v>10.934667</v>
      </c>
      <c r="T10" s="16">
        <v>11.820498</v>
      </c>
      <c r="U10" s="16">
        <v>11.674059</v>
      </c>
      <c r="V10" s="16">
        <v>10.212544</v>
      </c>
      <c r="W10" s="16">
        <v>8.096017</v>
      </c>
      <c r="X10" s="16">
        <v>6.328301</v>
      </c>
      <c r="Y10" s="16">
        <v>4.868433</v>
      </c>
      <c r="Z10" s="16">
        <v>3.822594</v>
      </c>
      <c r="AA10" s="16">
        <v>2.858905</v>
      </c>
      <c r="AB10" s="16">
        <v>1.931575</v>
      </c>
      <c r="AC10" s="16">
        <v>1.276018</v>
      </c>
      <c r="AD10" s="16">
        <v>0.919307</v>
      </c>
      <c r="AE10" s="16">
        <v>0.708334</v>
      </c>
      <c r="AF10" s="16">
        <v>0.552428</v>
      </c>
      <c r="AG10" s="16">
        <v>0.43867</v>
      </c>
      <c r="AH10" s="16">
        <v>0.368346</v>
      </c>
      <c r="AI10" s="16">
        <v>0.337889</v>
      </c>
      <c r="AJ10" s="16">
        <v>0.318773</v>
      </c>
      <c r="AK10" s="16">
        <v>0.311642</v>
      </c>
      <c r="AL10" s="16">
        <v>0.286037</v>
      </c>
      <c r="AM10" s="16">
        <v>0.258797</v>
      </c>
      <c r="AN10" s="16">
        <v>0.229277</v>
      </c>
      <c r="AO10" s="16">
        <v>0.204609</v>
      </c>
      <c r="AP10" s="16">
        <v>0.199057</v>
      </c>
      <c r="AQ10" s="16">
        <v>0.209055</v>
      </c>
      <c r="AR10" s="16">
        <v>0.224899</v>
      </c>
      <c r="AS10" s="16">
        <v>0.238812</v>
      </c>
      <c r="AT10" s="16">
        <v>0.244308</v>
      </c>
      <c r="AU10" s="16">
        <v>0.223262</v>
      </c>
      <c r="AV10" s="16">
        <v>0.203503</v>
      </c>
      <c r="AW10" s="16">
        <v>0.160126</v>
      </c>
      <c r="AX10" s="16">
        <v>0.124524</v>
      </c>
      <c r="AY10" s="16">
        <v>0.084712</v>
      </c>
      <c r="AZ10" s="16">
        <v>0.058171</v>
      </c>
      <c r="BA10" s="16">
        <v>0.031197</v>
      </c>
      <c r="BB10" s="16">
        <v>0.030281</v>
      </c>
      <c r="BC10" s="16">
        <v>0.00779</v>
      </c>
      <c r="BD10" s="54">
        <v>0</v>
      </c>
      <c r="BE10" s="54">
        <v>71.940369</v>
      </c>
      <c r="BF10" s="54">
        <v>25.586049</v>
      </c>
      <c r="BG10" s="54">
        <v>2.473583</v>
      </c>
      <c r="BH10" s="54">
        <v>28.059631</v>
      </c>
      <c r="BI10" s="14">
        <v>0</v>
      </c>
      <c r="BJ10" s="14">
        <v>2.812</v>
      </c>
      <c r="BK10" s="14">
        <v>10.344</v>
      </c>
      <c r="BL10" s="14">
        <v>29.083</v>
      </c>
      <c r="BM10" s="14">
        <v>2.564</v>
      </c>
      <c r="BN10" s="14">
        <v>0</v>
      </c>
      <c r="BO10" s="14">
        <v>3.425438</v>
      </c>
      <c r="BP10" s="14">
        <v>3.550329</v>
      </c>
      <c r="BQ10" s="14">
        <v>1.065952</v>
      </c>
      <c r="BR10" s="14">
        <v>0.294523</v>
      </c>
      <c r="BS10" s="14">
        <v>1.310572</v>
      </c>
      <c r="BT10" s="14">
        <v>3.612775</v>
      </c>
      <c r="BU10" s="14">
        <v>0.942587</v>
      </c>
      <c r="BV10" s="14">
        <v>0.198748</v>
      </c>
      <c r="BW10" s="14">
        <v>0.812563</v>
      </c>
      <c r="BX10" s="14">
        <v>1.081901</v>
      </c>
      <c r="BY10" s="14">
        <v>0.093077</v>
      </c>
      <c r="BZ10" s="14">
        <v>0.096091</v>
      </c>
      <c r="CA10" s="14">
        <v>1.53014</v>
      </c>
      <c r="CB10" s="14">
        <v>0.894064</v>
      </c>
      <c r="CC10" s="14">
        <v>0.258784</v>
      </c>
      <c r="CD10" s="14">
        <v>3.693434</v>
      </c>
      <c r="CE10" s="14">
        <v>0.077298</v>
      </c>
      <c r="CF10" s="14">
        <v>1.899348</v>
      </c>
      <c r="CG10" s="14">
        <v>1.378168</v>
      </c>
      <c r="CH10" s="14">
        <v>2.217028</v>
      </c>
      <c r="CI10" s="14">
        <v>10.223641</v>
      </c>
    </row>
    <row r="11" spans="1:87" s="4" customFormat="1" ht="12.75">
      <c r="A11" s="14" t="s">
        <v>153</v>
      </c>
      <c r="B11" s="14" t="s">
        <v>147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1.5E-05</v>
      </c>
      <c r="K11" s="16">
        <v>0.04463</v>
      </c>
      <c r="L11" s="16">
        <v>0.346386</v>
      </c>
      <c r="M11" s="16">
        <v>0.452966</v>
      </c>
      <c r="N11" s="16">
        <v>0.259789</v>
      </c>
      <c r="O11" s="16">
        <v>0.373031</v>
      </c>
      <c r="P11" s="16">
        <v>1.238995</v>
      </c>
      <c r="Q11" s="16">
        <v>3.037537</v>
      </c>
      <c r="R11" s="16">
        <v>6.234944</v>
      </c>
      <c r="S11" s="16">
        <v>10.32496</v>
      </c>
      <c r="T11" s="16">
        <v>13.742862</v>
      </c>
      <c r="U11" s="16">
        <v>15.592998</v>
      </c>
      <c r="V11" s="16">
        <v>13.799155</v>
      </c>
      <c r="W11" s="16">
        <v>9.977861</v>
      </c>
      <c r="X11" s="16">
        <v>6.50648</v>
      </c>
      <c r="Y11" s="16">
        <v>4.065168</v>
      </c>
      <c r="Z11" s="16">
        <v>2.933758</v>
      </c>
      <c r="AA11" s="16">
        <v>2.15273</v>
      </c>
      <c r="AB11" s="16">
        <v>1.418534</v>
      </c>
      <c r="AC11" s="16">
        <v>0.935311</v>
      </c>
      <c r="AD11" s="16">
        <v>0.705019</v>
      </c>
      <c r="AE11" s="16">
        <v>0.574819</v>
      </c>
      <c r="AF11" s="16">
        <v>0.467981</v>
      </c>
      <c r="AG11" s="16">
        <v>0.383853</v>
      </c>
      <c r="AH11" s="16">
        <v>0.337788</v>
      </c>
      <c r="AI11" s="16">
        <v>0.319098</v>
      </c>
      <c r="AJ11" s="16">
        <v>0.314427</v>
      </c>
      <c r="AK11" s="16">
        <v>0.313761</v>
      </c>
      <c r="AL11" s="16">
        <v>0.293064</v>
      </c>
      <c r="AM11" s="16">
        <v>0.271693</v>
      </c>
      <c r="AN11" s="16">
        <v>0.241639</v>
      </c>
      <c r="AO11" s="16">
        <v>0.216922</v>
      </c>
      <c r="AP11" s="16">
        <v>0.212228</v>
      </c>
      <c r="AQ11" s="16">
        <v>0.224226</v>
      </c>
      <c r="AR11" s="16">
        <v>0.238896</v>
      </c>
      <c r="AS11" s="16">
        <v>0.251568</v>
      </c>
      <c r="AT11" s="16">
        <v>0.253567</v>
      </c>
      <c r="AU11" s="16">
        <v>0.230871</v>
      </c>
      <c r="AV11" s="16">
        <v>0.212181</v>
      </c>
      <c r="AW11" s="16">
        <v>0.165466</v>
      </c>
      <c r="AX11" s="16">
        <v>0.123421</v>
      </c>
      <c r="AY11" s="16">
        <v>0.084049</v>
      </c>
      <c r="AZ11" s="16">
        <v>0.057691</v>
      </c>
      <c r="BA11" s="16">
        <v>0.030005</v>
      </c>
      <c r="BB11" s="16">
        <v>0.029658</v>
      </c>
      <c r="BC11" s="16">
        <v>0.008</v>
      </c>
      <c r="BD11" s="54">
        <v>0</v>
      </c>
      <c r="BE11" s="54">
        <v>75.426129</v>
      </c>
      <c r="BF11" s="54">
        <v>21.993484</v>
      </c>
      <c r="BG11" s="54">
        <v>2.580387</v>
      </c>
      <c r="BH11" s="54">
        <v>24.573871</v>
      </c>
      <c r="BI11" s="14">
        <v>0</v>
      </c>
      <c r="BJ11" s="14">
        <v>3.429</v>
      </c>
      <c r="BK11" s="14">
        <v>8.523</v>
      </c>
      <c r="BL11" s="14">
        <v>29.231</v>
      </c>
      <c r="BM11" s="14">
        <v>3.069</v>
      </c>
      <c r="BN11" s="14">
        <v>0</v>
      </c>
      <c r="BO11" s="14">
        <v>3.476119</v>
      </c>
      <c r="BP11" s="14">
        <v>3.571356</v>
      </c>
      <c r="BQ11" s="14">
        <v>0.935434</v>
      </c>
      <c r="BR11" s="14">
        <v>0.320183</v>
      </c>
      <c r="BS11" s="14">
        <v>1.616583</v>
      </c>
      <c r="BT11" s="14">
        <v>3.618974</v>
      </c>
      <c r="BU11" s="14">
        <v>0.754964</v>
      </c>
      <c r="BV11" s="14">
        <v>0.189221</v>
      </c>
      <c r="BW11" s="14">
        <v>1.100276</v>
      </c>
      <c r="BX11" s="14">
        <v>1.438848</v>
      </c>
      <c r="BY11" s="14">
        <v>0.089864</v>
      </c>
      <c r="BZ11" s="14">
        <v>0.091621</v>
      </c>
      <c r="CA11" s="14">
        <v>1.382033</v>
      </c>
      <c r="CB11" s="14">
        <v>0.93783</v>
      </c>
      <c r="CC11" s="14">
        <v>0.237978</v>
      </c>
      <c r="CD11" s="14">
        <v>3.737131</v>
      </c>
      <c r="CE11" s="14">
        <v>0.074991</v>
      </c>
      <c r="CF11" s="14">
        <v>1.720118</v>
      </c>
      <c r="CG11" s="14">
        <v>1.311533</v>
      </c>
      <c r="CH11" s="14">
        <v>2.601936</v>
      </c>
      <c r="CI11" s="14">
        <v>12.233891</v>
      </c>
    </row>
    <row r="12" spans="1:87" s="4" customFormat="1" ht="12.75">
      <c r="A12" s="14" t="s">
        <v>154</v>
      </c>
      <c r="B12" s="14" t="s">
        <v>147</v>
      </c>
      <c r="C12" s="16">
        <v>0.784024</v>
      </c>
      <c r="D12" s="16">
        <v>0</v>
      </c>
      <c r="E12" s="16">
        <v>0</v>
      </c>
      <c r="F12" s="16">
        <v>0</v>
      </c>
      <c r="G12" s="16">
        <v>0</v>
      </c>
      <c r="H12" s="16">
        <v>0.340083</v>
      </c>
      <c r="I12" s="16">
        <v>0.4081</v>
      </c>
      <c r="J12" s="16">
        <v>0.310933</v>
      </c>
      <c r="K12" s="16">
        <v>0.534417</v>
      </c>
      <c r="L12" s="16">
        <v>1.321467</v>
      </c>
      <c r="M12" s="16">
        <v>2.205684</v>
      </c>
      <c r="N12" s="16">
        <v>3.468851</v>
      </c>
      <c r="O12" s="16">
        <v>5.966035</v>
      </c>
      <c r="P12" s="16">
        <v>9.697236</v>
      </c>
      <c r="Q12" s="16">
        <v>13.50617</v>
      </c>
      <c r="R12" s="16">
        <v>15.838171</v>
      </c>
      <c r="S12" s="16">
        <v>15.449504</v>
      </c>
      <c r="T12" s="16">
        <v>12.2442</v>
      </c>
      <c r="U12" s="16">
        <v>7.823378</v>
      </c>
      <c r="V12" s="16">
        <v>3.950851</v>
      </c>
      <c r="W12" s="16">
        <v>1.69493</v>
      </c>
      <c r="X12" s="16">
        <v>0.787731</v>
      </c>
      <c r="Y12" s="16">
        <v>0.500848</v>
      </c>
      <c r="Z12" s="16">
        <v>0.41806</v>
      </c>
      <c r="AA12" s="16">
        <v>0.357812</v>
      </c>
      <c r="AB12" s="16">
        <v>0.286151</v>
      </c>
      <c r="AC12" s="16">
        <v>0.219444</v>
      </c>
      <c r="AD12" s="16">
        <v>0.171057</v>
      </c>
      <c r="AE12" s="16">
        <v>0.13865</v>
      </c>
      <c r="AF12" s="16">
        <v>0.116394</v>
      </c>
      <c r="AG12" s="16">
        <v>0.09998</v>
      </c>
      <c r="AH12" s="16">
        <v>0.089269</v>
      </c>
      <c r="AI12" s="16">
        <v>0.080784</v>
      </c>
      <c r="AJ12" s="16">
        <v>0.074663</v>
      </c>
      <c r="AK12" s="16">
        <v>0.069654</v>
      </c>
      <c r="AL12" s="16">
        <v>0.06506</v>
      </c>
      <c r="AM12" s="16">
        <v>0.063386</v>
      </c>
      <c r="AN12" s="16">
        <v>0.063655</v>
      </c>
      <c r="AO12" s="16">
        <v>0.064339</v>
      </c>
      <c r="AP12" s="16">
        <v>0.068358</v>
      </c>
      <c r="AQ12" s="16">
        <v>0.073349</v>
      </c>
      <c r="AR12" s="16">
        <v>0.076675</v>
      </c>
      <c r="AS12" s="16">
        <v>0.079029</v>
      </c>
      <c r="AT12" s="16">
        <v>0.079024</v>
      </c>
      <c r="AU12" s="16">
        <v>0.073326</v>
      </c>
      <c r="AV12" s="16">
        <v>0.070963</v>
      </c>
      <c r="AW12" s="16">
        <v>0.059714</v>
      </c>
      <c r="AX12" s="16">
        <v>0.051243</v>
      </c>
      <c r="AY12" s="16">
        <v>0.04055</v>
      </c>
      <c r="AZ12" s="16">
        <v>0.034578</v>
      </c>
      <c r="BA12" s="16">
        <v>0.024164</v>
      </c>
      <c r="BB12" s="16">
        <v>0.036663</v>
      </c>
      <c r="BC12" s="16">
        <v>0.02139</v>
      </c>
      <c r="BD12" s="54">
        <v>0.784024</v>
      </c>
      <c r="BE12" s="54">
        <v>94.760011</v>
      </c>
      <c r="BF12" s="54">
        <v>3.538943</v>
      </c>
      <c r="BG12" s="54">
        <v>0.917022</v>
      </c>
      <c r="BH12" s="54">
        <v>4.455965</v>
      </c>
      <c r="BI12" s="14">
        <v>0.008</v>
      </c>
      <c r="BJ12" s="14">
        <v>26.776</v>
      </c>
      <c r="BK12" s="14">
        <v>3.859</v>
      </c>
      <c r="BL12" s="14">
        <v>103.334</v>
      </c>
      <c r="BM12" s="14">
        <v>21.266</v>
      </c>
      <c r="BN12" s="14">
        <v>0.176</v>
      </c>
      <c r="BO12" s="14">
        <v>2.686745</v>
      </c>
      <c r="BP12" s="14">
        <v>2.672648</v>
      </c>
      <c r="BQ12" s="14">
        <v>0.701092</v>
      </c>
      <c r="BR12" s="14">
        <v>-0.025097</v>
      </c>
      <c r="BS12" s="14">
        <v>1.196611</v>
      </c>
      <c r="BT12" s="14">
        <v>2.665599</v>
      </c>
      <c r="BU12" s="14">
        <v>0.644307</v>
      </c>
      <c r="BV12" s="14">
        <v>-0.03282</v>
      </c>
      <c r="BW12" s="14">
        <v>-0.033722</v>
      </c>
      <c r="BX12" s="14">
        <v>0.940841</v>
      </c>
      <c r="BY12" s="14">
        <v>0.155313</v>
      </c>
      <c r="BZ12" s="14">
        <v>0.163237</v>
      </c>
      <c r="CA12" s="14">
        <v>1.34564</v>
      </c>
      <c r="CB12" s="14">
        <v>1.012724</v>
      </c>
      <c r="CC12" s="14">
        <v>0.232527</v>
      </c>
      <c r="CD12" s="14">
        <v>2.724363</v>
      </c>
      <c r="CE12" s="14">
        <v>0.151316</v>
      </c>
      <c r="CF12" s="14">
        <v>1.218788</v>
      </c>
      <c r="CG12" s="14">
        <v>1.103987</v>
      </c>
      <c r="CH12" s="14">
        <v>2.47062</v>
      </c>
      <c r="CI12" s="14">
        <v>20.610231</v>
      </c>
    </row>
    <row r="13" spans="1:87" s="4" customFormat="1" ht="12.75">
      <c r="A13" s="14" t="s">
        <v>155</v>
      </c>
      <c r="B13" s="14" t="s">
        <v>147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1.3E-05</v>
      </c>
      <c r="K13" s="16">
        <v>0.03235</v>
      </c>
      <c r="L13" s="16">
        <v>0.374583</v>
      </c>
      <c r="M13" s="16">
        <v>0.595927</v>
      </c>
      <c r="N13" s="16">
        <v>0.595927</v>
      </c>
      <c r="O13" s="16">
        <v>1.370632</v>
      </c>
      <c r="P13" s="16">
        <v>3.626642</v>
      </c>
      <c r="Q13" s="16">
        <v>7.168151</v>
      </c>
      <c r="R13" s="16">
        <v>11.578485</v>
      </c>
      <c r="S13" s="16">
        <v>15.194993</v>
      </c>
      <c r="T13" s="16">
        <v>16.325897</v>
      </c>
      <c r="U13" s="16">
        <v>14.068289</v>
      </c>
      <c r="V13" s="16">
        <v>9.621661</v>
      </c>
      <c r="W13" s="16">
        <v>5.431757</v>
      </c>
      <c r="X13" s="16">
        <v>2.965151</v>
      </c>
      <c r="Y13" s="16">
        <v>2.015169</v>
      </c>
      <c r="Z13" s="16">
        <v>1.633038</v>
      </c>
      <c r="AA13" s="16">
        <v>1.310107</v>
      </c>
      <c r="AB13" s="16">
        <v>0.987901</v>
      </c>
      <c r="AC13" s="16">
        <v>0.718574</v>
      </c>
      <c r="AD13" s="16">
        <v>0.533051</v>
      </c>
      <c r="AE13" s="16">
        <v>0.409603</v>
      </c>
      <c r="AF13" s="16">
        <v>0.330351</v>
      </c>
      <c r="AG13" s="16">
        <v>0.275172</v>
      </c>
      <c r="AH13" s="16">
        <v>0.237744</v>
      </c>
      <c r="AI13" s="16">
        <v>0.212373</v>
      </c>
      <c r="AJ13" s="16">
        <v>0.19144</v>
      </c>
      <c r="AK13" s="16">
        <v>0.176647</v>
      </c>
      <c r="AL13" s="16">
        <v>0.161855</v>
      </c>
      <c r="AM13" s="16">
        <v>0.154054</v>
      </c>
      <c r="AN13" s="16">
        <v>0.148807</v>
      </c>
      <c r="AO13" s="16">
        <v>0.142932</v>
      </c>
      <c r="AP13" s="16">
        <v>0.144901</v>
      </c>
      <c r="AQ13" s="16">
        <v>0.14539</v>
      </c>
      <c r="AR13" s="16">
        <v>0.145027</v>
      </c>
      <c r="AS13" s="16">
        <v>0.142739</v>
      </c>
      <c r="AT13" s="16">
        <v>0.138748</v>
      </c>
      <c r="AU13" s="16">
        <v>0.125616</v>
      </c>
      <c r="AV13" s="16">
        <v>0.120103</v>
      </c>
      <c r="AW13" s="16">
        <v>0.100161</v>
      </c>
      <c r="AX13" s="16">
        <v>0.084879</v>
      </c>
      <c r="AY13" s="16">
        <v>0.067895</v>
      </c>
      <c r="AZ13" s="16">
        <v>0.056646</v>
      </c>
      <c r="BA13" s="16">
        <v>0.039662</v>
      </c>
      <c r="BB13" s="16">
        <v>0.060637</v>
      </c>
      <c r="BC13" s="16">
        <v>0.038322</v>
      </c>
      <c r="BD13" s="54">
        <v>0</v>
      </c>
      <c r="BE13" s="54">
        <v>85.985306</v>
      </c>
      <c r="BF13" s="54">
        <v>12.312229</v>
      </c>
      <c r="BG13" s="54">
        <v>1.702465</v>
      </c>
      <c r="BH13" s="54">
        <v>14.014694</v>
      </c>
      <c r="BI13" s="14">
        <v>0</v>
      </c>
      <c r="BJ13" s="14">
        <v>6.984</v>
      </c>
      <c r="BK13" s="14">
        <v>7.232</v>
      </c>
      <c r="BL13" s="14">
        <v>50.506</v>
      </c>
      <c r="BM13" s="14">
        <v>6.135</v>
      </c>
      <c r="BN13" s="14">
        <v>0</v>
      </c>
      <c r="BO13" s="14">
        <v>3.150473</v>
      </c>
      <c r="BP13" s="14">
        <v>3.204938</v>
      </c>
      <c r="BQ13" s="14">
        <v>0.806815</v>
      </c>
      <c r="BR13" s="14">
        <v>0.248358</v>
      </c>
      <c r="BS13" s="14">
        <v>1.478725</v>
      </c>
      <c r="BT13" s="14">
        <v>3.23217</v>
      </c>
      <c r="BU13" s="14">
        <v>0.673429</v>
      </c>
      <c r="BV13" s="14">
        <v>0.121315</v>
      </c>
      <c r="BW13" s="14">
        <v>0.864783</v>
      </c>
      <c r="BX13" s="14">
        <v>1.30363</v>
      </c>
      <c r="BY13" s="14">
        <v>0.112619</v>
      </c>
      <c r="BZ13" s="14">
        <v>0.115715</v>
      </c>
      <c r="CA13" s="14">
        <v>1.347196</v>
      </c>
      <c r="CB13" s="14">
        <v>0.96724</v>
      </c>
      <c r="CC13" s="14">
        <v>0.235685</v>
      </c>
      <c r="CD13" s="14">
        <v>3.356402</v>
      </c>
      <c r="CE13" s="14">
        <v>0.097639</v>
      </c>
      <c r="CF13" s="14">
        <v>1.455253</v>
      </c>
      <c r="CG13" s="14">
        <v>1.206338</v>
      </c>
      <c r="CH13" s="14">
        <v>3.040956</v>
      </c>
      <c r="CI13" s="14">
        <v>16.606256</v>
      </c>
    </row>
    <row r="14" spans="1:87" s="4" customFormat="1" ht="12.75">
      <c r="A14" s="14" t="s">
        <v>156</v>
      </c>
      <c r="B14" s="14" t="s">
        <v>147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6E-06</v>
      </c>
      <c r="K14" s="16">
        <v>0.014091</v>
      </c>
      <c r="L14" s="16">
        <v>0.225451</v>
      </c>
      <c r="M14" s="16">
        <v>0.309995</v>
      </c>
      <c r="N14" s="16">
        <v>0.21136</v>
      </c>
      <c r="O14" s="16">
        <v>0.676352</v>
      </c>
      <c r="P14" s="16">
        <v>2.226325</v>
      </c>
      <c r="Q14" s="16">
        <v>4.734464</v>
      </c>
      <c r="R14" s="16">
        <v>8.24304</v>
      </c>
      <c r="S14" s="16">
        <v>11.768168</v>
      </c>
      <c r="T14" s="16">
        <v>13.94012</v>
      </c>
      <c r="U14" s="16">
        <v>13.914918</v>
      </c>
      <c r="V14" s="16">
        <v>11.8844</v>
      </c>
      <c r="W14" s="16">
        <v>8.697326</v>
      </c>
      <c r="X14" s="16">
        <v>5.739025</v>
      </c>
      <c r="Y14" s="16">
        <v>3.863844</v>
      </c>
      <c r="Z14" s="16">
        <v>2.782932</v>
      </c>
      <c r="AA14" s="16">
        <v>2.018321</v>
      </c>
      <c r="AB14" s="16">
        <v>1.417238</v>
      </c>
      <c r="AC14" s="16">
        <v>0.987135</v>
      </c>
      <c r="AD14" s="16">
        <v>0.713291</v>
      </c>
      <c r="AE14" s="16">
        <v>0.539826</v>
      </c>
      <c r="AF14" s="16">
        <v>0.438113</v>
      </c>
      <c r="AG14" s="16">
        <v>0.371441</v>
      </c>
      <c r="AH14" s="16">
        <v>0.333025</v>
      </c>
      <c r="AI14" s="16">
        <v>0.304213</v>
      </c>
      <c r="AJ14" s="16">
        <v>0.2843</v>
      </c>
      <c r="AK14" s="16">
        <v>0.269468</v>
      </c>
      <c r="AL14" s="16">
        <v>0.251669</v>
      </c>
      <c r="AM14" s="16">
        <v>0.244883</v>
      </c>
      <c r="AN14" s="16">
        <v>0.240211</v>
      </c>
      <c r="AO14" s="16">
        <v>0.23031</v>
      </c>
      <c r="AP14" s="16">
        <v>0.226899</v>
      </c>
      <c r="AQ14" s="16">
        <v>0.223487</v>
      </c>
      <c r="AR14" s="16">
        <v>0.219371</v>
      </c>
      <c r="AS14" s="16">
        <v>0.212437</v>
      </c>
      <c r="AT14" s="16">
        <v>0.203389</v>
      </c>
      <c r="AU14" s="16">
        <v>0.181363</v>
      </c>
      <c r="AV14" s="16">
        <v>0.17035</v>
      </c>
      <c r="AW14" s="16">
        <v>0.142687</v>
      </c>
      <c r="AX14" s="16">
        <v>0.122367</v>
      </c>
      <c r="AY14" s="16">
        <v>0.097671</v>
      </c>
      <c r="AZ14" s="16">
        <v>0.085397</v>
      </c>
      <c r="BA14" s="16">
        <v>0.061406</v>
      </c>
      <c r="BB14" s="16">
        <v>0.098969</v>
      </c>
      <c r="BC14" s="16">
        <v>0.078946</v>
      </c>
      <c r="BD14" s="54">
        <v>0</v>
      </c>
      <c r="BE14" s="54">
        <v>76.846016</v>
      </c>
      <c r="BF14" s="54">
        <v>20.558723</v>
      </c>
      <c r="BG14" s="54">
        <v>2.595261</v>
      </c>
      <c r="BH14" s="54">
        <v>23.153984</v>
      </c>
      <c r="BI14" s="14">
        <v>0</v>
      </c>
      <c r="BJ14" s="14">
        <v>3.738</v>
      </c>
      <c r="BK14" s="14">
        <v>7.922</v>
      </c>
      <c r="BL14" s="14">
        <v>29.61</v>
      </c>
      <c r="BM14" s="14">
        <v>3.319</v>
      </c>
      <c r="BN14" s="14">
        <v>0</v>
      </c>
      <c r="BO14" s="14">
        <v>3.391603</v>
      </c>
      <c r="BP14" s="14">
        <v>3.48889</v>
      </c>
      <c r="BQ14" s="14">
        <v>0.962271</v>
      </c>
      <c r="BR14" s="14">
        <v>0.308428</v>
      </c>
      <c r="BS14" s="14">
        <v>1.506695</v>
      </c>
      <c r="BT14" s="14">
        <v>3.537534</v>
      </c>
      <c r="BU14" s="14">
        <v>0.801322</v>
      </c>
      <c r="BV14" s="14">
        <v>0.182113</v>
      </c>
      <c r="BW14" s="14">
        <v>1.005483</v>
      </c>
      <c r="BX14" s="14">
        <v>1.312818</v>
      </c>
      <c r="BY14" s="14">
        <v>0.095285</v>
      </c>
      <c r="BZ14" s="14">
        <v>0.097675</v>
      </c>
      <c r="CA14" s="14">
        <v>1.418258</v>
      </c>
      <c r="CB14" s="14">
        <v>0.932251</v>
      </c>
      <c r="CC14" s="14">
        <v>0.243705</v>
      </c>
      <c r="CD14" s="14">
        <v>3.662409</v>
      </c>
      <c r="CE14" s="14">
        <v>0.078978</v>
      </c>
      <c r="CF14" s="14">
        <v>1.829285</v>
      </c>
      <c r="CG14" s="14">
        <v>1.352511</v>
      </c>
      <c r="CH14" s="14">
        <v>2.736176</v>
      </c>
      <c r="CI14" s="14">
        <v>13.250285</v>
      </c>
    </row>
    <row r="15" spans="1:87" s="4" customFormat="1" ht="12.75">
      <c r="A15" s="14" t="s">
        <v>157</v>
      </c>
      <c r="B15" s="14" t="s">
        <v>147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0.316706</v>
      </c>
      <c r="I15" s="16">
        <v>0.363876</v>
      </c>
      <c r="J15" s="16">
        <v>0.242584</v>
      </c>
      <c r="K15" s="16">
        <v>0.269537</v>
      </c>
      <c r="L15" s="16">
        <v>0.55929</v>
      </c>
      <c r="M15" s="16">
        <v>0.633413</v>
      </c>
      <c r="N15" s="16">
        <v>0.478429</v>
      </c>
      <c r="O15" s="16">
        <v>0.761443</v>
      </c>
      <c r="P15" s="16">
        <v>1.900239</v>
      </c>
      <c r="Q15" s="16">
        <v>3.827431</v>
      </c>
      <c r="R15" s="16">
        <v>6.691266</v>
      </c>
      <c r="S15" s="16">
        <v>10.040269</v>
      </c>
      <c r="T15" s="16">
        <v>12.683573</v>
      </c>
      <c r="U15" s="16">
        <v>14.285341</v>
      </c>
      <c r="V15" s="16">
        <v>12.829454</v>
      </c>
      <c r="W15" s="16">
        <v>9.558265</v>
      </c>
      <c r="X15" s="16">
        <v>6.364346</v>
      </c>
      <c r="Y15" s="16">
        <v>4.069118</v>
      </c>
      <c r="Z15" s="16">
        <v>2.996645</v>
      </c>
      <c r="AA15" s="16">
        <v>2.23689</v>
      </c>
      <c r="AB15" s="16">
        <v>1.499523</v>
      </c>
      <c r="AC15" s="16">
        <v>1.004016</v>
      </c>
      <c r="AD15" s="16">
        <v>0.755142</v>
      </c>
      <c r="AE15" s="16">
        <v>0.603396</v>
      </c>
      <c r="AF15" s="16">
        <v>0.478205</v>
      </c>
      <c r="AG15" s="16">
        <v>0.382094</v>
      </c>
      <c r="AH15" s="16">
        <v>0.329041</v>
      </c>
      <c r="AI15" s="16">
        <v>0.310458</v>
      </c>
      <c r="AJ15" s="16">
        <v>0.302486</v>
      </c>
      <c r="AK15" s="16">
        <v>0.295862</v>
      </c>
      <c r="AL15" s="16">
        <v>0.276662</v>
      </c>
      <c r="AM15" s="16">
        <v>0.254824</v>
      </c>
      <c r="AN15" s="16">
        <v>0.229057</v>
      </c>
      <c r="AO15" s="16">
        <v>0.203964</v>
      </c>
      <c r="AP15" s="16">
        <v>0.201439</v>
      </c>
      <c r="AQ15" s="16">
        <v>0.210199</v>
      </c>
      <c r="AR15" s="16">
        <v>0.220924</v>
      </c>
      <c r="AS15" s="16">
        <v>0.229627</v>
      </c>
      <c r="AT15" s="16">
        <v>0.232322</v>
      </c>
      <c r="AU15" s="16">
        <v>0.211718</v>
      </c>
      <c r="AV15" s="16">
        <v>0.193135</v>
      </c>
      <c r="AW15" s="16">
        <v>0.150579</v>
      </c>
      <c r="AX15" s="16">
        <v>0.115321</v>
      </c>
      <c r="AY15" s="16">
        <v>0.07939</v>
      </c>
      <c r="AZ15" s="16">
        <v>0.055428</v>
      </c>
      <c r="BA15" s="16">
        <v>0.029764</v>
      </c>
      <c r="BB15" s="16">
        <v>0.029855</v>
      </c>
      <c r="BC15" s="16">
        <v>0.007455</v>
      </c>
      <c r="BD15" s="54">
        <v>0</v>
      </c>
      <c r="BE15" s="54">
        <v>75.441116</v>
      </c>
      <c r="BF15" s="54">
        <v>22.158707</v>
      </c>
      <c r="BG15" s="54">
        <v>2.400177</v>
      </c>
      <c r="BH15" s="54">
        <v>24.558884</v>
      </c>
      <c r="BI15" s="14">
        <v>0</v>
      </c>
      <c r="BJ15" s="14">
        <v>3.405</v>
      </c>
      <c r="BK15" s="14">
        <v>9.232</v>
      </c>
      <c r="BL15" s="14">
        <v>31.431</v>
      </c>
      <c r="BM15" s="14">
        <v>3.072</v>
      </c>
      <c r="BN15" s="14">
        <v>0</v>
      </c>
      <c r="BO15" s="14">
        <v>3.450889</v>
      </c>
      <c r="BP15" s="14">
        <v>3.527176</v>
      </c>
      <c r="BQ15" s="14">
        <v>0.98452</v>
      </c>
      <c r="BR15" s="14">
        <v>0.244082</v>
      </c>
      <c r="BS15" s="14">
        <v>1.543529</v>
      </c>
      <c r="BT15" s="14">
        <v>3.565319</v>
      </c>
      <c r="BU15" s="14">
        <v>0.816448</v>
      </c>
      <c r="BV15" s="14">
        <v>0.140156</v>
      </c>
      <c r="BW15" s="14">
        <v>0.810626</v>
      </c>
      <c r="BX15" s="14">
        <v>1.329329</v>
      </c>
      <c r="BY15" s="14">
        <v>0.091449</v>
      </c>
      <c r="BZ15" s="14">
        <v>0.094944</v>
      </c>
      <c r="CA15" s="14">
        <v>1.419081</v>
      </c>
      <c r="CB15" s="14">
        <v>0.955918</v>
      </c>
      <c r="CC15" s="14">
        <v>0.229922</v>
      </c>
      <c r="CD15" s="14">
        <v>3.657217</v>
      </c>
      <c r="CE15" s="14">
        <v>0.079263</v>
      </c>
      <c r="CF15" s="14">
        <v>1.852569</v>
      </c>
      <c r="CG15" s="14">
        <v>1.361091</v>
      </c>
      <c r="CH15" s="14">
        <v>2.125419</v>
      </c>
      <c r="CI15" s="14">
        <v>10.851741</v>
      </c>
    </row>
    <row r="16" spans="1:87" s="4" customFormat="1" ht="12.75">
      <c r="A16" s="14" t="s">
        <v>158</v>
      </c>
      <c r="B16" s="14" t="s">
        <v>147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0.630255</v>
      </c>
      <c r="I16" s="16">
        <v>0.668452</v>
      </c>
      <c r="J16" s="16">
        <v>0.458367</v>
      </c>
      <c r="K16" s="16">
        <v>0.55386</v>
      </c>
      <c r="L16" s="16">
        <v>1.145917</v>
      </c>
      <c r="M16" s="16">
        <v>1.623383</v>
      </c>
      <c r="N16" s="16">
        <v>2.072201</v>
      </c>
      <c r="O16" s="16">
        <v>3.447302</v>
      </c>
      <c r="P16" s="16">
        <v>6.24525</v>
      </c>
      <c r="Q16" s="16">
        <v>9.931285</v>
      </c>
      <c r="R16" s="16">
        <v>13.846503</v>
      </c>
      <c r="S16" s="16">
        <v>15.947351</v>
      </c>
      <c r="T16" s="16">
        <v>15.090501</v>
      </c>
      <c r="U16" s="16">
        <v>11.337005</v>
      </c>
      <c r="V16" s="16">
        <v>6.680614</v>
      </c>
      <c r="W16" s="16">
        <v>3.22244</v>
      </c>
      <c r="X16" s="16">
        <v>1.524805</v>
      </c>
      <c r="Y16" s="16">
        <v>0.957792</v>
      </c>
      <c r="Z16" s="16">
        <v>0.774043</v>
      </c>
      <c r="AA16" s="16">
        <v>0.631224</v>
      </c>
      <c r="AB16" s="16">
        <v>0.466003</v>
      </c>
      <c r="AC16" s="16">
        <v>0.330205</v>
      </c>
      <c r="AD16" s="16">
        <v>0.244199</v>
      </c>
      <c r="AE16" s="16">
        <v>0.192741</v>
      </c>
      <c r="AF16" s="16">
        <v>0.159159</v>
      </c>
      <c r="AG16" s="16">
        <v>0.136182</v>
      </c>
      <c r="AH16" s="16">
        <v>0.120363</v>
      </c>
      <c r="AI16" s="16">
        <v>0.107442</v>
      </c>
      <c r="AJ16" s="16">
        <v>0.098634</v>
      </c>
      <c r="AK16" s="16">
        <v>0.091477</v>
      </c>
      <c r="AL16" s="16">
        <v>0.083219</v>
      </c>
      <c r="AM16" s="16">
        <v>0.080578</v>
      </c>
      <c r="AN16" s="16">
        <v>0.080398</v>
      </c>
      <c r="AO16" s="16">
        <v>0.080476</v>
      </c>
      <c r="AP16" s="16">
        <v>0.084666</v>
      </c>
      <c r="AQ16" s="16">
        <v>0.089811</v>
      </c>
      <c r="AR16" s="16">
        <v>0.093597</v>
      </c>
      <c r="AS16" s="16">
        <v>0.095473</v>
      </c>
      <c r="AT16" s="16">
        <v>0.095035</v>
      </c>
      <c r="AU16" s="16">
        <v>0.088316</v>
      </c>
      <c r="AV16" s="16">
        <v>0.084755</v>
      </c>
      <c r="AW16" s="16">
        <v>0.071352</v>
      </c>
      <c r="AX16" s="16">
        <v>0.060555</v>
      </c>
      <c r="AY16" s="16">
        <v>0.048253</v>
      </c>
      <c r="AZ16" s="16">
        <v>0.039917</v>
      </c>
      <c r="BA16" s="16">
        <v>0.02666</v>
      </c>
      <c r="BB16" s="16">
        <v>0.040209</v>
      </c>
      <c r="BC16" s="16">
        <v>0.021773</v>
      </c>
      <c r="BD16" s="54">
        <v>0</v>
      </c>
      <c r="BE16" s="54">
        <v>92.900686</v>
      </c>
      <c r="BF16" s="54">
        <v>5.998068</v>
      </c>
      <c r="BG16" s="54">
        <v>1.101247</v>
      </c>
      <c r="BH16" s="54">
        <v>7.099314</v>
      </c>
      <c r="BI16" s="14">
        <v>0</v>
      </c>
      <c r="BJ16" s="14">
        <v>15.488</v>
      </c>
      <c r="BK16" s="14">
        <v>5.447</v>
      </c>
      <c r="BL16" s="14">
        <v>84.36</v>
      </c>
      <c r="BM16" s="14">
        <v>13.086</v>
      </c>
      <c r="BN16" s="14">
        <v>0</v>
      </c>
      <c r="BO16" s="14">
        <v>2.903754</v>
      </c>
      <c r="BP16" s="14">
        <v>2.888587</v>
      </c>
      <c r="BQ16" s="14">
        <v>0.767827</v>
      </c>
      <c r="BR16" s="14">
        <v>-0.003878</v>
      </c>
      <c r="BS16" s="14">
        <v>1.386851</v>
      </c>
      <c r="BT16" s="14">
        <v>2.881003</v>
      </c>
      <c r="BU16" s="14">
        <v>0.655036</v>
      </c>
      <c r="BV16" s="14">
        <v>-0.034732</v>
      </c>
      <c r="BW16" s="14">
        <v>0.059838</v>
      </c>
      <c r="BX16" s="14">
        <v>1.218227</v>
      </c>
      <c r="BY16" s="14">
        <v>0.133624</v>
      </c>
      <c r="BZ16" s="14">
        <v>0.140529</v>
      </c>
      <c r="CA16" s="14">
        <v>1.346664</v>
      </c>
      <c r="CB16" s="14">
        <v>1.013559</v>
      </c>
      <c r="CC16" s="14">
        <v>0.222327</v>
      </c>
      <c r="CD16" s="14">
        <v>2.961127</v>
      </c>
      <c r="CE16" s="14">
        <v>0.128414</v>
      </c>
      <c r="CF16" s="14">
        <v>1.279942</v>
      </c>
      <c r="CG16" s="14">
        <v>1.131345</v>
      </c>
      <c r="CH16" s="14">
        <v>2.656153</v>
      </c>
      <c r="CI16" s="14">
        <v>18.421017</v>
      </c>
    </row>
    <row r="17" spans="1:87" s="4" customFormat="1" ht="12.75">
      <c r="A17" s="14" t="s">
        <v>159</v>
      </c>
      <c r="B17" s="14" t="s">
        <v>147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0.012302</v>
      </c>
      <c r="L17" s="16">
        <v>0.230669</v>
      </c>
      <c r="M17" s="16">
        <v>0.376759</v>
      </c>
      <c r="N17" s="16">
        <v>0.430581</v>
      </c>
      <c r="O17" s="16">
        <v>1.107209</v>
      </c>
      <c r="P17" s="16">
        <v>2.829534</v>
      </c>
      <c r="Q17" s="16">
        <v>5.413021</v>
      </c>
      <c r="R17" s="16">
        <v>8.919182</v>
      </c>
      <c r="S17" s="16">
        <v>12.532989</v>
      </c>
      <c r="T17" s="16">
        <v>14.69368</v>
      </c>
      <c r="U17" s="16">
        <v>14.849867</v>
      </c>
      <c r="V17" s="16">
        <v>12.304241</v>
      </c>
      <c r="W17" s="16">
        <v>8.25252</v>
      </c>
      <c r="X17" s="16">
        <v>4.93835</v>
      </c>
      <c r="Y17" s="16">
        <v>2.892472</v>
      </c>
      <c r="Z17" s="16">
        <v>2.066283</v>
      </c>
      <c r="AA17" s="16">
        <v>1.543939</v>
      </c>
      <c r="AB17" s="16">
        <v>1.039308</v>
      </c>
      <c r="AC17" s="16">
        <v>0.686226</v>
      </c>
      <c r="AD17" s="16">
        <v>0.520062</v>
      </c>
      <c r="AE17" s="16">
        <v>0.421586</v>
      </c>
      <c r="AF17" s="16">
        <v>0.342342</v>
      </c>
      <c r="AG17" s="16">
        <v>0.283103</v>
      </c>
      <c r="AH17" s="16">
        <v>0.247714</v>
      </c>
      <c r="AI17" s="16">
        <v>0.231559</v>
      </c>
      <c r="AJ17" s="16">
        <v>0.225406</v>
      </c>
      <c r="AK17" s="16">
        <v>0.220789</v>
      </c>
      <c r="AL17" s="16">
        <v>0.204633</v>
      </c>
      <c r="AM17" s="16">
        <v>0.188475</v>
      </c>
      <c r="AN17" s="16">
        <v>0.172316</v>
      </c>
      <c r="AO17" s="16">
        <v>0.156926</v>
      </c>
      <c r="AP17" s="16">
        <v>0.159228</v>
      </c>
      <c r="AQ17" s="16">
        <v>0.169224</v>
      </c>
      <c r="AR17" s="16">
        <v>0.182298</v>
      </c>
      <c r="AS17" s="16">
        <v>0.193065</v>
      </c>
      <c r="AT17" s="16">
        <v>0.196141</v>
      </c>
      <c r="AU17" s="16">
        <v>0.178448</v>
      </c>
      <c r="AV17" s="16">
        <v>0.164601</v>
      </c>
      <c r="AW17" s="16">
        <v>0.130756</v>
      </c>
      <c r="AX17" s="16">
        <v>0.100757</v>
      </c>
      <c r="AY17" s="16">
        <v>0.071528</v>
      </c>
      <c r="AZ17" s="16">
        <v>0.05099</v>
      </c>
      <c r="BA17" s="16">
        <v>0.028455</v>
      </c>
      <c r="BB17" s="16">
        <v>0.03122</v>
      </c>
      <c r="BC17" s="16">
        <v>0.009244</v>
      </c>
      <c r="BD17" s="54">
        <v>0</v>
      </c>
      <c r="BE17" s="54">
        <v>81.952554</v>
      </c>
      <c r="BF17" s="54">
        <v>16.052249</v>
      </c>
      <c r="BG17" s="54">
        <v>1.995197</v>
      </c>
      <c r="BH17" s="54">
        <v>18.047446</v>
      </c>
      <c r="BI17" s="14">
        <v>0</v>
      </c>
      <c r="BJ17" s="14">
        <v>5.105</v>
      </c>
      <c r="BK17" s="14">
        <v>8.045</v>
      </c>
      <c r="BL17" s="14">
        <v>41.075</v>
      </c>
      <c r="BM17" s="14">
        <v>4.541</v>
      </c>
      <c r="BN17" s="14">
        <v>0</v>
      </c>
      <c r="BO17" s="14">
        <v>3.311275</v>
      </c>
      <c r="BP17" s="14">
        <v>3.361715</v>
      </c>
      <c r="BQ17" s="14">
        <v>0.84215</v>
      </c>
      <c r="BR17" s="14">
        <v>0.221968</v>
      </c>
      <c r="BS17" s="14">
        <v>1.437989</v>
      </c>
      <c r="BT17" s="14">
        <v>3.386934</v>
      </c>
      <c r="BU17" s="14">
        <v>0.713611</v>
      </c>
      <c r="BV17" s="14">
        <v>0.106022</v>
      </c>
      <c r="BW17" s="14">
        <v>0.758416</v>
      </c>
      <c r="BX17" s="14">
        <v>1.244413</v>
      </c>
      <c r="BY17" s="14">
        <v>0.100741</v>
      </c>
      <c r="BZ17" s="14">
        <v>0.104321</v>
      </c>
      <c r="CA17" s="14">
        <v>1.372187</v>
      </c>
      <c r="CB17" s="14">
        <v>0.971765</v>
      </c>
      <c r="CC17" s="14">
        <v>0.236962</v>
      </c>
      <c r="CD17" s="14">
        <v>3.513928</v>
      </c>
      <c r="CE17" s="14">
        <v>0.087539</v>
      </c>
      <c r="CF17" s="14">
        <v>1.513204</v>
      </c>
      <c r="CG17" s="14">
        <v>1.230124</v>
      </c>
      <c r="CH17" s="14">
        <v>2.846069</v>
      </c>
      <c r="CI17" s="14">
        <v>14.643836</v>
      </c>
    </row>
    <row r="18" spans="1:87" s="4" customFormat="1" ht="12.75">
      <c r="A18" s="14" t="s">
        <v>160</v>
      </c>
      <c r="B18" s="14" t="s">
        <v>147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0.368906</v>
      </c>
      <c r="I18" s="16">
        <v>0.402443</v>
      </c>
      <c r="J18" s="16">
        <v>0.15427</v>
      </c>
      <c r="K18" s="16">
        <v>0.114025</v>
      </c>
      <c r="L18" s="16">
        <v>0.489638</v>
      </c>
      <c r="M18" s="16">
        <v>0.764641</v>
      </c>
      <c r="N18" s="16">
        <v>0.79147</v>
      </c>
      <c r="O18" s="16">
        <v>1.220742</v>
      </c>
      <c r="P18" s="16">
        <v>2.360996</v>
      </c>
      <c r="Q18" s="16">
        <v>3.950645</v>
      </c>
      <c r="R18" s="16">
        <v>6.19462</v>
      </c>
      <c r="S18" s="16">
        <v>9.422331</v>
      </c>
      <c r="T18" s="16">
        <v>12.976629</v>
      </c>
      <c r="U18" s="16">
        <v>14.44019</v>
      </c>
      <c r="V18" s="16">
        <v>13.139719</v>
      </c>
      <c r="W18" s="16">
        <v>10.101935</v>
      </c>
      <c r="X18" s="16">
        <v>6.455738</v>
      </c>
      <c r="Y18" s="16">
        <v>3.803254</v>
      </c>
      <c r="Z18" s="16">
        <v>2.704101</v>
      </c>
      <c r="AA18" s="16">
        <v>1.995939</v>
      </c>
      <c r="AB18" s="16">
        <v>1.304935</v>
      </c>
      <c r="AC18" s="16">
        <v>0.84453</v>
      </c>
      <c r="AD18" s="16">
        <v>0.632793</v>
      </c>
      <c r="AE18" s="16">
        <v>0.514698</v>
      </c>
      <c r="AF18" s="16">
        <v>0.415486</v>
      </c>
      <c r="AG18" s="16">
        <v>0.338572</v>
      </c>
      <c r="AH18" s="16">
        <v>0.294058</v>
      </c>
      <c r="AI18" s="16">
        <v>0.280582</v>
      </c>
      <c r="AJ18" s="16">
        <v>0.282614</v>
      </c>
      <c r="AK18" s="16">
        <v>0.281944</v>
      </c>
      <c r="AL18" s="16">
        <v>0.268447</v>
      </c>
      <c r="AM18" s="16">
        <v>0.246169</v>
      </c>
      <c r="AN18" s="16">
        <v>0.219827</v>
      </c>
      <c r="AO18" s="16">
        <v>0.197529</v>
      </c>
      <c r="AP18" s="16">
        <v>0.195455</v>
      </c>
      <c r="AQ18" s="16">
        <v>0.207549</v>
      </c>
      <c r="AR18" s="16">
        <v>0.225049</v>
      </c>
      <c r="AS18" s="16">
        <v>0.237834</v>
      </c>
      <c r="AT18" s="16">
        <v>0.243891</v>
      </c>
      <c r="AU18" s="16">
        <v>0.223667</v>
      </c>
      <c r="AV18" s="16">
        <v>0.204784</v>
      </c>
      <c r="AW18" s="16">
        <v>0.161652</v>
      </c>
      <c r="AX18" s="16">
        <v>0.122565</v>
      </c>
      <c r="AY18" s="16">
        <v>0.082808</v>
      </c>
      <c r="AZ18" s="16">
        <v>0.05653</v>
      </c>
      <c r="BA18" s="16">
        <v>0.029594</v>
      </c>
      <c r="BB18" s="16">
        <v>0.027879</v>
      </c>
      <c r="BC18" s="16">
        <v>0.006328</v>
      </c>
      <c r="BD18" s="54">
        <v>0</v>
      </c>
      <c r="BE18" s="54">
        <v>76.893201</v>
      </c>
      <c r="BF18" s="54">
        <v>20.66386</v>
      </c>
      <c r="BG18" s="54">
        <v>2.44294</v>
      </c>
      <c r="BH18" s="54">
        <v>23.106799</v>
      </c>
      <c r="BI18" s="14">
        <v>0</v>
      </c>
      <c r="BJ18" s="14">
        <v>3.721</v>
      </c>
      <c r="BK18" s="14">
        <v>8.459</v>
      </c>
      <c r="BL18" s="14">
        <v>31.476</v>
      </c>
      <c r="BM18" s="14">
        <v>3.328</v>
      </c>
      <c r="BN18" s="14">
        <v>0</v>
      </c>
      <c r="BO18" s="14">
        <v>3.441465</v>
      </c>
      <c r="BP18" s="14">
        <v>3.485469</v>
      </c>
      <c r="BQ18" s="14">
        <v>0.972247</v>
      </c>
      <c r="BR18" s="14">
        <v>0.190284</v>
      </c>
      <c r="BS18" s="14">
        <v>1.603893</v>
      </c>
      <c r="BT18" s="14">
        <v>3.507471</v>
      </c>
      <c r="BU18" s="14">
        <v>0.783239</v>
      </c>
      <c r="BV18" s="14">
        <v>0.084272</v>
      </c>
      <c r="BW18" s="14">
        <v>0.72484</v>
      </c>
      <c r="BX18" s="14">
        <v>1.446341</v>
      </c>
      <c r="BY18" s="14">
        <v>0.092048</v>
      </c>
      <c r="BZ18" s="14">
        <v>0.095929</v>
      </c>
      <c r="CA18" s="14">
        <v>1.404061</v>
      </c>
      <c r="CB18" s="14">
        <v>0.970026</v>
      </c>
      <c r="CC18" s="14">
        <v>0.218172</v>
      </c>
      <c r="CD18" s="14">
        <v>3.624931</v>
      </c>
      <c r="CE18" s="14">
        <v>0.081056</v>
      </c>
      <c r="CF18" s="14">
        <v>1.851755</v>
      </c>
      <c r="CG18" s="14">
        <v>1.360792</v>
      </c>
      <c r="CH18" s="14">
        <v>2.192262</v>
      </c>
      <c r="CI18" s="14">
        <v>11.269293</v>
      </c>
    </row>
    <row r="19" spans="1:87" s="4" customFormat="1" ht="12.75">
      <c r="A19" s="14" t="s">
        <v>0</v>
      </c>
      <c r="B19" s="14" t="s">
        <v>147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0.000831</v>
      </c>
      <c r="O19" s="16">
        <v>0.094139</v>
      </c>
      <c r="P19" s="16">
        <v>0.658975</v>
      </c>
      <c r="Q19" s="16">
        <v>1.733272</v>
      </c>
      <c r="R19" s="16">
        <v>3.837563</v>
      </c>
      <c r="S19" s="16">
        <v>7.36502</v>
      </c>
      <c r="T19" s="16">
        <v>11.362637</v>
      </c>
      <c r="U19" s="16">
        <v>15.209236</v>
      </c>
      <c r="V19" s="16">
        <v>15.971979</v>
      </c>
      <c r="W19" s="16">
        <v>12.74248</v>
      </c>
      <c r="X19" s="16">
        <v>8.667498</v>
      </c>
      <c r="Y19" s="16">
        <v>5.507939</v>
      </c>
      <c r="Z19" s="16">
        <v>3.866762</v>
      </c>
      <c r="AA19" s="16">
        <v>2.768271</v>
      </c>
      <c r="AB19" s="16">
        <v>1.786285</v>
      </c>
      <c r="AC19" s="16">
        <v>1.130932</v>
      </c>
      <c r="AD19" s="16">
        <v>0.816481</v>
      </c>
      <c r="AE19" s="16">
        <v>0.638509</v>
      </c>
      <c r="AF19" s="16">
        <v>0.504606</v>
      </c>
      <c r="AG19" s="16">
        <v>0.404773</v>
      </c>
      <c r="AH19" s="16">
        <v>0.356827</v>
      </c>
      <c r="AI19" s="16">
        <v>0.340671</v>
      </c>
      <c r="AJ19" s="16">
        <v>0.340117</v>
      </c>
      <c r="AK19" s="16">
        <v>0.34458</v>
      </c>
      <c r="AL19" s="16">
        <v>0.322822</v>
      </c>
      <c r="AM19" s="16">
        <v>0.302725</v>
      </c>
      <c r="AN19" s="16">
        <v>0.275918</v>
      </c>
      <c r="AO19" s="16">
        <v>0.25022</v>
      </c>
      <c r="AP19" s="16">
        <v>0.245693</v>
      </c>
      <c r="AQ19" s="16">
        <v>0.259569</v>
      </c>
      <c r="AR19" s="16">
        <v>0.275107</v>
      </c>
      <c r="AS19" s="16">
        <v>0.289569</v>
      </c>
      <c r="AT19" s="16">
        <v>0.285107</v>
      </c>
      <c r="AU19" s="16">
        <v>0.257257</v>
      </c>
      <c r="AV19" s="16">
        <v>0.239408</v>
      </c>
      <c r="AW19" s="16">
        <v>0.184817</v>
      </c>
      <c r="AX19" s="16">
        <v>0.139704</v>
      </c>
      <c r="AY19" s="16">
        <v>0.094037</v>
      </c>
      <c r="AZ19" s="16">
        <v>0.063188</v>
      </c>
      <c r="BA19" s="16">
        <v>0.031908</v>
      </c>
      <c r="BB19" s="16">
        <v>0.028091</v>
      </c>
      <c r="BC19" s="16">
        <v>0.004479</v>
      </c>
      <c r="BD19" s="54">
        <v>0</v>
      </c>
      <c r="BE19" s="54">
        <v>68.976132</v>
      </c>
      <c r="BF19" s="54">
        <v>28.099796</v>
      </c>
      <c r="BG19" s="54">
        <v>2.924071</v>
      </c>
      <c r="BH19" s="54">
        <v>31.023868</v>
      </c>
      <c r="BI19" s="14">
        <v>0</v>
      </c>
      <c r="BJ19" s="14">
        <v>2.455</v>
      </c>
      <c r="BK19" s="14">
        <v>9.61</v>
      </c>
      <c r="BL19" s="14">
        <v>23.589</v>
      </c>
      <c r="BM19" s="14">
        <v>2.223</v>
      </c>
      <c r="BN19" s="14">
        <v>0</v>
      </c>
      <c r="BO19" s="14">
        <v>3.657424</v>
      </c>
      <c r="BP19" s="14">
        <v>3.75711</v>
      </c>
      <c r="BQ19" s="14">
        <v>0.943503</v>
      </c>
      <c r="BR19" s="14">
        <v>0.343668</v>
      </c>
      <c r="BS19" s="14">
        <v>1.670924</v>
      </c>
      <c r="BT19" s="14">
        <v>3.806953</v>
      </c>
      <c r="BU19" s="14">
        <v>0.746253</v>
      </c>
      <c r="BV19" s="14">
        <v>0.200373</v>
      </c>
      <c r="BW19" s="14">
        <v>1.228249</v>
      </c>
      <c r="BX19" s="14">
        <v>1.522261</v>
      </c>
      <c r="BY19" s="14">
        <v>0.079251</v>
      </c>
      <c r="BZ19" s="14">
        <v>0.080315</v>
      </c>
      <c r="CA19" s="14">
        <v>1.377133</v>
      </c>
      <c r="CB19" s="14">
        <v>0.928649</v>
      </c>
      <c r="CC19" s="14">
        <v>0.240288</v>
      </c>
      <c r="CD19" s="14">
        <v>3.936227</v>
      </c>
      <c r="CE19" s="14">
        <v>0.065325</v>
      </c>
      <c r="CF19" s="14">
        <v>1.682309</v>
      </c>
      <c r="CG19" s="14">
        <v>1.297039</v>
      </c>
      <c r="CH19" s="14">
        <v>2.703389</v>
      </c>
      <c r="CI19" s="14">
        <v>12.186055</v>
      </c>
    </row>
    <row r="20" spans="1:87" s="4" customFormat="1" ht="12.75">
      <c r="A20" s="14" t="s">
        <v>1</v>
      </c>
      <c r="B20" s="14" t="s">
        <v>147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0.38781</v>
      </c>
      <c r="I20" s="16">
        <v>0.4072</v>
      </c>
      <c r="J20" s="16">
        <v>0.38781</v>
      </c>
      <c r="K20" s="16">
        <v>0.678667</v>
      </c>
      <c r="L20" s="16">
        <v>1.560934</v>
      </c>
      <c r="M20" s="16">
        <v>3.024915</v>
      </c>
      <c r="N20" s="16">
        <v>5.332383</v>
      </c>
      <c r="O20" s="16">
        <v>8.619069</v>
      </c>
      <c r="P20" s="16">
        <v>12.119052</v>
      </c>
      <c r="Q20" s="16">
        <v>14.445909</v>
      </c>
      <c r="R20" s="16">
        <v>14.639814</v>
      </c>
      <c r="S20" s="16">
        <v>12.700766</v>
      </c>
      <c r="T20" s="16">
        <v>9.512135</v>
      </c>
      <c r="U20" s="16">
        <v>6.096435</v>
      </c>
      <c r="V20" s="16">
        <v>3.362315</v>
      </c>
      <c r="W20" s="16">
        <v>1.723606</v>
      </c>
      <c r="X20" s="16">
        <v>0.948611</v>
      </c>
      <c r="Y20" s="16">
        <v>0.635654</v>
      </c>
      <c r="Z20" s="16">
        <v>0.508611</v>
      </c>
      <c r="AA20" s="16">
        <v>0.427214</v>
      </c>
      <c r="AB20" s="16">
        <v>0.332733</v>
      </c>
      <c r="AC20" s="16">
        <v>0.244044</v>
      </c>
      <c r="AD20" s="16">
        <v>0.180588</v>
      </c>
      <c r="AE20" s="16">
        <v>0.141115</v>
      </c>
      <c r="AF20" s="16">
        <v>0.117524</v>
      </c>
      <c r="AG20" s="16">
        <v>0.101923</v>
      </c>
      <c r="AH20" s="16">
        <v>0.09165</v>
      </c>
      <c r="AI20" s="16">
        <v>0.082689</v>
      </c>
      <c r="AJ20" s="16">
        <v>0.076221</v>
      </c>
      <c r="AK20" s="16">
        <v>0.070894</v>
      </c>
      <c r="AL20" s="16">
        <v>0.064806</v>
      </c>
      <c r="AM20" s="16">
        <v>0.062559</v>
      </c>
      <c r="AN20" s="16">
        <v>0.062252</v>
      </c>
      <c r="AO20" s="16">
        <v>0.063503</v>
      </c>
      <c r="AP20" s="16">
        <v>0.066865</v>
      </c>
      <c r="AQ20" s="16">
        <v>0.071197</v>
      </c>
      <c r="AR20" s="16">
        <v>0.07532</v>
      </c>
      <c r="AS20" s="16">
        <v>0.077124</v>
      </c>
      <c r="AT20" s="16">
        <v>0.077749</v>
      </c>
      <c r="AU20" s="16">
        <v>0.072766</v>
      </c>
      <c r="AV20" s="16">
        <v>0.070274</v>
      </c>
      <c r="AW20" s="16">
        <v>0.059474</v>
      </c>
      <c r="AX20" s="16">
        <v>0.051755</v>
      </c>
      <c r="AY20" s="16">
        <v>0.041715</v>
      </c>
      <c r="AZ20" s="16">
        <v>0.035726</v>
      </c>
      <c r="BA20" s="16">
        <v>0.024718</v>
      </c>
      <c r="BB20" s="16">
        <v>0.039396</v>
      </c>
      <c r="BC20" s="16">
        <v>0.024509</v>
      </c>
      <c r="BD20" s="54">
        <v>0</v>
      </c>
      <c r="BE20" s="54">
        <v>94.99882</v>
      </c>
      <c r="BF20" s="54">
        <v>4.086837</v>
      </c>
      <c r="BG20" s="54">
        <v>0.914343</v>
      </c>
      <c r="BH20" s="54">
        <v>5.00118</v>
      </c>
      <c r="BI20" s="14">
        <v>0</v>
      </c>
      <c r="BJ20" s="14">
        <v>23.245</v>
      </c>
      <c r="BK20" s="14">
        <v>4.47</v>
      </c>
      <c r="BL20" s="14">
        <v>103.898</v>
      </c>
      <c r="BM20" s="14">
        <v>18.995</v>
      </c>
      <c r="BN20" s="14">
        <v>0</v>
      </c>
      <c r="BO20" s="14">
        <v>2.554681</v>
      </c>
      <c r="BP20" s="14">
        <v>2.567017</v>
      </c>
      <c r="BQ20" s="14">
        <v>0.735346</v>
      </c>
      <c r="BR20" s="14">
        <v>0.070412</v>
      </c>
      <c r="BS20" s="14">
        <v>1.166911</v>
      </c>
      <c r="BT20" s="14">
        <v>2.573185</v>
      </c>
      <c r="BU20" s="14">
        <v>0.684066</v>
      </c>
      <c r="BV20" s="14">
        <v>0.02705</v>
      </c>
      <c r="BW20" s="14">
        <v>0.215874</v>
      </c>
      <c r="BX20" s="14">
        <v>0.897384</v>
      </c>
      <c r="BY20" s="14">
        <v>0.170202</v>
      </c>
      <c r="BZ20" s="14">
        <v>0.177834</v>
      </c>
      <c r="CA20" s="14">
        <v>1.371594</v>
      </c>
      <c r="CB20" s="14">
        <v>0.989567</v>
      </c>
      <c r="CC20" s="14">
        <v>0.243779</v>
      </c>
      <c r="CD20" s="14">
        <v>2.654464</v>
      </c>
      <c r="CE20" s="14">
        <v>0.158828</v>
      </c>
      <c r="CF20" s="14">
        <v>1.180133</v>
      </c>
      <c r="CG20" s="14">
        <v>1.086339</v>
      </c>
      <c r="CH20" s="14">
        <v>3.146123</v>
      </c>
      <c r="CI20" s="14">
        <v>21.836751</v>
      </c>
    </row>
    <row r="21" spans="1:87" s="4" customFormat="1" ht="12.75">
      <c r="A21" s="14" t="s">
        <v>2</v>
      </c>
      <c r="B21" s="14" t="s">
        <v>147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0.817869</v>
      </c>
      <c r="I21" s="16">
        <v>0.95553</v>
      </c>
      <c r="J21" s="16">
        <v>0.85026</v>
      </c>
      <c r="K21" s="16">
        <v>1.004116</v>
      </c>
      <c r="L21" s="16">
        <v>1.684324</v>
      </c>
      <c r="M21" s="16">
        <v>2.40502</v>
      </c>
      <c r="N21" s="16">
        <v>2.979957</v>
      </c>
      <c r="O21" s="16">
        <v>3.862608</v>
      </c>
      <c r="P21" s="16">
        <v>5.166339</v>
      </c>
      <c r="Q21" s="16">
        <v>6.623927</v>
      </c>
      <c r="R21" s="16">
        <v>8.421619</v>
      </c>
      <c r="S21" s="16">
        <v>10.205794</v>
      </c>
      <c r="T21" s="16">
        <v>11.435092</v>
      </c>
      <c r="U21" s="16">
        <v>11.290509</v>
      </c>
      <c r="V21" s="16">
        <v>9.519922</v>
      </c>
      <c r="W21" s="16">
        <v>6.583937</v>
      </c>
      <c r="X21" s="16">
        <v>3.912552</v>
      </c>
      <c r="Y21" s="16">
        <v>2.363921</v>
      </c>
      <c r="Z21" s="16">
        <v>1.681388</v>
      </c>
      <c r="AA21" s="16">
        <v>1.286473</v>
      </c>
      <c r="AB21" s="16">
        <v>0.956306</v>
      </c>
      <c r="AC21" s="16">
        <v>0.703935</v>
      </c>
      <c r="AD21" s="16">
        <v>0.534517</v>
      </c>
      <c r="AE21" s="16">
        <v>0.427365</v>
      </c>
      <c r="AF21" s="16">
        <v>0.359733</v>
      </c>
      <c r="AG21" s="16">
        <v>0.31359</v>
      </c>
      <c r="AH21" s="16">
        <v>0.285182</v>
      </c>
      <c r="AI21" s="16">
        <v>0.266268</v>
      </c>
      <c r="AJ21" s="16">
        <v>0.248163</v>
      </c>
      <c r="AK21" s="16">
        <v>0.23786</v>
      </c>
      <c r="AL21" s="16">
        <v>0.223436</v>
      </c>
      <c r="AM21" s="16">
        <v>0.214752</v>
      </c>
      <c r="AN21" s="16">
        <v>0.209749</v>
      </c>
      <c r="AO21" s="16">
        <v>0.198123</v>
      </c>
      <c r="AP21" s="16">
        <v>0.195107</v>
      </c>
      <c r="AQ21" s="16">
        <v>0.190032</v>
      </c>
      <c r="AR21" s="16">
        <v>0.187016</v>
      </c>
      <c r="AS21" s="16">
        <v>0.179511</v>
      </c>
      <c r="AT21" s="16">
        <v>0.169577</v>
      </c>
      <c r="AU21" s="16">
        <v>0.151914</v>
      </c>
      <c r="AV21" s="16">
        <v>0.142861</v>
      </c>
      <c r="AW21" s="16">
        <v>0.120339</v>
      </c>
      <c r="AX21" s="16">
        <v>0.102748</v>
      </c>
      <c r="AY21" s="16">
        <v>0.081477</v>
      </c>
      <c r="AZ21" s="16">
        <v>0.069627</v>
      </c>
      <c r="BA21" s="16">
        <v>0.049165</v>
      </c>
      <c r="BB21" s="16">
        <v>0.07625</v>
      </c>
      <c r="BC21" s="16">
        <v>0.054241</v>
      </c>
      <c r="BD21" s="54">
        <v>0</v>
      </c>
      <c r="BE21" s="54">
        <v>83.806823</v>
      </c>
      <c r="BF21" s="54">
        <v>14.01544</v>
      </c>
      <c r="BG21" s="54">
        <v>2.177737</v>
      </c>
      <c r="BH21" s="54">
        <v>16.193177</v>
      </c>
      <c r="BI21" s="14">
        <v>0</v>
      </c>
      <c r="BJ21" s="14">
        <v>5.98</v>
      </c>
      <c r="BK21" s="14">
        <v>6.436</v>
      </c>
      <c r="BL21" s="14">
        <v>38.483</v>
      </c>
      <c r="BM21" s="14">
        <v>5.175</v>
      </c>
      <c r="BN21" s="14">
        <v>0</v>
      </c>
      <c r="BO21" s="14">
        <v>3.115475</v>
      </c>
      <c r="BP21" s="14">
        <v>3.068343</v>
      </c>
      <c r="BQ21" s="14">
        <v>1.152781</v>
      </c>
      <c r="BR21" s="14">
        <v>0.033079</v>
      </c>
      <c r="BS21" s="14">
        <v>1.463496</v>
      </c>
      <c r="BT21" s="14">
        <v>3.044778</v>
      </c>
      <c r="BU21" s="14">
        <v>0.966908</v>
      </c>
      <c r="BV21" s="14">
        <v>-0.073117</v>
      </c>
      <c r="BW21" s="14">
        <v>0.318154</v>
      </c>
      <c r="BX21" s="14">
        <v>1.284373</v>
      </c>
      <c r="BY21" s="14">
        <v>0.115385</v>
      </c>
      <c r="BZ21" s="14">
        <v>0.129884</v>
      </c>
      <c r="CA21" s="14">
        <v>1.535325</v>
      </c>
      <c r="CB21" s="14">
        <v>1.060027</v>
      </c>
      <c r="CC21" s="14">
        <v>0.199017</v>
      </c>
      <c r="CD21" s="14">
        <v>3.215865</v>
      </c>
      <c r="CE21" s="14">
        <v>0.107629</v>
      </c>
      <c r="CF21" s="14">
        <v>2.231376</v>
      </c>
      <c r="CG21" s="14">
        <v>1.493779</v>
      </c>
      <c r="CH21" s="14">
        <v>1.908464</v>
      </c>
      <c r="CI21" s="14">
        <v>10.219358</v>
      </c>
    </row>
    <row r="22" spans="1:87" s="4" customFormat="1" ht="12.75">
      <c r="A22" s="14" t="s">
        <v>3</v>
      </c>
      <c r="B22" s="14" t="s">
        <v>147</v>
      </c>
      <c r="C22" s="16">
        <v>0.166593</v>
      </c>
      <c r="D22" s="16">
        <v>0</v>
      </c>
      <c r="E22" s="16">
        <v>0</v>
      </c>
      <c r="F22" s="16">
        <v>0</v>
      </c>
      <c r="G22" s="16">
        <v>0</v>
      </c>
      <c r="H22" s="16">
        <v>0.771262</v>
      </c>
      <c r="I22" s="16">
        <v>0.888628</v>
      </c>
      <c r="J22" s="16">
        <v>1.165276</v>
      </c>
      <c r="K22" s="16">
        <v>1.768872</v>
      </c>
      <c r="L22" s="16">
        <v>2.724566</v>
      </c>
      <c r="M22" s="16">
        <v>3.973675</v>
      </c>
      <c r="N22" s="16">
        <v>5.365299</v>
      </c>
      <c r="O22" s="16">
        <v>6.715008</v>
      </c>
      <c r="P22" s="16">
        <v>7.84675</v>
      </c>
      <c r="Q22" s="16">
        <v>8.634779</v>
      </c>
      <c r="R22" s="16">
        <v>9.053943</v>
      </c>
      <c r="S22" s="16">
        <v>8.889073</v>
      </c>
      <c r="T22" s="16">
        <v>8.304189</v>
      </c>
      <c r="U22" s="16">
        <v>7.694518</v>
      </c>
      <c r="V22" s="16">
        <v>6.980724</v>
      </c>
      <c r="W22" s="16">
        <v>5.621103</v>
      </c>
      <c r="X22" s="16">
        <v>3.775716</v>
      </c>
      <c r="Y22" s="16">
        <v>2.259873</v>
      </c>
      <c r="Z22" s="16">
        <v>1.476576</v>
      </c>
      <c r="AA22" s="16">
        <v>1.053205</v>
      </c>
      <c r="AB22" s="16">
        <v>0.760472</v>
      </c>
      <c r="AC22" s="16">
        <v>0.551715</v>
      </c>
      <c r="AD22" s="16">
        <v>0.404467</v>
      </c>
      <c r="AE22" s="16">
        <v>0.309408</v>
      </c>
      <c r="AF22" s="16">
        <v>0.251627</v>
      </c>
      <c r="AG22" s="16">
        <v>0.218076</v>
      </c>
      <c r="AH22" s="16">
        <v>0.201301</v>
      </c>
      <c r="AI22" s="16">
        <v>0.188254</v>
      </c>
      <c r="AJ22" s="16">
        <v>0.180798</v>
      </c>
      <c r="AK22" s="16">
        <v>0.173343</v>
      </c>
      <c r="AL22" s="16">
        <v>0.162159</v>
      </c>
      <c r="AM22" s="16">
        <v>0.156568</v>
      </c>
      <c r="AN22" s="16">
        <v>0.150976</v>
      </c>
      <c r="AO22" s="16">
        <v>0.137929</v>
      </c>
      <c r="AP22" s="16">
        <v>0.130473</v>
      </c>
      <c r="AQ22" s="16">
        <v>0.121154</v>
      </c>
      <c r="AR22" s="16">
        <v>0.111834</v>
      </c>
      <c r="AS22" s="16">
        <v>0.102515</v>
      </c>
      <c r="AT22" s="16">
        <v>0.093195</v>
      </c>
      <c r="AU22" s="16">
        <v>0.080148</v>
      </c>
      <c r="AV22" s="16">
        <v>0.074556</v>
      </c>
      <c r="AW22" s="16">
        <v>0.061509</v>
      </c>
      <c r="AX22" s="16">
        <v>0.052189</v>
      </c>
      <c r="AY22" s="16">
        <v>0.04287</v>
      </c>
      <c r="AZ22" s="16">
        <v>0.037278</v>
      </c>
      <c r="BA22" s="16">
        <v>0.027959</v>
      </c>
      <c r="BB22" s="16">
        <v>0.046598</v>
      </c>
      <c r="BC22" s="16">
        <v>0.041006</v>
      </c>
      <c r="BD22" s="54">
        <v>0.166593</v>
      </c>
      <c r="BE22" s="54">
        <v>86.397664</v>
      </c>
      <c r="BF22" s="54">
        <v>12.123557</v>
      </c>
      <c r="BG22" s="54">
        <v>1.312186</v>
      </c>
      <c r="BH22" s="54">
        <v>13.435743</v>
      </c>
      <c r="BI22" s="14">
        <v>0.002</v>
      </c>
      <c r="BJ22" s="14">
        <v>7.126</v>
      </c>
      <c r="BK22" s="14">
        <v>9.239</v>
      </c>
      <c r="BL22" s="14">
        <v>65.843</v>
      </c>
      <c r="BM22" s="14">
        <v>6.43</v>
      </c>
      <c r="BN22" s="14">
        <v>0.012</v>
      </c>
      <c r="BO22" s="14">
        <v>2.777122</v>
      </c>
      <c r="BP22" s="14">
        <v>2.793082</v>
      </c>
      <c r="BQ22" s="14">
        <v>1.139059</v>
      </c>
      <c r="BR22" s="14">
        <v>0.066897</v>
      </c>
      <c r="BS22" s="14">
        <v>1.086393</v>
      </c>
      <c r="BT22" s="14">
        <v>2.801061</v>
      </c>
      <c r="BU22" s="14">
        <v>1.083855</v>
      </c>
      <c r="BV22" s="14">
        <v>0.022087</v>
      </c>
      <c r="BW22" s="14">
        <v>0.203093</v>
      </c>
      <c r="BX22" s="14">
        <v>0.81808</v>
      </c>
      <c r="BY22" s="14">
        <v>0.145882</v>
      </c>
      <c r="BZ22" s="14">
        <v>0.163738</v>
      </c>
      <c r="CA22" s="14">
        <v>1.674086</v>
      </c>
      <c r="CB22" s="14">
        <v>0.97669</v>
      </c>
      <c r="CC22" s="14">
        <v>0.242408</v>
      </c>
      <c r="CD22" s="14">
        <v>2.892834</v>
      </c>
      <c r="CE22" s="14">
        <v>0.134639</v>
      </c>
      <c r="CF22" s="14">
        <v>1.962485</v>
      </c>
      <c r="CG22" s="14">
        <v>1.400887</v>
      </c>
      <c r="CH22" s="14">
        <v>1.704501</v>
      </c>
      <c r="CI22" s="14">
        <v>9.961203</v>
      </c>
    </row>
    <row r="23" spans="1:87" s="4" customFormat="1" ht="12.75">
      <c r="A23" s="14" t="s">
        <v>4</v>
      </c>
      <c r="B23" s="14" t="s">
        <v>147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0.000464</v>
      </c>
      <c r="O23" s="16">
        <v>0.06554</v>
      </c>
      <c r="P23" s="16">
        <v>0.51886</v>
      </c>
      <c r="Q23" s="16">
        <v>1.540195</v>
      </c>
      <c r="R23" s="16">
        <v>3.806811</v>
      </c>
      <c r="S23" s="16">
        <v>7.626712</v>
      </c>
      <c r="T23" s="16">
        <v>11.900638</v>
      </c>
      <c r="U23" s="16">
        <v>14.491237</v>
      </c>
      <c r="V23" s="16">
        <v>13.767435</v>
      </c>
      <c r="W23" s="16">
        <v>10.762979</v>
      </c>
      <c r="X23" s="16">
        <v>7.784051</v>
      </c>
      <c r="Y23" s="16">
        <v>5.983164</v>
      </c>
      <c r="Z23" s="16">
        <v>4.723003</v>
      </c>
      <c r="AA23" s="16">
        <v>3.563855</v>
      </c>
      <c r="AB23" s="16">
        <v>2.509045</v>
      </c>
      <c r="AC23" s="16">
        <v>1.695748</v>
      </c>
      <c r="AD23" s="16">
        <v>1.156704</v>
      </c>
      <c r="AE23" s="16">
        <v>0.828443</v>
      </c>
      <c r="AF23" s="16">
        <v>0.636431</v>
      </c>
      <c r="AG23" s="16">
        <v>0.525247</v>
      </c>
      <c r="AH23" s="16">
        <v>0.468017</v>
      </c>
      <c r="AI23" s="16">
        <v>0.4295</v>
      </c>
      <c r="AJ23" s="16">
        <v>0.406245</v>
      </c>
      <c r="AK23" s="16">
        <v>0.388079</v>
      </c>
      <c r="AL23" s="16">
        <v>0.365917</v>
      </c>
      <c r="AM23" s="16">
        <v>0.359018</v>
      </c>
      <c r="AN23" s="16">
        <v>0.349217</v>
      </c>
      <c r="AO23" s="16">
        <v>0.336512</v>
      </c>
      <c r="AP23" s="16">
        <v>0.326538</v>
      </c>
      <c r="AQ23" s="16">
        <v>0.322198</v>
      </c>
      <c r="AR23" s="16">
        <v>0.314409</v>
      </c>
      <c r="AS23" s="16">
        <v>0.297162</v>
      </c>
      <c r="AT23" s="16">
        <v>0.278996</v>
      </c>
      <c r="AU23" s="16">
        <v>0.246285</v>
      </c>
      <c r="AV23" s="16">
        <v>0.237201</v>
      </c>
      <c r="AW23" s="16">
        <v>0.199575</v>
      </c>
      <c r="AX23" s="16">
        <v>0.168128</v>
      </c>
      <c r="AY23" s="16">
        <v>0.14013</v>
      </c>
      <c r="AZ23" s="16">
        <v>0.119405</v>
      </c>
      <c r="BA23" s="16">
        <v>0.087959</v>
      </c>
      <c r="BB23" s="16">
        <v>0.145735</v>
      </c>
      <c r="BC23" s="16">
        <v>0.127211</v>
      </c>
      <c r="BD23" s="54">
        <v>0</v>
      </c>
      <c r="BE23" s="54">
        <v>64.480871</v>
      </c>
      <c r="BF23" s="54">
        <v>31.822468</v>
      </c>
      <c r="BG23" s="54">
        <v>3.696661</v>
      </c>
      <c r="BH23" s="54">
        <v>35.519129</v>
      </c>
      <c r="BI23" s="14">
        <v>0</v>
      </c>
      <c r="BJ23" s="14">
        <v>2.026</v>
      </c>
      <c r="BK23" s="14">
        <v>8.608</v>
      </c>
      <c r="BL23" s="14">
        <v>17.443</v>
      </c>
      <c r="BM23" s="14">
        <v>1.815</v>
      </c>
      <c r="BN23" s="14">
        <v>0</v>
      </c>
      <c r="BO23" s="14">
        <v>3.685225</v>
      </c>
      <c r="BP23" s="14">
        <v>3.855752</v>
      </c>
      <c r="BQ23" s="14">
        <v>1.108793</v>
      </c>
      <c r="BR23" s="14">
        <v>0.426076</v>
      </c>
      <c r="BS23" s="14">
        <v>1.615293</v>
      </c>
      <c r="BT23" s="14">
        <v>3.941016</v>
      </c>
      <c r="BU23" s="14">
        <v>0.879478</v>
      </c>
      <c r="BV23" s="14">
        <v>0.290844</v>
      </c>
      <c r="BW23" s="14">
        <v>1.40913</v>
      </c>
      <c r="BX23" s="14">
        <v>1.51044</v>
      </c>
      <c r="BY23" s="14">
        <v>0.077739</v>
      </c>
      <c r="BZ23" s="14">
        <v>0.077119</v>
      </c>
      <c r="CA23" s="14">
        <v>1.474461</v>
      </c>
      <c r="CB23" s="14">
        <v>0.84948</v>
      </c>
      <c r="CC23" s="14">
        <v>0.261157</v>
      </c>
      <c r="CD23" s="14">
        <v>4.055606</v>
      </c>
      <c r="CE23" s="14">
        <v>0.060137</v>
      </c>
      <c r="CF23" s="14">
        <v>2.097584</v>
      </c>
      <c r="CG23" s="14">
        <v>1.448304</v>
      </c>
      <c r="CH23" s="14">
        <v>2.558554</v>
      </c>
      <c r="CI23" s="14">
        <v>11.096907</v>
      </c>
    </row>
    <row r="24" spans="1:87" s="4" customFormat="1" ht="12.75">
      <c r="A24" s="52"/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6"/>
      <c r="BE24" s="56"/>
      <c r="BF24" s="56"/>
      <c r="BG24" s="56"/>
      <c r="BH24" s="56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</row>
    <row r="25" spans="1:87" s="4" customFormat="1" ht="12.75">
      <c r="A25" s="14" t="s">
        <v>5</v>
      </c>
      <c r="B25" s="14" t="s">
        <v>147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0.39021</v>
      </c>
      <c r="I25" s="16">
        <v>0.670361</v>
      </c>
      <c r="J25" s="16">
        <v>0.610328</v>
      </c>
      <c r="K25" s="16">
        <v>1.43077</v>
      </c>
      <c r="L25" s="16">
        <v>3.882089</v>
      </c>
      <c r="M25" s="16">
        <v>7.634109</v>
      </c>
      <c r="N25" s="16">
        <v>11.606246</v>
      </c>
      <c r="O25" s="16">
        <v>14.607862</v>
      </c>
      <c r="P25" s="16">
        <v>15.408293</v>
      </c>
      <c r="Q25" s="16">
        <v>14.007539</v>
      </c>
      <c r="R25" s="16">
        <v>11.105977</v>
      </c>
      <c r="S25" s="16">
        <v>7.93427</v>
      </c>
      <c r="T25" s="16">
        <v>5.042727</v>
      </c>
      <c r="U25" s="16">
        <v>2.701659</v>
      </c>
      <c r="V25" s="16">
        <v>1.181212</v>
      </c>
      <c r="W25" s="16">
        <v>0.451279</v>
      </c>
      <c r="X25" s="16">
        <v>0.201371</v>
      </c>
      <c r="Y25" s="16">
        <v>0.141162</v>
      </c>
      <c r="Z25" s="16">
        <v>0.101434</v>
      </c>
      <c r="AA25" s="16">
        <v>0.068273</v>
      </c>
      <c r="AB25" s="16">
        <v>0.04303</v>
      </c>
      <c r="AC25" s="16">
        <v>0.027878</v>
      </c>
      <c r="AD25" s="16">
        <v>0.022745</v>
      </c>
      <c r="AE25" s="16">
        <v>0.020631</v>
      </c>
      <c r="AF25" s="16">
        <v>0.020512</v>
      </c>
      <c r="AG25" s="16">
        <v>0.020432</v>
      </c>
      <c r="AH25" s="16">
        <v>0.019415</v>
      </c>
      <c r="AI25" s="16">
        <v>0.019408</v>
      </c>
      <c r="AJ25" s="16">
        <v>0.018384</v>
      </c>
      <c r="AK25" s="16">
        <v>0.018358</v>
      </c>
      <c r="AL25" s="16">
        <v>0.018333</v>
      </c>
      <c r="AM25" s="16">
        <v>0.019328</v>
      </c>
      <c r="AN25" s="16">
        <v>0.021318</v>
      </c>
      <c r="AO25" s="16">
        <v>0.02429</v>
      </c>
      <c r="AP25" s="16">
        <v>0.029262</v>
      </c>
      <c r="AQ25" s="16">
        <v>0.035236</v>
      </c>
      <c r="AR25" s="16">
        <v>0.040216</v>
      </c>
      <c r="AS25" s="16">
        <v>0.044199</v>
      </c>
      <c r="AT25" s="16">
        <v>0.046181</v>
      </c>
      <c r="AU25" s="16">
        <v>0.045155</v>
      </c>
      <c r="AV25" s="16">
        <v>0.045135</v>
      </c>
      <c r="AW25" s="16">
        <v>0.040102</v>
      </c>
      <c r="AX25" s="16">
        <v>0.036077</v>
      </c>
      <c r="AY25" s="16">
        <v>0.031053</v>
      </c>
      <c r="AZ25" s="16">
        <v>0.027039</v>
      </c>
      <c r="BA25" s="16">
        <v>0.020025</v>
      </c>
      <c r="BB25" s="16">
        <v>0.036041</v>
      </c>
      <c r="BC25" s="16">
        <v>0.033047</v>
      </c>
      <c r="BD25" s="54">
        <v>0</v>
      </c>
      <c r="BE25" s="54">
        <v>98.66493</v>
      </c>
      <c r="BF25" s="54">
        <v>0.780695</v>
      </c>
      <c r="BG25" s="54">
        <v>0.554375</v>
      </c>
      <c r="BH25" s="54">
        <v>1.33507</v>
      </c>
      <c r="BI25" s="14">
        <v>0</v>
      </c>
      <c r="BJ25" s="14">
        <v>126.381</v>
      </c>
      <c r="BK25" s="14">
        <v>1.408</v>
      </c>
      <c r="BL25" s="14">
        <v>177.975</v>
      </c>
      <c r="BM25" s="14">
        <v>73.902</v>
      </c>
      <c r="BN25" s="14">
        <v>0</v>
      </c>
      <c r="BO25" s="14">
        <v>2.153844</v>
      </c>
      <c r="BP25" s="14">
        <v>2.173959</v>
      </c>
      <c r="BQ25" s="14">
        <v>0.648658</v>
      </c>
      <c r="BR25" s="14">
        <v>0.062309</v>
      </c>
      <c r="BS25" s="14">
        <v>1.000245</v>
      </c>
      <c r="BT25" s="14">
        <v>2.184017</v>
      </c>
      <c r="BU25" s="14">
        <v>0.648038</v>
      </c>
      <c r="BV25" s="14">
        <v>0.04656</v>
      </c>
      <c r="BW25" s="14">
        <v>0.129044</v>
      </c>
      <c r="BX25" s="14">
        <v>0.653157</v>
      </c>
      <c r="BY25" s="14">
        <v>0.224713</v>
      </c>
      <c r="BZ25" s="14">
        <v>0.232872</v>
      </c>
      <c r="CA25" s="14">
        <v>1.355621</v>
      </c>
      <c r="CB25" s="14">
        <v>0.980342</v>
      </c>
      <c r="CC25" s="14">
        <v>0.260328</v>
      </c>
      <c r="CD25" s="14">
        <v>2.214497</v>
      </c>
      <c r="CE25" s="14">
        <v>0.215462</v>
      </c>
      <c r="CF25" s="14">
        <v>0.830211</v>
      </c>
      <c r="CG25" s="14">
        <v>0.911159</v>
      </c>
      <c r="CH25" s="14">
        <v>3.989506</v>
      </c>
      <c r="CI25" s="14">
        <v>36.848476</v>
      </c>
    </row>
    <row r="26" spans="1:87" s="4" customFormat="1" ht="12.75">
      <c r="A26" s="14" t="s">
        <v>6</v>
      </c>
      <c r="B26" s="14" t="s">
        <v>147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0.38242</v>
      </c>
      <c r="I26" s="16">
        <v>0.39198</v>
      </c>
      <c r="J26" s="16">
        <v>0.210331</v>
      </c>
      <c r="K26" s="16">
        <v>0.181649</v>
      </c>
      <c r="L26" s="16">
        <v>0.564069</v>
      </c>
      <c r="M26" s="16">
        <v>0.736158</v>
      </c>
      <c r="N26" s="16">
        <v>1.204623</v>
      </c>
      <c r="O26" s="16">
        <v>3.202767</v>
      </c>
      <c r="P26" s="16">
        <v>6.940922</v>
      </c>
      <c r="Q26" s="16">
        <v>11.376993</v>
      </c>
      <c r="R26" s="16">
        <v>15.201193</v>
      </c>
      <c r="S26" s="16">
        <v>16.635268</v>
      </c>
      <c r="T26" s="16">
        <v>15.009983</v>
      </c>
      <c r="U26" s="16">
        <v>10.808185</v>
      </c>
      <c r="V26" s="16">
        <v>6.183872</v>
      </c>
      <c r="W26" s="16">
        <v>3.030044</v>
      </c>
      <c r="X26" s="16">
        <v>1.586906</v>
      </c>
      <c r="Y26" s="16">
        <v>1.035966</v>
      </c>
      <c r="Z26" s="16">
        <v>0.758806</v>
      </c>
      <c r="AA26" s="16">
        <v>0.607959</v>
      </c>
      <c r="AB26" s="16">
        <v>0.498586</v>
      </c>
      <c r="AC26" s="16">
        <v>0.393609</v>
      </c>
      <c r="AD26" s="16">
        <v>0.307255</v>
      </c>
      <c r="AE26" s="16">
        <v>0.248121</v>
      </c>
      <c r="AF26" s="16">
        <v>0.209482</v>
      </c>
      <c r="AG26" s="16">
        <v>0.181131</v>
      </c>
      <c r="AH26" s="16">
        <v>0.161155</v>
      </c>
      <c r="AI26" s="16">
        <v>0.147756</v>
      </c>
      <c r="AJ26" s="16">
        <v>0.135395</v>
      </c>
      <c r="AK26" s="16">
        <v>0.125626</v>
      </c>
      <c r="AL26" s="16">
        <v>0.114302</v>
      </c>
      <c r="AM26" s="16">
        <v>0.108956</v>
      </c>
      <c r="AN26" s="16">
        <v>0.105522</v>
      </c>
      <c r="AO26" s="16">
        <v>0.101489</v>
      </c>
      <c r="AP26" s="16">
        <v>0.103873</v>
      </c>
      <c r="AQ26" s="16">
        <v>0.107731</v>
      </c>
      <c r="AR26" s="16">
        <v>0.110195</v>
      </c>
      <c r="AS26" s="16">
        <v>0.112221</v>
      </c>
      <c r="AT26" s="16">
        <v>0.11138</v>
      </c>
      <c r="AU26" s="16">
        <v>0.102371</v>
      </c>
      <c r="AV26" s="16">
        <v>0.098823</v>
      </c>
      <c r="AW26" s="16">
        <v>0.082604</v>
      </c>
      <c r="AX26" s="16">
        <v>0.070371</v>
      </c>
      <c r="AY26" s="16">
        <v>0.056663</v>
      </c>
      <c r="AZ26" s="16">
        <v>0.047897</v>
      </c>
      <c r="BA26" s="16">
        <v>0.032277</v>
      </c>
      <c r="BB26" s="16">
        <v>0.048496</v>
      </c>
      <c r="BC26" s="16">
        <v>0.026621</v>
      </c>
      <c r="BD26" s="54">
        <v>0</v>
      </c>
      <c r="BE26" s="54">
        <v>92.060458</v>
      </c>
      <c r="BF26" s="54">
        <v>6.62101</v>
      </c>
      <c r="BG26" s="54">
        <v>1.318533</v>
      </c>
      <c r="BH26" s="54">
        <v>7.939542</v>
      </c>
      <c r="BI26" s="14">
        <v>0</v>
      </c>
      <c r="BJ26" s="14">
        <v>13.904</v>
      </c>
      <c r="BK26" s="14">
        <v>5.021</v>
      </c>
      <c r="BL26" s="14">
        <v>69.82</v>
      </c>
      <c r="BM26" s="14">
        <v>11.595</v>
      </c>
      <c r="BN26" s="14">
        <v>0</v>
      </c>
      <c r="BO26" s="14">
        <v>2.900286</v>
      </c>
      <c r="BP26" s="14">
        <v>2.917946</v>
      </c>
      <c r="BQ26" s="14">
        <v>0.719076</v>
      </c>
      <c r="BR26" s="14">
        <v>0.149895</v>
      </c>
      <c r="BS26" s="14">
        <v>1.350994</v>
      </c>
      <c r="BT26" s="14">
        <v>2.926776</v>
      </c>
      <c r="BU26" s="14">
        <v>0.617978</v>
      </c>
      <c r="BV26" s="14">
        <v>0.042867</v>
      </c>
      <c r="BW26" s="14">
        <v>0.562626</v>
      </c>
      <c r="BX26" s="14">
        <v>1.189865</v>
      </c>
      <c r="BY26" s="14">
        <v>0.133945</v>
      </c>
      <c r="BZ26" s="14">
        <v>0.138715</v>
      </c>
      <c r="CA26" s="14">
        <v>1.329176</v>
      </c>
      <c r="CB26" s="14">
        <v>0.990132</v>
      </c>
      <c r="CC26" s="14">
        <v>0.246353</v>
      </c>
      <c r="CD26" s="14">
        <v>3.034113</v>
      </c>
      <c r="CE26" s="14">
        <v>0.122079</v>
      </c>
      <c r="CF26" s="14">
        <v>1.313961</v>
      </c>
      <c r="CG26" s="14">
        <v>1.146281</v>
      </c>
      <c r="CH26" s="14">
        <v>3.13847</v>
      </c>
      <c r="CI26" s="14">
        <v>19.674266</v>
      </c>
    </row>
    <row r="27" spans="1:87" s="4" customFormat="1" ht="12.75">
      <c r="A27" s="14" t="s">
        <v>7</v>
      </c>
      <c r="B27" s="14" t="s">
        <v>147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0.016834</v>
      </c>
      <c r="O27" s="16">
        <v>0.455922</v>
      </c>
      <c r="P27" s="16">
        <v>2.013069</v>
      </c>
      <c r="Q27" s="16">
        <v>4.56623</v>
      </c>
      <c r="R27" s="16">
        <v>8.206589</v>
      </c>
      <c r="S27" s="16">
        <v>11.853962</v>
      </c>
      <c r="T27" s="16">
        <v>13.70094</v>
      </c>
      <c r="U27" s="16">
        <v>12.737653</v>
      </c>
      <c r="V27" s="16">
        <v>10.380321</v>
      </c>
      <c r="W27" s="16">
        <v>7.849499</v>
      </c>
      <c r="X27" s="16">
        <v>5.87792</v>
      </c>
      <c r="Y27" s="16">
        <v>4.557047</v>
      </c>
      <c r="Z27" s="16">
        <v>3.640589</v>
      </c>
      <c r="AA27" s="16">
        <v>2.790804</v>
      </c>
      <c r="AB27" s="16">
        <v>2.023588</v>
      </c>
      <c r="AC27" s="16">
        <v>1.444773</v>
      </c>
      <c r="AD27" s="16">
        <v>1.058749</v>
      </c>
      <c r="AE27" s="16">
        <v>0.807579</v>
      </c>
      <c r="AF27" s="16">
        <v>0.647214</v>
      </c>
      <c r="AG27" s="16">
        <v>0.536208</v>
      </c>
      <c r="AH27" s="16">
        <v>0.461737</v>
      </c>
      <c r="AI27" s="16">
        <v>0.405884</v>
      </c>
      <c r="AJ27" s="16">
        <v>0.363378</v>
      </c>
      <c r="AK27" s="16">
        <v>0.334218</v>
      </c>
      <c r="AL27" s="16">
        <v>0.298386</v>
      </c>
      <c r="AM27" s="16">
        <v>0.278886</v>
      </c>
      <c r="AN27" s="16">
        <v>0.262192</v>
      </c>
      <c r="AO27" s="16">
        <v>0.243214</v>
      </c>
      <c r="AP27" s="16">
        <v>0.2367</v>
      </c>
      <c r="AQ27" s="16">
        <v>0.227902</v>
      </c>
      <c r="AR27" s="16">
        <v>0.220688</v>
      </c>
      <c r="AS27" s="16">
        <v>0.21207</v>
      </c>
      <c r="AT27" s="16">
        <v>0.201529</v>
      </c>
      <c r="AU27" s="16">
        <v>0.181508</v>
      </c>
      <c r="AV27" s="16">
        <v>0.173432</v>
      </c>
      <c r="AW27" s="16">
        <v>0.145695</v>
      </c>
      <c r="AX27" s="16">
        <v>0.127619</v>
      </c>
      <c r="AY27" s="16">
        <v>0.102167</v>
      </c>
      <c r="AZ27" s="16">
        <v>0.089181</v>
      </c>
      <c r="BA27" s="16">
        <v>0.064431</v>
      </c>
      <c r="BB27" s="16">
        <v>0.110264</v>
      </c>
      <c r="BC27" s="16">
        <v>0.09343</v>
      </c>
      <c r="BD27" s="54">
        <v>0</v>
      </c>
      <c r="BE27" s="54">
        <v>71.78102</v>
      </c>
      <c r="BF27" s="54">
        <v>25.526961</v>
      </c>
      <c r="BG27" s="54">
        <v>2.69202</v>
      </c>
      <c r="BH27" s="54">
        <v>28.21898</v>
      </c>
      <c r="BI27" s="14">
        <v>0</v>
      </c>
      <c r="BJ27" s="14">
        <v>2.812</v>
      </c>
      <c r="BK27" s="14">
        <v>9.482</v>
      </c>
      <c r="BL27" s="14">
        <v>26.664</v>
      </c>
      <c r="BM27" s="14">
        <v>2.544</v>
      </c>
      <c r="BN27" s="14">
        <v>0</v>
      </c>
      <c r="BO27" s="14">
        <v>3.432785</v>
      </c>
      <c r="BP27" s="14">
        <v>3.607519</v>
      </c>
      <c r="BQ27" s="14">
        <v>1.06927</v>
      </c>
      <c r="BR27" s="14">
        <v>0.38833</v>
      </c>
      <c r="BS27" s="14">
        <v>1.398754</v>
      </c>
      <c r="BT27" s="14">
        <v>3.694887</v>
      </c>
      <c r="BU27" s="14">
        <v>0.926147</v>
      </c>
      <c r="BV27" s="14">
        <v>0.283002</v>
      </c>
      <c r="BW27" s="14">
        <v>1.066285</v>
      </c>
      <c r="BX27" s="14">
        <v>1.159967</v>
      </c>
      <c r="BY27" s="14">
        <v>0.092604</v>
      </c>
      <c r="BZ27" s="14">
        <v>0.092565</v>
      </c>
      <c r="CA27" s="14">
        <v>1.501217</v>
      </c>
      <c r="CB27" s="14">
        <v>0.85083</v>
      </c>
      <c r="CC27" s="14">
        <v>0.262234</v>
      </c>
      <c r="CD27" s="14">
        <v>3.775891</v>
      </c>
      <c r="CE27" s="14">
        <v>0.073003</v>
      </c>
      <c r="CF27" s="14">
        <v>1.954721</v>
      </c>
      <c r="CG27" s="14">
        <v>1.398113</v>
      </c>
      <c r="CH27" s="14">
        <v>2.51922</v>
      </c>
      <c r="CI27" s="14">
        <v>11.524493</v>
      </c>
    </row>
    <row r="28" spans="1:87" s="4" customFormat="1" ht="12.75">
      <c r="A28" s="14" t="s">
        <v>8</v>
      </c>
      <c r="B28" s="14" t="s">
        <v>147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0.013169</v>
      </c>
      <c r="R28" s="16">
        <v>1.936683</v>
      </c>
      <c r="S28" s="16">
        <v>9.915817</v>
      </c>
      <c r="T28" s="16">
        <v>16.994659</v>
      </c>
      <c r="U28" s="16">
        <v>19.45452</v>
      </c>
      <c r="V28" s="16">
        <v>17.249246</v>
      </c>
      <c r="W28" s="16">
        <v>12.126609</v>
      </c>
      <c r="X28" s="16">
        <v>7.116705</v>
      </c>
      <c r="Y28" s="16">
        <v>3.949181</v>
      </c>
      <c r="Z28" s="16">
        <v>2.524485</v>
      </c>
      <c r="AA28" s="16">
        <v>1.756461</v>
      </c>
      <c r="AB28" s="16">
        <v>1.19816</v>
      </c>
      <c r="AC28" s="16">
        <v>0.820868</v>
      </c>
      <c r="AD28" s="16">
        <v>0.607581</v>
      </c>
      <c r="AE28" s="16">
        <v>0.485669</v>
      </c>
      <c r="AF28" s="16">
        <v>0.407447</v>
      </c>
      <c r="AG28" s="16">
        <v>0.34248</v>
      </c>
      <c r="AH28" s="16">
        <v>0.294942</v>
      </c>
      <c r="AI28" s="16">
        <v>0.266099</v>
      </c>
      <c r="AJ28" s="16">
        <v>0.245804</v>
      </c>
      <c r="AK28" s="16">
        <v>0.230018</v>
      </c>
      <c r="AL28" s="16">
        <v>0.209722</v>
      </c>
      <c r="AM28" s="16">
        <v>0.196192</v>
      </c>
      <c r="AN28" s="16">
        <v>0.184916</v>
      </c>
      <c r="AO28" s="16">
        <v>0.169131</v>
      </c>
      <c r="AP28" s="16">
        <v>0.157855</v>
      </c>
      <c r="AQ28" s="16">
        <v>0.14658</v>
      </c>
      <c r="AR28" s="16">
        <v>0.13756</v>
      </c>
      <c r="AS28" s="16">
        <v>0.126284</v>
      </c>
      <c r="AT28" s="16">
        <v>0.115009</v>
      </c>
      <c r="AU28" s="16">
        <v>0.101479</v>
      </c>
      <c r="AV28" s="16">
        <v>0.094713</v>
      </c>
      <c r="AW28" s="16">
        <v>0.078928</v>
      </c>
      <c r="AX28" s="16">
        <v>0.069907</v>
      </c>
      <c r="AY28" s="16">
        <v>0.056377</v>
      </c>
      <c r="AZ28" s="16">
        <v>0.051867</v>
      </c>
      <c r="BA28" s="16">
        <v>0.038336</v>
      </c>
      <c r="BB28" s="16">
        <v>0.067652</v>
      </c>
      <c r="BC28" s="16">
        <v>0.060887</v>
      </c>
      <c r="BD28" s="54">
        <v>0</v>
      </c>
      <c r="BE28" s="54">
        <v>77.690704</v>
      </c>
      <c r="BF28" s="54">
        <v>20.651814</v>
      </c>
      <c r="BG28" s="54">
        <v>1.657482</v>
      </c>
      <c r="BH28" s="54">
        <v>22.309296</v>
      </c>
      <c r="BI28" s="14">
        <v>0</v>
      </c>
      <c r="BJ28" s="14">
        <v>3.762</v>
      </c>
      <c r="BK28" s="14">
        <v>12.46</v>
      </c>
      <c r="BL28" s="14">
        <v>46.873</v>
      </c>
      <c r="BM28" s="14">
        <v>3.482</v>
      </c>
      <c r="BN28" s="14">
        <v>0</v>
      </c>
      <c r="BO28" s="14">
        <v>3.525361</v>
      </c>
      <c r="BP28" s="14">
        <v>3.606974</v>
      </c>
      <c r="BQ28" s="14">
        <v>0.673998</v>
      </c>
      <c r="BR28" s="14">
        <v>0.371503</v>
      </c>
      <c r="BS28" s="14">
        <v>1.422066</v>
      </c>
      <c r="BT28" s="14">
        <v>3.64778</v>
      </c>
      <c r="BU28" s="14">
        <v>0.5727</v>
      </c>
      <c r="BV28" s="14">
        <v>0.213758</v>
      </c>
      <c r="BW28" s="14">
        <v>1.182176</v>
      </c>
      <c r="BX28" s="14">
        <v>1.233693</v>
      </c>
      <c r="BY28" s="14">
        <v>0.086848</v>
      </c>
      <c r="BZ28" s="14">
        <v>0.086635</v>
      </c>
      <c r="CA28" s="14">
        <v>1.291165</v>
      </c>
      <c r="CB28" s="14">
        <v>0.932852</v>
      </c>
      <c r="CC28" s="14">
        <v>0.262876</v>
      </c>
      <c r="CD28" s="14">
        <v>3.764931</v>
      </c>
      <c r="CE28" s="14">
        <v>0.07356</v>
      </c>
      <c r="CF28" s="14">
        <v>1.154045</v>
      </c>
      <c r="CG28" s="14">
        <v>1.074265</v>
      </c>
      <c r="CH28" s="14">
        <v>3.542189</v>
      </c>
      <c r="CI28" s="14">
        <v>19.944471</v>
      </c>
    </row>
    <row r="29" spans="1:87" s="4" customFormat="1" ht="12.75">
      <c r="A29" s="14" t="s">
        <v>9</v>
      </c>
      <c r="B29" s="14" t="s">
        <v>147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0.575425</v>
      </c>
      <c r="I29" s="16">
        <v>0.724242</v>
      </c>
      <c r="J29" s="16">
        <v>0.496056</v>
      </c>
      <c r="K29" s="16">
        <v>0.545662</v>
      </c>
      <c r="L29" s="16">
        <v>1.696512</v>
      </c>
      <c r="M29" s="16">
        <v>3.660894</v>
      </c>
      <c r="N29" s="16">
        <v>6.557861</v>
      </c>
      <c r="O29" s="16">
        <v>11.508501</v>
      </c>
      <c r="P29" s="16">
        <v>18.056441</v>
      </c>
      <c r="Q29" s="16">
        <v>22.719368</v>
      </c>
      <c r="R29" s="16">
        <v>21.032777</v>
      </c>
      <c r="S29" s="16">
        <v>10.417177</v>
      </c>
      <c r="T29" s="16">
        <v>1.021876</v>
      </c>
      <c r="U29" s="16">
        <v>0.002375</v>
      </c>
      <c r="V29" s="16">
        <v>0.018926</v>
      </c>
      <c r="W29" s="16">
        <v>0.073929</v>
      </c>
      <c r="X29" s="16">
        <v>0.120258</v>
      </c>
      <c r="Y29" s="16">
        <v>0.116315</v>
      </c>
      <c r="Z29" s="16">
        <v>0.091081</v>
      </c>
      <c r="AA29" s="16">
        <v>0.078365</v>
      </c>
      <c r="AB29" s="16">
        <v>0.072352</v>
      </c>
      <c r="AC29" s="16">
        <v>0.061016</v>
      </c>
      <c r="AD29" s="16">
        <v>0.046822</v>
      </c>
      <c r="AE29" s="16">
        <v>0.036472</v>
      </c>
      <c r="AF29" s="16">
        <v>0.030656</v>
      </c>
      <c r="AG29" s="16">
        <v>0.026417</v>
      </c>
      <c r="AH29" s="16">
        <v>0.023756</v>
      </c>
      <c r="AI29" s="16">
        <v>0.021784</v>
      </c>
      <c r="AJ29" s="16">
        <v>0.019813</v>
      </c>
      <c r="AK29" s="16">
        <v>0.018236</v>
      </c>
      <c r="AL29" s="16">
        <v>0.016264</v>
      </c>
      <c r="AM29" s="16">
        <v>0.014786</v>
      </c>
      <c r="AN29" s="16">
        <v>0.013406</v>
      </c>
      <c r="AO29" s="16">
        <v>0.011829</v>
      </c>
      <c r="AP29" s="16">
        <v>0.010646</v>
      </c>
      <c r="AQ29" s="16">
        <v>0.00966</v>
      </c>
      <c r="AR29" s="16">
        <v>0.008674</v>
      </c>
      <c r="AS29" s="16">
        <v>0.007689</v>
      </c>
      <c r="AT29" s="16">
        <v>0.0069</v>
      </c>
      <c r="AU29" s="16">
        <v>0.005816</v>
      </c>
      <c r="AV29" s="16">
        <v>0.005224</v>
      </c>
      <c r="AW29" s="16">
        <v>0.00414</v>
      </c>
      <c r="AX29" s="16">
        <v>0.003351</v>
      </c>
      <c r="AY29" s="16">
        <v>0.002563</v>
      </c>
      <c r="AZ29" s="16">
        <v>0.002169</v>
      </c>
      <c r="BA29" s="16">
        <v>0.001479</v>
      </c>
      <c r="BB29" s="16">
        <v>0.002267</v>
      </c>
      <c r="BC29" s="16">
        <v>0.001774</v>
      </c>
      <c r="BD29" s="54">
        <v>0</v>
      </c>
      <c r="BE29" s="54">
        <v>99.108021</v>
      </c>
      <c r="BF29" s="54">
        <v>0.794393</v>
      </c>
      <c r="BG29" s="54">
        <v>0.097586</v>
      </c>
      <c r="BH29" s="54">
        <v>0.891979</v>
      </c>
      <c r="BI29" s="14">
        <v>0</v>
      </c>
      <c r="BJ29" s="14">
        <v>124.759</v>
      </c>
      <c r="BK29" s="14">
        <v>8.14</v>
      </c>
      <c r="BL29" s="14">
        <v>1015.593</v>
      </c>
      <c r="BM29" s="14">
        <v>111.11</v>
      </c>
      <c r="BN29" s="14">
        <v>0</v>
      </c>
      <c r="BO29" s="14">
        <v>2.325339</v>
      </c>
      <c r="BP29" s="14">
        <v>2.277583</v>
      </c>
      <c r="BQ29" s="14">
        <v>0.468362</v>
      </c>
      <c r="BR29" s="14">
        <v>-0.200183</v>
      </c>
      <c r="BS29" s="14">
        <v>1.057406</v>
      </c>
      <c r="BT29" s="14">
        <v>2.253704</v>
      </c>
      <c r="BU29" s="14">
        <v>0.455635</v>
      </c>
      <c r="BV29" s="14">
        <v>-0.157221</v>
      </c>
      <c r="BW29" s="14">
        <v>-0.4236</v>
      </c>
      <c r="BX29" s="14">
        <v>0.742171</v>
      </c>
      <c r="BY29" s="14">
        <v>0.199528</v>
      </c>
      <c r="BZ29" s="14">
        <v>0.20828</v>
      </c>
      <c r="CA29" s="14">
        <v>1.237702</v>
      </c>
      <c r="CB29" s="14">
        <v>1.041564</v>
      </c>
      <c r="CC29" s="14">
        <v>0.235955</v>
      </c>
      <c r="CD29" s="14">
        <v>2.264277</v>
      </c>
      <c r="CE29" s="14">
        <v>0.208154</v>
      </c>
      <c r="CF29" s="14">
        <v>0.381887</v>
      </c>
      <c r="CG29" s="14">
        <v>0.61797</v>
      </c>
      <c r="CH29" s="14">
        <v>2.049425</v>
      </c>
      <c r="CI29" s="14">
        <v>29.516</v>
      </c>
    </row>
    <row r="30" spans="1:87" s="4" customFormat="1" ht="12.75">
      <c r="A30" s="14" t="s">
        <v>10</v>
      </c>
      <c r="B30" s="14" t="s">
        <v>147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0.000678</v>
      </c>
      <c r="R30" s="16">
        <v>1.068344</v>
      </c>
      <c r="S30" s="16">
        <v>10.177451</v>
      </c>
      <c r="T30" s="16">
        <v>18.628095</v>
      </c>
      <c r="U30" s="16">
        <v>19.405986</v>
      </c>
      <c r="V30" s="16">
        <v>15.135003</v>
      </c>
      <c r="W30" s="16">
        <v>9.755312</v>
      </c>
      <c r="X30" s="16">
        <v>5.84072</v>
      </c>
      <c r="Y30" s="16">
        <v>3.982836</v>
      </c>
      <c r="Z30" s="16">
        <v>3.200984</v>
      </c>
      <c r="AA30" s="16">
        <v>2.57988</v>
      </c>
      <c r="AB30" s="16">
        <v>1.935583</v>
      </c>
      <c r="AC30" s="16">
        <v>1.389834</v>
      </c>
      <c r="AD30" s="16">
        <v>0.995768</v>
      </c>
      <c r="AE30" s="16">
        <v>0.731399</v>
      </c>
      <c r="AF30" s="16">
        <v>0.559961</v>
      </c>
      <c r="AG30" s="16">
        <v>0.44845</v>
      </c>
      <c r="AH30" s="16">
        <v>0.3765</v>
      </c>
      <c r="AI30" s="16">
        <v>0.327125</v>
      </c>
      <c r="AJ30" s="16">
        <v>0.29241</v>
      </c>
      <c r="AK30" s="16">
        <v>0.268245</v>
      </c>
      <c r="AL30" s="16">
        <v>0.241443</v>
      </c>
      <c r="AM30" s="16">
        <v>0.226665</v>
      </c>
      <c r="AN30" s="16">
        <v>0.218208</v>
      </c>
      <c r="AO30" s="16">
        <v>0.21006</v>
      </c>
      <c r="AP30" s="16">
        <v>0.210872</v>
      </c>
      <c r="AQ30" s="16">
        <v>0.213157</v>
      </c>
      <c r="AR30" s="16">
        <v>0.210284</v>
      </c>
      <c r="AS30" s="16">
        <v>0.211833</v>
      </c>
      <c r="AT30" s="16">
        <v>0.201283</v>
      </c>
      <c r="AU30" s="16">
        <v>0.17809</v>
      </c>
      <c r="AV30" s="16">
        <v>0.172815</v>
      </c>
      <c r="AW30" s="16">
        <v>0.140471</v>
      </c>
      <c r="AX30" s="16">
        <v>0.115922</v>
      </c>
      <c r="AY30" s="16">
        <v>0.090636</v>
      </c>
      <c r="AZ30" s="16">
        <v>0.075046</v>
      </c>
      <c r="BA30" s="16">
        <v>0.049333</v>
      </c>
      <c r="BB30" s="16">
        <v>0.077182</v>
      </c>
      <c r="BC30" s="16">
        <v>0.056139</v>
      </c>
      <c r="BD30" s="54">
        <v>0</v>
      </c>
      <c r="BE30" s="54">
        <v>74.170869</v>
      </c>
      <c r="BF30" s="54">
        <v>23.397803</v>
      </c>
      <c r="BG30" s="54">
        <v>2.431328</v>
      </c>
      <c r="BH30" s="54">
        <v>25.829131</v>
      </c>
      <c r="BI30" s="14">
        <v>0</v>
      </c>
      <c r="BJ30" s="14">
        <v>3.17</v>
      </c>
      <c r="BK30" s="14">
        <v>9.623</v>
      </c>
      <c r="BL30" s="14">
        <v>30.506</v>
      </c>
      <c r="BM30" s="14">
        <v>2.872</v>
      </c>
      <c r="BN30" s="14">
        <v>0</v>
      </c>
      <c r="BO30" s="14">
        <v>3.512071</v>
      </c>
      <c r="BP30" s="14">
        <v>3.697748</v>
      </c>
      <c r="BQ30" s="14">
        <v>0.808576</v>
      </c>
      <c r="BR30" s="14">
        <v>0.551891</v>
      </c>
      <c r="BS30" s="14">
        <v>1.473916</v>
      </c>
      <c r="BT30" s="14">
        <v>3.790586</v>
      </c>
      <c r="BU30" s="14">
        <v>0.709974</v>
      </c>
      <c r="BV30" s="14">
        <v>0.392288</v>
      </c>
      <c r="BW30" s="14">
        <v>1.500046</v>
      </c>
      <c r="BX30" s="14">
        <v>1.108305</v>
      </c>
      <c r="BY30" s="14">
        <v>0.087652</v>
      </c>
      <c r="BZ30" s="14">
        <v>0.084866</v>
      </c>
      <c r="CA30" s="14">
        <v>1.334418</v>
      </c>
      <c r="CB30" s="14">
        <v>0.863546</v>
      </c>
      <c r="CC30" s="14">
        <v>0.270779</v>
      </c>
      <c r="CD30" s="14">
        <v>3.866218</v>
      </c>
      <c r="CE30" s="14">
        <v>0.068573</v>
      </c>
      <c r="CF30" s="14">
        <v>1.524865</v>
      </c>
      <c r="CG30" s="14">
        <v>1.234854</v>
      </c>
      <c r="CH30" s="14">
        <v>3.095015</v>
      </c>
      <c r="CI30" s="14">
        <v>14.989726</v>
      </c>
    </row>
    <row r="31" spans="1:87" s="4" customFormat="1" ht="12.75">
      <c r="A31" s="14" t="s">
        <v>11</v>
      </c>
      <c r="B31" s="14" t="s">
        <v>147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0.006556</v>
      </c>
      <c r="O31" s="16">
        <v>0.404701</v>
      </c>
      <c r="P31" s="16">
        <v>1.942566</v>
      </c>
      <c r="Q31" s="16">
        <v>4.257457</v>
      </c>
      <c r="R31" s="16">
        <v>7.729794</v>
      </c>
      <c r="S31" s="16">
        <v>11.898216</v>
      </c>
      <c r="T31" s="16">
        <v>14.985575</v>
      </c>
      <c r="U31" s="16">
        <v>15.252282</v>
      </c>
      <c r="V31" s="16">
        <v>12.77272</v>
      </c>
      <c r="W31" s="16">
        <v>9.166881</v>
      </c>
      <c r="X31" s="16">
        <v>5.854947</v>
      </c>
      <c r="Y31" s="16">
        <v>3.638662</v>
      </c>
      <c r="Z31" s="16">
        <v>2.459151</v>
      </c>
      <c r="AA31" s="16">
        <v>1.766383</v>
      </c>
      <c r="AB31" s="16">
        <v>1.242284</v>
      </c>
      <c r="AC31" s="16">
        <v>0.854444</v>
      </c>
      <c r="AD31" s="16">
        <v>0.615238</v>
      </c>
      <c r="AE31" s="16">
        <v>0.473461</v>
      </c>
      <c r="AF31" s="16">
        <v>0.388247</v>
      </c>
      <c r="AG31" s="16">
        <v>0.331918</v>
      </c>
      <c r="AH31" s="16">
        <v>0.297368</v>
      </c>
      <c r="AI31" s="16">
        <v>0.27316</v>
      </c>
      <c r="AJ31" s="16">
        <v>0.257099</v>
      </c>
      <c r="AK31" s="16">
        <v>0.24566</v>
      </c>
      <c r="AL31" s="16">
        <v>0.230409</v>
      </c>
      <c r="AM31" s="16">
        <v>0.222496</v>
      </c>
      <c r="AN31" s="16">
        <v>0.217011</v>
      </c>
      <c r="AO31" s="16">
        <v>0.208235</v>
      </c>
      <c r="AP31" s="16">
        <v>0.207318</v>
      </c>
      <c r="AQ31" s="16">
        <v>0.208021</v>
      </c>
      <c r="AR31" s="16">
        <v>0.207914</v>
      </c>
      <c r="AS31" s="16">
        <v>0.202951</v>
      </c>
      <c r="AT31" s="16">
        <v>0.199606</v>
      </c>
      <c r="AU31" s="16">
        <v>0.176261</v>
      </c>
      <c r="AV31" s="16">
        <v>0.168635</v>
      </c>
      <c r="AW31" s="16">
        <v>0.141243</v>
      </c>
      <c r="AX31" s="16">
        <v>0.120379</v>
      </c>
      <c r="AY31" s="16">
        <v>0.09599</v>
      </c>
      <c r="AZ31" s="16">
        <v>0.079461</v>
      </c>
      <c r="BA31" s="16">
        <v>0.055882</v>
      </c>
      <c r="BB31" s="16">
        <v>0.086043</v>
      </c>
      <c r="BC31" s="16">
        <v>0.057373</v>
      </c>
      <c r="BD31" s="54">
        <v>0</v>
      </c>
      <c r="BE31" s="54">
        <v>78.416748</v>
      </c>
      <c r="BF31" s="54">
        <v>19.150927</v>
      </c>
      <c r="BG31" s="54">
        <v>2.432325</v>
      </c>
      <c r="BH31" s="54">
        <v>21.583252</v>
      </c>
      <c r="BI31" s="14">
        <v>0</v>
      </c>
      <c r="BJ31" s="14">
        <v>4.095</v>
      </c>
      <c r="BK31" s="14">
        <v>7.874</v>
      </c>
      <c r="BL31" s="14">
        <v>32.239</v>
      </c>
      <c r="BM31" s="14">
        <v>3.633</v>
      </c>
      <c r="BN31" s="14">
        <v>0</v>
      </c>
      <c r="BO31" s="14">
        <v>3.398406</v>
      </c>
      <c r="BP31" s="14">
        <v>3.476135</v>
      </c>
      <c r="BQ31" s="14">
        <v>0.87559</v>
      </c>
      <c r="BR31" s="14">
        <v>0.296511</v>
      </c>
      <c r="BS31" s="14">
        <v>1.501517</v>
      </c>
      <c r="BT31" s="14">
        <v>3.514999</v>
      </c>
      <c r="BU31" s="14">
        <v>0.72284</v>
      </c>
      <c r="BV31" s="14">
        <v>0.161298</v>
      </c>
      <c r="BW31" s="14">
        <v>1.013408</v>
      </c>
      <c r="BX31" s="14">
        <v>1.347349</v>
      </c>
      <c r="BY31" s="14">
        <v>0.094837</v>
      </c>
      <c r="BZ31" s="14">
        <v>0.096745</v>
      </c>
      <c r="CA31" s="14">
        <v>1.378526</v>
      </c>
      <c r="CB31" s="14">
        <v>0.940364</v>
      </c>
      <c r="CC31" s="14">
        <v>0.243607</v>
      </c>
      <c r="CD31" s="14">
        <v>3.657361</v>
      </c>
      <c r="CE31" s="14">
        <v>0.079255</v>
      </c>
      <c r="CF31" s="14">
        <v>1.653309</v>
      </c>
      <c r="CG31" s="14">
        <v>1.285811</v>
      </c>
      <c r="CH31" s="14">
        <v>2.995638</v>
      </c>
      <c r="CI31" s="14">
        <v>14.868656</v>
      </c>
    </row>
    <row r="32" spans="1:87" s="4" customFormat="1" ht="12.75">
      <c r="A32" s="14" t="s">
        <v>12</v>
      </c>
      <c r="B32" s="14" t="s">
        <v>147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0.002349</v>
      </c>
      <c r="O32" s="16">
        <v>0.234874</v>
      </c>
      <c r="P32" s="16">
        <v>1.444831</v>
      </c>
      <c r="Q32" s="16">
        <v>2.932366</v>
      </c>
      <c r="R32" s="16">
        <v>4.953706</v>
      </c>
      <c r="S32" s="16">
        <v>8.469698</v>
      </c>
      <c r="T32" s="16">
        <v>12.771921</v>
      </c>
      <c r="U32" s="16">
        <v>15.490858</v>
      </c>
      <c r="V32" s="16">
        <v>14.881717</v>
      </c>
      <c r="W32" s="16">
        <v>11.334216</v>
      </c>
      <c r="X32" s="16">
        <v>7.240154</v>
      </c>
      <c r="Y32" s="16">
        <v>4.560018</v>
      </c>
      <c r="Z32" s="16">
        <v>3.216299</v>
      </c>
      <c r="AA32" s="16">
        <v>2.32552</v>
      </c>
      <c r="AB32" s="16">
        <v>1.627225</v>
      </c>
      <c r="AC32" s="16">
        <v>1.151964</v>
      </c>
      <c r="AD32" s="16">
        <v>0.866311</v>
      </c>
      <c r="AE32" s="16">
        <v>0.680701</v>
      </c>
      <c r="AF32" s="16">
        <v>0.552217</v>
      </c>
      <c r="AG32" s="16">
        <v>0.462053</v>
      </c>
      <c r="AH32" s="16">
        <v>0.402166</v>
      </c>
      <c r="AI32" s="16">
        <v>0.3646</v>
      </c>
      <c r="AJ32" s="16">
        <v>0.334949</v>
      </c>
      <c r="AK32" s="16">
        <v>0.317568</v>
      </c>
      <c r="AL32" s="16">
        <v>0.290849</v>
      </c>
      <c r="AM32" s="16">
        <v>0.272087</v>
      </c>
      <c r="AN32" s="16">
        <v>0.257638</v>
      </c>
      <c r="AO32" s="16">
        <v>0.238791</v>
      </c>
      <c r="AP32" s="16">
        <v>0.235019</v>
      </c>
      <c r="AQ32" s="16">
        <v>0.236229</v>
      </c>
      <c r="AR32" s="16">
        <v>0.23815</v>
      </c>
      <c r="AS32" s="16">
        <v>0.237225</v>
      </c>
      <c r="AT32" s="16">
        <v>0.229894</v>
      </c>
      <c r="AU32" s="16">
        <v>0.209666</v>
      </c>
      <c r="AV32" s="16">
        <v>0.200997</v>
      </c>
      <c r="AW32" s="16">
        <v>0.167288</v>
      </c>
      <c r="AX32" s="16">
        <v>0.138605</v>
      </c>
      <c r="AY32" s="16">
        <v>0.108498</v>
      </c>
      <c r="AZ32" s="16">
        <v>0.089153</v>
      </c>
      <c r="BA32" s="16">
        <v>0.061893</v>
      </c>
      <c r="BB32" s="16">
        <v>0.095858</v>
      </c>
      <c r="BC32" s="16">
        <v>0.073879</v>
      </c>
      <c r="BD32" s="54">
        <v>0</v>
      </c>
      <c r="BE32" s="54">
        <v>72.516536</v>
      </c>
      <c r="BF32" s="54">
        <v>24.664679</v>
      </c>
      <c r="BG32" s="54">
        <v>2.818784</v>
      </c>
      <c r="BH32" s="54">
        <v>27.483464</v>
      </c>
      <c r="BI32" s="14">
        <v>0</v>
      </c>
      <c r="BJ32" s="14">
        <v>2.94</v>
      </c>
      <c r="BK32" s="14">
        <v>8.75</v>
      </c>
      <c r="BL32" s="14">
        <v>25.726</v>
      </c>
      <c r="BM32" s="14">
        <v>2.639</v>
      </c>
      <c r="BN32" s="14">
        <v>0</v>
      </c>
      <c r="BO32" s="14">
        <v>3.564814</v>
      </c>
      <c r="BP32" s="14">
        <v>3.666815</v>
      </c>
      <c r="BQ32" s="14">
        <v>0.967738</v>
      </c>
      <c r="BR32" s="14">
        <v>0.331029</v>
      </c>
      <c r="BS32" s="14">
        <v>1.69759</v>
      </c>
      <c r="BT32" s="14">
        <v>3.717815</v>
      </c>
      <c r="BU32" s="14">
        <v>0.764161</v>
      </c>
      <c r="BV32" s="14">
        <v>0.200222</v>
      </c>
      <c r="BW32" s="14">
        <v>1.168049</v>
      </c>
      <c r="BX32" s="14">
        <v>1.529142</v>
      </c>
      <c r="BY32" s="14">
        <v>0.084505</v>
      </c>
      <c r="BZ32" s="14">
        <v>0.085791</v>
      </c>
      <c r="CA32" s="14">
        <v>1.381839</v>
      </c>
      <c r="CB32" s="14">
        <v>0.929949</v>
      </c>
      <c r="CC32" s="14">
        <v>0.23086</v>
      </c>
      <c r="CD32" s="14">
        <v>3.8498</v>
      </c>
      <c r="CE32" s="14">
        <v>0.069358</v>
      </c>
      <c r="CF32" s="14">
        <v>1.800113</v>
      </c>
      <c r="CG32" s="14">
        <v>1.341683</v>
      </c>
      <c r="CH32" s="14">
        <v>2.766989</v>
      </c>
      <c r="CI32" s="14">
        <v>12.968797</v>
      </c>
    </row>
    <row r="33" spans="1:88" s="4" customFormat="1" ht="12.75">
      <c r="A33" s="14" t="s">
        <v>13</v>
      </c>
      <c r="B33" s="14" t="s">
        <v>147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0.526919</v>
      </c>
      <c r="I33" s="16">
        <v>0.772814</v>
      </c>
      <c r="J33" s="16">
        <v>0.9748</v>
      </c>
      <c r="K33" s="16">
        <v>1.484155</v>
      </c>
      <c r="L33" s="16">
        <v>2.388699</v>
      </c>
      <c r="M33" s="16">
        <v>3.468883</v>
      </c>
      <c r="N33" s="16">
        <v>4.759835</v>
      </c>
      <c r="O33" s="16">
        <v>6.665525</v>
      </c>
      <c r="P33" s="16">
        <v>9.221082</v>
      </c>
      <c r="Q33" s="16">
        <v>11.855677</v>
      </c>
      <c r="R33" s="16">
        <v>13.699893</v>
      </c>
      <c r="S33" s="16">
        <v>13.260794</v>
      </c>
      <c r="T33" s="16">
        <v>10.275655</v>
      </c>
      <c r="U33" s="16">
        <v>5.946233</v>
      </c>
      <c r="V33" s="16">
        <v>2.559769</v>
      </c>
      <c r="W33" s="16">
        <v>1.508124</v>
      </c>
      <c r="X33" s="16">
        <v>1.782663</v>
      </c>
      <c r="Y33" s="16">
        <v>1.794368</v>
      </c>
      <c r="Z33" s="16">
        <v>1.520229</v>
      </c>
      <c r="AA33" s="16">
        <v>1.216183</v>
      </c>
      <c r="AB33" s="16">
        <v>0.89843</v>
      </c>
      <c r="AC33" s="16">
        <v>0.615568</v>
      </c>
      <c r="AD33" s="16">
        <v>0.413702</v>
      </c>
      <c r="AE33" s="16">
        <v>0.287847</v>
      </c>
      <c r="AF33" s="16">
        <v>0.215573</v>
      </c>
      <c r="AG33" s="16">
        <v>0.178191</v>
      </c>
      <c r="AH33" s="16">
        <v>0.157007</v>
      </c>
      <c r="AI33" s="16">
        <v>0.1433</v>
      </c>
      <c r="AJ33" s="16">
        <v>0.133332</v>
      </c>
      <c r="AK33" s="16">
        <v>0.125855</v>
      </c>
      <c r="AL33" s="16">
        <v>0.115886</v>
      </c>
      <c r="AM33" s="16">
        <v>0.109656</v>
      </c>
      <c r="AN33" s="16">
        <v>0.103425</v>
      </c>
      <c r="AO33" s="16">
        <v>0.094703</v>
      </c>
      <c r="AP33" s="16">
        <v>0.088472</v>
      </c>
      <c r="AQ33" s="16">
        <v>0.082242</v>
      </c>
      <c r="AR33" s="16">
        <v>0.076011</v>
      </c>
      <c r="AS33" s="16">
        <v>0.069781</v>
      </c>
      <c r="AT33" s="16">
        <v>0.063551</v>
      </c>
      <c r="AU33" s="16">
        <v>0.056074</v>
      </c>
      <c r="AV33" s="16">
        <v>0.052336</v>
      </c>
      <c r="AW33" s="16">
        <v>0.043613</v>
      </c>
      <c r="AX33" s="16">
        <v>0.038629</v>
      </c>
      <c r="AY33" s="16">
        <v>0.031152</v>
      </c>
      <c r="AZ33" s="16">
        <v>0.02866</v>
      </c>
      <c r="BA33" s="16">
        <v>0.021184</v>
      </c>
      <c r="BB33" s="16">
        <v>0.037383</v>
      </c>
      <c r="BC33" s="16">
        <v>0.036137</v>
      </c>
      <c r="BD33" s="54">
        <v>0</v>
      </c>
      <c r="BE33" s="54">
        <v>89.368859</v>
      </c>
      <c r="BF33" s="54">
        <v>9.707789</v>
      </c>
      <c r="BG33" s="54">
        <v>0.923352</v>
      </c>
      <c r="BH33" s="54">
        <v>10.631141</v>
      </c>
      <c r="BI33" s="14">
        <v>0</v>
      </c>
      <c r="BJ33" s="14">
        <v>9.206</v>
      </c>
      <c r="BK33" s="14">
        <v>10.514</v>
      </c>
      <c r="BL33" s="14">
        <v>96.787</v>
      </c>
      <c r="BM33" s="14">
        <v>8.406</v>
      </c>
      <c r="BN33" s="14">
        <v>0</v>
      </c>
      <c r="BO33" s="14">
        <v>2.650413</v>
      </c>
      <c r="BP33" s="14">
        <v>2.637734</v>
      </c>
      <c r="BQ33" s="14">
        <v>0.968224</v>
      </c>
      <c r="BR33" s="14">
        <v>0.082992</v>
      </c>
      <c r="BS33" s="14">
        <v>1.483121</v>
      </c>
      <c r="BT33" s="14">
        <v>2.631394</v>
      </c>
      <c r="BU33" s="14">
        <v>0.811859</v>
      </c>
      <c r="BV33" s="14">
        <v>-0.023426</v>
      </c>
      <c r="BW33" s="14">
        <v>0.432914</v>
      </c>
      <c r="BX33" s="14">
        <v>1.285584</v>
      </c>
      <c r="BY33" s="14">
        <v>0.159274</v>
      </c>
      <c r="BZ33" s="14">
        <v>0.171713</v>
      </c>
      <c r="CA33" s="14">
        <v>1.426774</v>
      </c>
      <c r="CB33" s="14">
        <v>1.026997</v>
      </c>
      <c r="CC33" s="14">
        <v>0.202571</v>
      </c>
      <c r="CD33" s="14">
        <v>2.761208</v>
      </c>
      <c r="CE33" s="14">
        <v>0.1475</v>
      </c>
      <c r="CF33" s="14">
        <v>1.539048</v>
      </c>
      <c r="CG33" s="14">
        <v>1.240584</v>
      </c>
      <c r="CH33" s="14">
        <v>2.14683</v>
      </c>
      <c r="CI33" s="14">
        <v>12.854198</v>
      </c>
      <c r="CJ33" s="4" t="s">
        <v>148</v>
      </c>
    </row>
    <row r="34" spans="1:87" s="4" customFormat="1" ht="12.75">
      <c r="A34" s="14" t="s">
        <v>14</v>
      </c>
      <c r="B34" s="14" t="s">
        <v>147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0.005641</v>
      </c>
      <c r="Q34" s="16">
        <v>0.614714</v>
      </c>
      <c r="R34" s="16">
        <v>5.604742</v>
      </c>
      <c r="S34" s="16">
        <v>11.57108</v>
      </c>
      <c r="T34" s="16">
        <v>15.355854</v>
      </c>
      <c r="U34" s="16">
        <v>15.890248</v>
      </c>
      <c r="V34" s="16">
        <v>13.744144</v>
      </c>
      <c r="W34" s="16">
        <v>9.925219</v>
      </c>
      <c r="X34" s="16">
        <v>6.237696</v>
      </c>
      <c r="Y34" s="16">
        <v>3.976392</v>
      </c>
      <c r="Z34" s="16">
        <v>3.031337</v>
      </c>
      <c r="AA34" s="16">
        <v>2.496634</v>
      </c>
      <c r="AB34" s="16">
        <v>1.99634</v>
      </c>
      <c r="AC34" s="16">
        <v>1.537192</v>
      </c>
      <c r="AD34" s="16">
        <v>1.1791</v>
      </c>
      <c r="AE34" s="16">
        <v>0.900292</v>
      </c>
      <c r="AF34" s="16">
        <v>0.693346</v>
      </c>
      <c r="AG34" s="16">
        <v>0.545245</v>
      </c>
      <c r="AH34" s="16">
        <v>0.445712</v>
      </c>
      <c r="AI34" s="16">
        <v>0.37541</v>
      </c>
      <c r="AJ34" s="16">
        <v>0.329507</v>
      </c>
      <c r="AK34" s="16">
        <v>0.295441</v>
      </c>
      <c r="AL34" s="16">
        <v>0.267655</v>
      </c>
      <c r="AM34" s="16">
        <v>0.251098</v>
      </c>
      <c r="AN34" s="16">
        <v>0.242268</v>
      </c>
      <c r="AO34" s="16">
        <v>0.232105</v>
      </c>
      <c r="AP34" s="16">
        <v>0.228337</v>
      </c>
      <c r="AQ34" s="16">
        <v>0.228794</v>
      </c>
      <c r="AR34" s="16">
        <v>0.228528</v>
      </c>
      <c r="AS34" s="16">
        <v>0.224036</v>
      </c>
      <c r="AT34" s="16">
        <v>0.212922</v>
      </c>
      <c r="AU34" s="16">
        <v>0.196251</v>
      </c>
      <c r="AV34" s="16">
        <v>0.180683</v>
      </c>
      <c r="AW34" s="16">
        <v>0.156057</v>
      </c>
      <c r="AX34" s="16">
        <v>0.134094</v>
      </c>
      <c r="AY34" s="16">
        <v>0.107907</v>
      </c>
      <c r="AZ34" s="16">
        <v>0.094395</v>
      </c>
      <c r="BA34" s="16">
        <v>0.066153</v>
      </c>
      <c r="BB34" s="16">
        <v>0.109506</v>
      </c>
      <c r="BC34" s="16">
        <v>0.087924</v>
      </c>
      <c r="BD34" s="54">
        <v>0</v>
      </c>
      <c r="BE34" s="54">
        <v>72.711641</v>
      </c>
      <c r="BF34" s="54">
        <v>24.558398</v>
      </c>
      <c r="BG34" s="54">
        <v>2.729961</v>
      </c>
      <c r="BH34" s="54">
        <v>27.288359</v>
      </c>
      <c r="BI34" s="14">
        <v>0</v>
      </c>
      <c r="BJ34" s="14">
        <v>2.961</v>
      </c>
      <c r="BK34" s="14">
        <v>8.996</v>
      </c>
      <c r="BL34" s="14">
        <v>26.635</v>
      </c>
      <c r="BM34" s="14">
        <v>2.665</v>
      </c>
      <c r="BN34" s="14">
        <v>0</v>
      </c>
      <c r="BO34" s="14">
        <v>3.517926</v>
      </c>
      <c r="BP34" s="14">
        <v>3.693449</v>
      </c>
      <c r="BQ34" s="14">
        <v>0.933386</v>
      </c>
      <c r="BR34" s="14">
        <v>0.474142</v>
      </c>
      <c r="BS34" s="14">
        <v>1.493272</v>
      </c>
      <c r="BT34" s="14">
        <v>3.781211</v>
      </c>
      <c r="BU34" s="14">
        <v>0.805497</v>
      </c>
      <c r="BV34" s="14">
        <v>0.326859</v>
      </c>
      <c r="BW34" s="14">
        <v>1.350941</v>
      </c>
      <c r="BX34" s="14">
        <v>1.173939</v>
      </c>
      <c r="BY34" s="14">
        <v>0.087297</v>
      </c>
      <c r="BZ34" s="14">
        <v>0.086558</v>
      </c>
      <c r="CA34" s="14">
        <v>1.395323</v>
      </c>
      <c r="CB34" s="14">
        <v>0.881637</v>
      </c>
      <c r="CC34" s="14">
        <v>0.25108</v>
      </c>
      <c r="CD34" s="14">
        <v>3.872079</v>
      </c>
      <c r="CE34" s="14">
        <v>0.068295</v>
      </c>
      <c r="CF34" s="14">
        <v>1.773605</v>
      </c>
      <c r="CG34" s="14">
        <v>1.331768</v>
      </c>
      <c r="CH34" s="14">
        <v>2.839893</v>
      </c>
      <c r="CI34" s="14">
        <v>13.198561</v>
      </c>
    </row>
    <row r="35" spans="1:87" s="4" customFormat="1" ht="12.75">
      <c r="A35" s="14" t="s">
        <v>15</v>
      </c>
      <c r="B35" s="14" t="s">
        <v>147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0.036368</v>
      </c>
      <c r="P35" s="16">
        <v>1.076495</v>
      </c>
      <c r="Q35" s="16">
        <v>3.935024</v>
      </c>
      <c r="R35" s="16">
        <v>6.088013</v>
      </c>
      <c r="S35" s="16">
        <v>8.874216</v>
      </c>
      <c r="T35" s="16">
        <v>12.939752</v>
      </c>
      <c r="U35" s="16">
        <v>16.074623</v>
      </c>
      <c r="V35" s="16">
        <v>16.047218</v>
      </c>
      <c r="W35" s="16">
        <v>11.812091</v>
      </c>
      <c r="X35" s="16">
        <v>6.88242</v>
      </c>
      <c r="Y35" s="16">
        <v>3.778472</v>
      </c>
      <c r="Z35" s="16">
        <v>2.526555</v>
      </c>
      <c r="AA35" s="16">
        <v>1.83105</v>
      </c>
      <c r="AB35" s="16">
        <v>1.245548</v>
      </c>
      <c r="AC35" s="16">
        <v>0.831514</v>
      </c>
      <c r="AD35" s="16">
        <v>0.614224</v>
      </c>
      <c r="AE35" s="16">
        <v>0.488943</v>
      </c>
      <c r="AF35" s="16">
        <v>0.404029</v>
      </c>
      <c r="AG35" s="16">
        <v>0.338388</v>
      </c>
      <c r="AH35" s="16">
        <v>0.302567</v>
      </c>
      <c r="AI35" s="16">
        <v>0.282565</v>
      </c>
      <c r="AJ35" s="16">
        <v>0.270201</v>
      </c>
      <c r="AK35" s="16">
        <v>0.262018</v>
      </c>
      <c r="AL35" s="16">
        <v>0.244381</v>
      </c>
      <c r="AM35" s="16">
        <v>0.231653</v>
      </c>
      <c r="AN35" s="16">
        <v>0.21838</v>
      </c>
      <c r="AO35" s="16">
        <v>0.204561</v>
      </c>
      <c r="AP35" s="16">
        <v>0.208016</v>
      </c>
      <c r="AQ35" s="16">
        <v>0.214927</v>
      </c>
      <c r="AR35" s="16">
        <v>0.224564</v>
      </c>
      <c r="AS35" s="16">
        <v>0.23002</v>
      </c>
      <c r="AT35" s="16">
        <v>0.231839</v>
      </c>
      <c r="AU35" s="16">
        <v>0.2082</v>
      </c>
      <c r="AV35" s="16">
        <v>0.19729</v>
      </c>
      <c r="AW35" s="16">
        <v>0.160378</v>
      </c>
      <c r="AX35" s="16">
        <v>0.131103</v>
      </c>
      <c r="AY35" s="16">
        <v>0.099646</v>
      </c>
      <c r="AZ35" s="16">
        <v>0.080007</v>
      </c>
      <c r="BA35" s="16">
        <v>0.051277</v>
      </c>
      <c r="BB35" s="16">
        <v>0.073643</v>
      </c>
      <c r="BC35" s="16">
        <v>0.047822</v>
      </c>
      <c r="BD35" s="54">
        <v>0</v>
      </c>
      <c r="BE35" s="54">
        <v>76.883799</v>
      </c>
      <c r="BF35" s="54">
        <v>20.534527</v>
      </c>
      <c r="BG35" s="54">
        <v>2.581673</v>
      </c>
      <c r="BH35" s="54">
        <v>23.116201</v>
      </c>
      <c r="BI35" s="14">
        <v>0</v>
      </c>
      <c r="BJ35" s="14">
        <v>3.744</v>
      </c>
      <c r="BK35" s="14">
        <v>7.954</v>
      </c>
      <c r="BL35" s="14">
        <v>29.781</v>
      </c>
      <c r="BM35" s="14">
        <v>3.326</v>
      </c>
      <c r="BN35" s="14">
        <v>0</v>
      </c>
      <c r="BO35" s="14">
        <v>3.516136</v>
      </c>
      <c r="BP35" s="14">
        <v>3.560289</v>
      </c>
      <c r="BQ35" s="14">
        <v>0.864646</v>
      </c>
      <c r="BR35" s="14">
        <v>0.254589</v>
      </c>
      <c r="BS35" s="14">
        <v>1.664215</v>
      </c>
      <c r="BT35" s="14">
        <v>3.582366</v>
      </c>
      <c r="BU35" s="14">
        <v>0.682125</v>
      </c>
      <c r="BV35" s="14">
        <v>0.097094</v>
      </c>
      <c r="BW35" s="14">
        <v>1.043807</v>
      </c>
      <c r="BX35" s="14">
        <v>1.533001</v>
      </c>
      <c r="BY35" s="14">
        <v>0.087405</v>
      </c>
      <c r="BZ35" s="14">
        <v>0.090079</v>
      </c>
      <c r="CA35" s="14">
        <v>1.343039</v>
      </c>
      <c r="CB35" s="14">
        <v>0.974841</v>
      </c>
      <c r="CC35" s="14">
        <v>0.22418</v>
      </c>
      <c r="CD35" s="14">
        <v>3.754222</v>
      </c>
      <c r="CE35" s="14">
        <v>0.074108</v>
      </c>
      <c r="CF35" s="14">
        <v>1.630494</v>
      </c>
      <c r="CG35" s="14">
        <v>1.276908</v>
      </c>
      <c r="CH35" s="14">
        <v>3.023881</v>
      </c>
      <c r="CI35" s="14">
        <v>14.846176</v>
      </c>
    </row>
    <row r="36" spans="1:87" s="4" customFormat="1" ht="12.75">
      <c r="A36" s="14" t="s">
        <v>16</v>
      </c>
      <c r="B36" s="14" t="s">
        <v>147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2.083981</v>
      </c>
      <c r="T36" s="16">
        <v>12.84661</v>
      </c>
      <c r="U36" s="16">
        <v>18.407082</v>
      </c>
      <c r="V36" s="16">
        <v>19.166237</v>
      </c>
      <c r="W36" s="16">
        <v>15.200545</v>
      </c>
      <c r="X36" s="16">
        <v>10.032129</v>
      </c>
      <c r="Y36" s="16">
        <v>6.013122</v>
      </c>
      <c r="Z36" s="16">
        <v>3.947152</v>
      </c>
      <c r="AA36" s="16">
        <v>2.635626</v>
      </c>
      <c r="AB36" s="16">
        <v>1.662846</v>
      </c>
      <c r="AC36" s="16">
        <v>1.065515</v>
      </c>
      <c r="AD36" s="16">
        <v>0.748958</v>
      </c>
      <c r="AE36" s="16">
        <v>0.590359</v>
      </c>
      <c r="AF36" s="16">
        <v>0.466669</v>
      </c>
      <c r="AG36" s="16">
        <v>0.369439</v>
      </c>
      <c r="AH36" s="16">
        <v>0.336405</v>
      </c>
      <c r="AI36" s="16">
        <v>0.332181</v>
      </c>
      <c r="AJ36" s="16">
        <v>0.336225</v>
      </c>
      <c r="AK36" s="16">
        <v>0.358938</v>
      </c>
      <c r="AL36" s="16">
        <v>0.353995</v>
      </c>
      <c r="AM36" s="16">
        <v>0.317494</v>
      </c>
      <c r="AN36" s="16">
        <v>0.260014</v>
      </c>
      <c r="AO36" s="16">
        <v>0.213973</v>
      </c>
      <c r="AP36" s="16">
        <v>0.21084</v>
      </c>
      <c r="AQ36" s="16">
        <v>0.230086</v>
      </c>
      <c r="AR36" s="16">
        <v>0.260669</v>
      </c>
      <c r="AS36" s="16">
        <v>0.28663</v>
      </c>
      <c r="AT36" s="16">
        <v>0.290096</v>
      </c>
      <c r="AU36" s="16">
        <v>0.26551</v>
      </c>
      <c r="AV36" s="16">
        <v>0.236879</v>
      </c>
      <c r="AW36" s="16">
        <v>0.179617</v>
      </c>
      <c r="AX36" s="16">
        <v>0.12889</v>
      </c>
      <c r="AY36" s="16">
        <v>0.081052</v>
      </c>
      <c r="AZ36" s="16">
        <v>0.050104</v>
      </c>
      <c r="BA36" s="16">
        <v>0.021333</v>
      </c>
      <c r="BB36" s="16">
        <v>0.012704</v>
      </c>
      <c r="BC36" s="16">
        <v>9.7E-05</v>
      </c>
      <c r="BD36" s="54">
        <v>0</v>
      </c>
      <c r="BE36" s="54">
        <v>67.704455</v>
      </c>
      <c r="BF36" s="54">
        <v>29.567051</v>
      </c>
      <c r="BG36" s="54">
        <v>2.728494</v>
      </c>
      <c r="BH36" s="54">
        <v>32.295545</v>
      </c>
      <c r="BI36" s="14">
        <v>0</v>
      </c>
      <c r="BJ36" s="14">
        <v>2.29</v>
      </c>
      <c r="BK36" s="14">
        <v>10.836</v>
      </c>
      <c r="BL36" s="14">
        <v>24.814</v>
      </c>
      <c r="BM36" s="14">
        <v>2.096</v>
      </c>
      <c r="BN36" s="14">
        <v>0</v>
      </c>
      <c r="BO36" s="14">
        <v>3.719802</v>
      </c>
      <c r="BP36" s="14">
        <v>3.834175</v>
      </c>
      <c r="BQ36" s="14">
        <v>0.793699</v>
      </c>
      <c r="BR36" s="14">
        <v>0.460778</v>
      </c>
      <c r="BS36" s="14">
        <v>1.668824</v>
      </c>
      <c r="BT36" s="14">
        <v>3.891362</v>
      </c>
      <c r="BU36" s="14">
        <v>0.623914</v>
      </c>
      <c r="BV36" s="14">
        <v>0.274973</v>
      </c>
      <c r="BW36" s="14">
        <v>1.64751</v>
      </c>
      <c r="BX36" s="14">
        <v>1.548022</v>
      </c>
      <c r="BY36" s="14">
        <v>0.075898</v>
      </c>
      <c r="BZ36" s="14">
        <v>0.074941</v>
      </c>
      <c r="CA36" s="14">
        <v>1.310771</v>
      </c>
      <c r="CB36" s="14">
        <v>0.906897</v>
      </c>
      <c r="CC36" s="14">
        <v>0.281914</v>
      </c>
      <c r="CD36" s="14">
        <v>4.030417</v>
      </c>
      <c r="CE36" s="14">
        <v>0.061196</v>
      </c>
      <c r="CF36" s="14">
        <v>1.434161</v>
      </c>
      <c r="CG36" s="14">
        <v>1.197564</v>
      </c>
      <c r="CH36" s="14">
        <v>3.110345</v>
      </c>
      <c r="CI36" s="14">
        <v>14.319545</v>
      </c>
    </row>
    <row r="37" spans="1:87" s="4" customFormat="1" ht="12.75">
      <c r="A37" s="14" t="s">
        <v>17</v>
      </c>
      <c r="B37" s="14" t="s">
        <v>147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0.403087</v>
      </c>
      <c r="I37" s="16">
        <v>0.481738</v>
      </c>
      <c r="J37" s="16">
        <v>0.294942</v>
      </c>
      <c r="K37" s="16">
        <v>0.599714</v>
      </c>
      <c r="L37" s="16">
        <v>1.808975</v>
      </c>
      <c r="M37" s="16">
        <v>3.362334</v>
      </c>
      <c r="N37" s="16">
        <v>4.905861</v>
      </c>
      <c r="O37" s="16">
        <v>6.665679</v>
      </c>
      <c r="P37" s="16">
        <v>8.386171</v>
      </c>
      <c r="Q37" s="16">
        <v>9.526612</v>
      </c>
      <c r="R37" s="16">
        <v>10.421268</v>
      </c>
      <c r="S37" s="16">
        <v>11.306093</v>
      </c>
      <c r="T37" s="16">
        <v>12.092701</v>
      </c>
      <c r="U37" s="16">
        <v>11.217333</v>
      </c>
      <c r="V37" s="16">
        <v>8.280215</v>
      </c>
      <c r="W37" s="16">
        <v>4.542853</v>
      </c>
      <c r="X37" s="16">
        <v>1.812897</v>
      </c>
      <c r="Y37" s="16">
        <v>0.684803</v>
      </c>
      <c r="Z37" s="16">
        <v>0.471125</v>
      </c>
      <c r="AA37" s="16">
        <v>0.411989</v>
      </c>
      <c r="AB37" s="16">
        <v>0.306391</v>
      </c>
      <c r="AC37" s="16">
        <v>0.198847</v>
      </c>
      <c r="AD37" s="16">
        <v>0.138976</v>
      </c>
      <c r="AE37" s="16">
        <v>0.114966</v>
      </c>
      <c r="AF37" s="16">
        <v>0.104207</v>
      </c>
      <c r="AG37" s="16">
        <v>0.09417</v>
      </c>
      <c r="AH37" s="16">
        <v>0.083874</v>
      </c>
      <c r="AI37" s="16">
        <v>0.075539</v>
      </c>
      <c r="AJ37" s="16">
        <v>0.067938</v>
      </c>
      <c r="AK37" s="16">
        <v>0.062546</v>
      </c>
      <c r="AL37" s="16">
        <v>0.056663</v>
      </c>
      <c r="AM37" s="16">
        <v>0.054217</v>
      </c>
      <c r="AN37" s="16">
        <v>0.056193</v>
      </c>
      <c r="AO37" s="16">
        <v>0.0594</v>
      </c>
      <c r="AP37" s="16">
        <v>0.066782</v>
      </c>
      <c r="AQ37" s="16">
        <v>0.075147</v>
      </c>
      <c r="AR37" s="16">
        <v>0.082773</v>
      </c>
      <c r="AS37" s="16">
        <v>0.087695</v>
      </c>
      <c r="AT37" s="16">
        <v>0.089913</v>
      </c>
      <c r="AU37" s="16">
        <v>0.085004</v>
      </c>
      <c r="AV37" s="16">
        <v>0.081813</v>
      </c>
      <c r="AW37" s="16">
        <v>0.0683</v>
      </c>
      <c r="AX37" s="16">
        <v>0.057982</v>
      </c>
      <c r="AY37" s="16">
        <v>0.04496</v>
      </c>
      <c r="AZ37" s="16">
        <v>0.036115</v>
      </c>
      <c r="BA37" s="16">
        <v>0.024075</v>
      </c>
      <c r="BB37" s="16">
        <v>0.0339</v>
      </c>
      <c r="BC37" s="16">
        <v>0.015224</v>
      </c>
      <c r="BD37" s="54">
        <v>0</v>
      </c>
      <c r="BE37" s="54">
        <v>94.295575</v>
      </c>
      <c r="BF37" s="54">
        <v>4.739147</v>
      </c>
      <c r="BG37" s="54">
        <v>0.965277</v>
      </c>
      <c r="BH37" s="54">
        <v>5.704425</v>
      </c>
      <c r="BI37" s="14">
        <v>0</v>
      </c>
      <c r="BJ37" s="14">
        <v>19.897</v>
      </c>
      <c r="BK37" s="14">
        <v>4.91</v>
      </c>
      <c r="BL37" s="14">
        <v>97.688</v>
      </c>
      <c r="BM37" s="14">
        <v>16.53</v>
      </c>
      <c r="BN37" s="14">
        <v>0</v>
      </c>
      <c r="BO37" s="14">
        <v>2.823547</v>
      </c>
      <c r="BP37" s="14">
        <v>2.771562</v>
      </c>
      <c r="BQ37" s="14">
        <v>0.826332</v>
      </c>
      <c r="BR37" s="14">
        <v>-0.079722</v>
      </c>
      <c r="BS37" s="14">
        <v>0.960987</v>
      </c>
      <c r="BT37" s="14">
        <v>2.745569</v>
      </c>
      <c r="BU37" s="14">
        <v>0.829701</v>
      </c>
      <c r="BV37" s="14">
        <v>-0.093983</v>
      </c>
      <c r="BW37" s="14">
        <v>-0.107132</v>
      </c>
      <c r="BX37" s="14">
        <v>0.636601</v>
      </c>
      <c r="BY37" s="14">
        <v>0.141263</v>
      </c>
      <c r="BZ37" s="14">
        <v>0.157637</v>
      </c>
      <c r="CA37" s="14">
        <v>1.493921</v>
      </c>
      <c r="CB37" s="14">
        <v>1.064358</v>
      </c>
      <c r="CC37" s="14">
        <v>0.249274</v>
      </c>
      <c r="CD37" s="14">
        <v>2.839049</v>
      </c>
      <c r="CE37" s="14">
        <v>0.139753</v>
      </c>
      <c r="CF37" s="14">
        <v>1.261321</v>
      </c>
      <c r="CG37" s="14">
        <v>1.123085</v>
      </c>
      <c r="CH37" s="14">
        <v>2.487685</v>
      </c>
      <c r="CI37" s="14">
        <v>17.653039</v>
      </c>
    </row>
    <row r="38" spans="1:87" s="4" customFormat="1" ht="12.75">
      <c r="A38" s="14" t="s">
        <v>18</v>
      </c>
      <c r="B38" s="14" t="s">
        <v>147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0.429609</v>
      </c>
      <c r="I38" s="16">
        <v>0.499909</v>
      </c>
      <c r="J38" s="16">
        <v>0.21871</v>
      </c>
      <c r="K38" s="16">
        <v>0.195277</v>
      </c>
      <c r="L38" s="16">
        <v>0.749863</v>
      </c>
      <c r="M38" s="16">
        <v>1.335694</v>
      </c>
      <c r="N38" s="16">
        <v>1.827792</v>
      </c>
      <c r="O38" s="16">
        <v>2.718255</v>
      </c>
      <c r="P38" s="16">
        <v>4.077383</v>
      </c>
      <c r="Q38" s="16">
        <v>5.553676</v>
      </c>
      <c r="R38" s="16">
        <v>7.46739</v>
      </c>
      <c r="S38" s="16">
        <v>9.920069</v>
      </c>
      <c r="T38" s="16">
        <v>12.055844</v>
      </c>
      <c r="U38" s="16">
        <v>12.531269</v>
      </c>
      <c r="V38" s="16">
        <v>11.074129</v>
      </c>
      <c r="W38" s="16">
        <v>8.242224</v>
      </c>
      <c r="X38" s="16">
        <v>5.301942</v>
      </c>
      <c r="Y38" s="16">
        <v>3.376993</v>
      </c>
      <c r="Z38" s="16">
        <v>2.426183</v>
      </c>
      <c r="AA38" s="16">
        <v>1.822427</v>
      </c>
      <c r="AB38" s="16">
        <v>1.32358</v>
      </c>
      <c r="AC38" s="16">
        <v>0.932762</v>
      </c>
      <c r="AD38" s="16">
        <v>0.677532</v>
      </c>
      <c r="AE38" s="16">
        <v>0.521178</v>
      </c>
      <c r="AF38" s="16">
        <v>0.424642</v>
      </c>
      <c r="AG38" s="16">
        <v>0.359132</v>
      </c>
      <c r="AH38" s="16">
        <v>0.318844</v>
      </c>
      <c r="AI38" s="16">
        <v>0.289716</v>
      </c>
      <c r="AJ38" s="16">
        <v>0.268846</v>
      </c>
      <c r="AK38" s="16">
        <v>0.253222</v>
      </c>
      <c r="AL38" s="16">
        <v>0.235366</v>
      </c>
      <c r="AM38" s="16">
        <v>0.226549</v>
      </c>
      <c r="AN38" s="16">
        <v>0.219294</v>
      </c>
      <c r="AO38" s="16">
        <v>0.209138</v>
      </c>
      <c r="AP38" s="16">
        <v>0.205119</v>
      </c>
      <c r="AQ38" s="16">
        <v>0.204113</v>
      </c>
      <c r="AR38" s="16">
        <v>0.199313</v>
      </c>
      <c r="AS38" s="16">
        <v>0.192951</v>
      </c>
      <c r="AT38" s="16">
        <v>0.185696</v>
      </c>
      <c r="AU38" s="16">
        <v>0.166947</v>
      </c>
      <c r="AV38" s="16">
        <v>0.157908</v>
      </c>
      <c r="AW38" s="16">
        <v>0.132129</v>
      </c>
      <c r="AX38" s="16">
        <v>0.111596</v>
      </c>
      <c r="AY38" s="16">
        <v>0.090281</v>
      </c>
      <c r="AZ38" s="16">
        <v>0.076555</v>
      </c>
      <c r="BA38" s="16">
        <v>0.052227</v>
      </c>
      <c r="BB38" s="16">
        <v>0.083028</v>
      </c>
      <c r="BC38" s="16">
        <v>0.057697</v>
      </c>
      <c r="BD38" s="54">
        <v>0</v>
      </c>
      <c r="BE38" s="54">
        <v>78.897096</v>
      </c>
      <c r="BF38" s="54">
        <v>18.758913</v>
      </c>
      <c r="BG38" s="54">
        <v>2.343991</v>
      </c>
      <c r="BH38" s="54">
        <v>21.102904</v>
      </c>
      <c r="BI38" s="14">
        <v>0</v>
      </c>
      <c r="BJ38" s="14">
        <v>4.206</v>
      </c>
      <c r="BK38" s="14">
        <v>8.003</v>
      </c>
      <c r="BL38" s="14">
        <v>33.659</v>
      </c>
      <c r="BM38" s="14">
        <v>3.739</v>
      </c>
      <c r="BN38" s="14">
        <v>0</v>
      </c>
      <c r="BO38" s="14">
        <v>3.312123</v>
      </c>
      <c r="BP38" s="14">
        <v>3.329643</v>
      </c>
      <c r="BQ38" s="14">
        <v>1.078513</v>
      </c>
      <c r="BR38" s="14">
        <v>0.130298</v>
      </c>
      <c r="BS38" s="14">
        <v>1.498589</v>
      </c>
      <c r="BT38" s="14">
        <v>3.338403</v>
      </c>
      <c r="BU38" s="14">
        <v>0.901719</v>
      </c>
      <c r="BV38" s="14">
        <v>0.029145</v>
      </c>
      <c r="BW38" s="14">
        <v>0.531644</v>
      </c>
      <c r="BX38" s="14">
        <v>1.297005</v>
      </c>
      <c r="BY38" s="14">
        <v>0.100682</v>
      </c>
      <c r="BZ38" s="14">
        <v>0.108371</v>
      </c>
      <c r="CA38" s="14">
        <v>1.480874</v>
      </c>
      <c r="CB38" s="14">
        <v>0.996842</v>
      </c>
      <c r="CC38" s="14">
        <v>0.213086</v>
      </c>
      <c r="CD38" s="14">
        <v>3.475576</v>
      </c>
      <c r="CE38" s="14">
        <v>0.089897</v>
      </c>
      <c r="CF38" s="14">
        <v>2.056827</v>
      </c>
      <c r="CG38" s="14">
        <v>1.434164</v>
      </c>
      <c r="CH38" s="14">
        <v>2.097646</v>
      </c>
      <c r="CI38" s="14">
        <v>10.919865</v>
      </c>
    </row>
    <row r="39" spans="1:87" s="4" customFormat="1" ht="12.75">
      <c r="A39" s="14" t="s">
        <v>19</v>
      </c>
      <c r="B39" s="14" t="s">
        <v>147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0.925674</v>
      </c>
      <c r="I39" s="16">
        <v>1.342227</v>
      </c>
      <c r="J39" s="16">
        <v>2.008713</v>
      </c>
      <c r="K39" s="16">
        <v>3.091751</v>
      </c>
      <c r="L39" s="16">
        <v>4.471006</v>
      </c>
      <c r="M39" s="16">
        <v>5.970598</v>
      </c>
      <c r="N39" s="16">
        <v>7.331339</v>
      </c>
      <c r="O39" s="16">
        <v>8.34958</v>
      </c>
      <c r="P39" s="16">
        <v>8.932755</v>
      </c>
      <c r="Q39" s="16">
        <v>9.108633</v>
      </c>
      <c r="R39" s="16">
        <v>9.016066</v>
      </c>
      <c r="S39" s="16">
        <v>8.525458</v>
      </c>
      <c r="T39" s="16">
        <v>7.603562</v>
      </c>
      <c r="U39" s="16">
        <v>6.288405</v>
      </c>
      <c r="V39" s="16">
        <v>5.034128</v>
      </c>
      <c r="W39" s="16">
        <v>3.871899</v>
      </c>
      <c r="X39" s="16">
        <v>2.464614</v>
      </c>
      <c r="Y39" s="16">
        <v>1.198651</v>
      </c>
      <c r="Z39" s="16">
        <v>0.655124</v>
      </c>
      <c r="AA39" s="16">
        <v>0.518794</v>
      </c>
      <c r="AB39" s="16">
        <v>0.450535</v>
      </c>
      <c r="AC39" s="16">
        <v>0.350109</v>
      </c>
      <c r="AD39" s="16">
        <v>0.257975</v>
      </c>
      <c r="AE39" s="16">
        <v>0.204537</v>
      </c>
      <c r="AF39" s="16">
        <v>0.175054</v>
      </c>
      <c r="AG39" s="16">
        <v>0.155706</v>
      </c>
      <c r="AH39" s="16">
        <v>0.148336</v>
      </c>
      <c r="AI39" s="16">
        <v>0.142808</v>
      </c>
      <c r="AJ39" s="16">
        <v>0.13728</v>
      </c>
      <c r="AK39" s="16">
        <v>0.132673</v>
      </c>
      <c r="AL39" s="16">
        <v>0.123459</v>
      </c>
      <c r="AM39" s="16">
        <v>0.117931</v>
      </c>
      <c r="AN39" s="16">
        <v>0.111482</v>
      </c>
      <c r="AO39" s="16">
        <v>0.101347</v>
      </c>
      <c r="AP39" s="16">
        <v>0.093977</v>
      </c>
      <c r="AQ39" s="16">
        <v>0.086606</v>
      </c>
      <c r="AR39" s="16">
        <v>0.079235</v>
      </c>
      <c r="AS39" s="16">
        <v>0.071864</v>
      </c>
      <c r="AT39" s="16">
        <v>0.065415</v>
      </c>
      <c r="AU39" s="16">
        <v>0.056202</v>
      </c>
      <c r="AV39" s="16">
        <v>0.050674</v>
      </c>
      <c r="AW39" s="16">
        <v>0.04146</v>
      </c>
      <c r="AX39" s="16">
        <v>0.035011</v>
      </c>
      <c r="AY39" s="16">
        <v>0.026719</v>
      </c>
      <c r="AZ39" s="16">
        <v>0.023033</v>
      </c>
      <c r="BA39" s="16">
        <v>0.015663</v>
      </c>
      <c r="BB39" s="16">
        <v>0.023033</v>
      </c>
      <c r="BC39" s="16">
        <v>0.012899</v>
      </c>
      <c r="BD39" s="54">
        <v>0</v>
      </c>
      <c r="BE39" s="54">
        <v>91.871794</v>
      </c>
      <c r="BF39" s="54">
        <v>7.233586</v>
      </c>
      <c r="BG39" s="54">
        <v>0.89462</v>
      </c>
      <c r="BH39" s="54">
        <v>8.128206</v>
      </c>
      <c r="BI39" s="14">
        <v>0</v>
      </c>
      <c r="BJ39" s="14">
        <v>12.701</v>
      </c>
      <c r="BK39" s="14">
        <v>8.086</v>
      </c>
      <c r="BL39" s="14">
        <v>102.694</v>
      </c>
      <c r="BM39" s="14">
        <v>11.303</v>
      </c>
      <c r="BN39" s="14">
        <v>0</v>
      </c>
      <c r="BO39" s="14">
        <v>2.460046</v>
      </c>
      <c r="BP39" s="14">
        <v>2.481236</v>
      </c>
      <c r="BQ39" s="14">
        <v>1.069395</v>
      </c>
      <c r="BR39" s="14">
        <v>0.054677</v>
      </c>
      <c r="BS39" s="14">
        <v>1.007729</v>
      </c>
      <c r="BT39" s="14">
        <v>2.491831</v>
      </c>
      <c r="BU39" s="14">
        <v>1.058683</v>
      </c>
      <c r="BV39" s="14">
        <v>0.030023</v>
      </c>
      <c r="BW39" s="14">
        <v>0.133544</v>
      </c>
      <c r="BX39" s="14">
        <v>0.683389</v>
      </c>
      <c r="BY39" s="14">
        <v>0.181741</v>
      </c>
      <c r="BZ39" s="14">
        <v>0.203665</v>
      </c>
      <c r="CA39" s="14">
        <v>1.652669</v>
      </c>
      <c r="CB39" s="14">
        <v>0.985454</v>
      </c>
      <c r="CC39" s="14">
        <v>0.248974</v>
      </c>
      <c r="CD39" s="14">
        <v>2.56475</v>
      </c>
      <c r="CE39" s="14">
        <v>0.169018</v>
      </c>
      <c r="CF39" s="14">
        <v>1.685216</v>
      </c>
      <c r="CG39" s="14">
        <v>1.298159</v>
      </c>
      <c r="CH39" s="14">
        <v>1.784733</v>
      </c>
      <c r="CI39" s="14">
        <v>10.530901</v>
      </c>
    </row>
    <row r="40" spans="1:87" s="4" customFormat="1" ht="12.75">
      <c r="A40" s="14" t="s">
        <v>20</v>
      </c>
      <c r="B40" s="14" t="s">
        <v>147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0.6254</v>
      </c>
      <c r="I40" s="16">
        <v>0.637663</v>
      </c>
      <c r="J40" s="16">
        <v>0.453721</v>
      </c>
      <c r="K40" s="16">
        <v>0.44759</v>
      </c>
      <c r="L40" s="16">
        <v>0.686714</v>
      </c>
      <c r="M40" s="16">
        <v>0.680582</v>
      </c>
      <c r="N40" s="16">
        <v>0.423065</v>
      </c>
      <c r="O40" s="16">
        <v>0.404671</v>
      </c>
      <c r="P40" s="16">
        <v>0.809341</v>
      </c>
      <c r="Q40" s="16">
        <v>1.673864</v>
      </c>
      <c r="R40" s="16">
        <v>3.715611</v>
      </c>
      <c r="S40" s="16">
        <v>7.296405</v>
      </c>
      <c r="T40" s="16">
        <v>11.162344</v>
      </c>
      <c r="U40" s="16">
        <v>13.23924</v>
      </c>
      <c r="V40" s="16">
        <v>12.958471</v>
      </c>
      <c r="W40" s="16">
        <v>10.651365</v>
      </c>
      <c r="X40" s="16">
        <v>7.741367</v>
      </c>
      <c r="Y40" s="16">
        <v>5.689676</v>
      </c>
      <c r="Z40" s="16">
        <v>4.428517</v>
      </c>
      <c r="AA40" s="16">
        <v>3.37053</v>
      </c>
      <c r="AB40" s="16">
        <v>2.394554</v>
      </c>
      <c r="AC40" s="16">
        <v>1.627137</v>
      </c>
      <c r="AD40" s="16">
        <v>1.125242</v>
      </c>
      <c r="AE40" s="16">
        <v>0.80892</v>
      </c>
      <c r="AF40" s="16">
        <v>0.627597</v>
      </c>
      <c r="AG40" s="16">
        <v>0.517423</v>
      </c>
      <c r="AH40" s="16">
        <v>0.458478</v>
      </c>
      <c r="AI40" s="16">
        <v>0.420323</v>
      </c>
      <c r="AJ40" s="16">
        <v>0.394886</v>
      </c>
      <c r="AK40" s="16">
        <v>0.379359</v>
      </c>
      <c r="AL40" s="16">
        <v>0.355148</v>
      </c>
      <c r="AM40" s="16">
        <v>0.344882</v>
      </c>
      <c r="AN40" s="16">
        <v>0.336456</v>
      </c>
      <c r="AO40" s="16">
        <v>0.321798</v>
      </c>
      <c r="AP40" s="16">
        <v>0.314242</v>
      </c>
      <c r="AQ40" s="16">
        <v>0.303876</v>
      </c>
      <c r="AR40" s="16">
        <v>0.29632</v>
      </c>
      <c r="AS40" s="16">
        <v>0.27921</v>
      </c>
      <c r="AT40" s="16">
        <v>0.265166</v>
      </c>
      <c r="AU40" s="16">
        <v>0.230789</v>
      </c>
      <c r="AV40" s="16">
        <v>0.218683</v>
      </c>
      <c r="AW40" s="16">
        <v>0.184049</v>
      </c>
      <c r="AX40" s="16">
        <v>0.15529</v>
      </c>
      <c r="AY40" s="16">
        <v>0.124691</v>
      </c>
      <c r="AZ40" s="16">
        <v>0.109876</v>
      </c>
      <c r="BA40" s="16">
        <v>0.075855</v>
      </c>
      <c r="BB40" s="16">
        <v>0.127955</v>
      </c>
      <c r="BC40" s="16">
        <v>0.10566</v>
      </c>
      <c r="BD40" s="54">
        <v>0</v>
      </c>
      <c r="BE40" s="54">
        <v>65.866046</v>
      </c>
      <c r="BF40" s="54">
        <v>30.684039</v>
      </c>
      <c r="BG40" s="54">
        <v>3.449915</v>
      </c>
      <c r="BH40" s="54">
        <v>34.133954</v>
      </c>
      <c r="BI40" s="14">
        <v>0</v>
      </c>
      <c r="BJ40" s="14">
        <v>2.147</v>
      </c>
      <c r="BK40" s="14">
        <v>8.894</v>
      </c>
      <c r="BL40" s="14">
        <v>19.092</v>
      </c>
      <c r="BM40" s="14">
        <v>1.93</v>
      </c>
      <c r="BN40" s="14">
        <v>0</v>
      </c>
      <c r="BO40" s="14">
        <v>3.652986</v>
      </c>
      <c r="BP40" s="14">
        <v>3.792651</v>
      </c>
      <c r="BQ40" s="14">
        <v>1.172009</v>
      </c>
      <c r="BR40" s="14">
        <v>0.311843</v>
      </c>
      <c r="BS40" s="14">
        <v>1.71014</v>
      </c>
      <c r="BT40" s="14">
        <v>3.862484</v>
      </c>
      <c r="BU40" s="14">
        <v>0.907328</v>
      </c>
      <c r="BV40" s="14">
        <v>0.230896</v>
      </c>
      <c r="BW40" s="14">
        <v>1.026228</v>
      </c>
      <c r="BX40" s="14">
        <v>1.61266</v>
      </c>
      <c r="BY40" s="14">
        <v>0.079495</v>
      </c>
      <c r="BZ40" s="14">
        <v>0.080619</v>
      </c>
      <c r="CA40" s="14">
        <v>1.482571</v>
      </c>
      <c r="CB40" s="14">
        <v>0.88415</v>
      </c>
      <c r="CC40" s="14">
        <v>0.239717</v>
      </c>
      <c r="CD40" s="14">
        <v>3.913608</v>
      </c>
      <c r="CE40" s="14">
        <v>0.066357</v>
      </c>
      <c r="CF40" s="14">
        <v>2.394458</v>
      </c>
      <c r="CG40" s="14">
        <v>1.547404</v>
      </c>
      <c r="CH40" s="14">
        <v>1.812025</v>
      </c>
      <c r="CI40" s="14">
        <v>9.230069</v>
      </c>
    </row>
    <row r="41" spans="1:87" s="4" customFormat="1" ht="12.75">
      <c r="A41" s="52"/>
      <c r="B41" s="5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6"/>
      <c r="BE41" s="56"/>
      <c r="BF41" s="56"/>
      <c r="BG41" s="56"/>
      <c r="BH41" s="56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</row>
    <row r="42" spans="1:87" s="58" customFormat="1" ht="12.75">
      <c r="A42" s="14" t="s">
        <v>21</v>
      </c>
      <c r="B42" s="14" t="s">
        <v>147</v>
      </c>
      <c r="C42" s="57">
        <v>0</v>
      </c>
      <c r="D42" s="57">
        <v>0</v>
      </c>
      <c r="E42" s="57">
        <v>0</v>
      </c>
      <c r="F42" s="57">
        <v>0</v>
      </c>
      <c r="G42" s="16">
        <v>0</v>
      </c>
      <c r="H42" s="16">
        <v>0.485546</v>
      </c>
      <c r="I42" s="16">
        <v>0.564819</v>
      </c>
      <c r="J42" s="16">
        <v>0.594546</v>
      </c>
      <c r="K42" s="16">
        <v>1.258456</v>
      </c>
      <c r="L42" s="16">
        <v>3.081731</v>
      </c>
      <c r="M42" s="16">
        <v>5.876099</v>
      </c>
      <c r="N42" s="16">
        <v>9.136194</v>
      </c>
      <c r="O42" s="16">
        <v>12.188198</v>
      </c>
      <c r="P42" s="16">
        <v>14.170019</v>
      </c>
      <c r="Q42" s="16">
        <v>14.368201</v>
      </c>
      <c r="R42" s="16">
        <v>12.782744</v>
      </c>
      <c r="S42" s="16">
        <v>9.889802</v>
      </c>
      <c r="T42" s="16">
        <v>6.649184</v>
      </c>
      <c r="U42" s="16">
        <v>3.776559</v>
      </c>
      <c r="V42" s="16">
        <v>1.784176</v>
      </c>
      <c r="W42" s="16">
        <v>0.760988</v>
      </c>
      <c r="X42" s="16">
        <v>0.382895</v>
      </c>
      <c r="Y42" s="16">
        <v>0.27205</v>
      </c>
      <c r="Z42" s="16">
        <v>0.236174</v>
      </c>
      <c r="AA42" s="16">
        <v>0.192891</v>
      </c>
      <c r="AB42" s="16">
        <v>0.150259</v>
      </c>
      <c r="AC42" s="16">
        <v>0.1147</v>
      </c>
      <c r="AD42" s="16">
        <v>0.093246</v>
      </c>
      <c r="AE42" s="16">
        <v>0.07982</v>
      </c>
      <c r="AF42" s="16">
        <v>0.072319</v>
      </c>
      <c r="AG42" s="16">
        <v>0.06604</v>
      </c>
      <c r="AH42" s="16">
        <v>0.060246</v>
      </c>
      <c r="AI42" s="16">
        <v>0.055436</v>
      </c>
      <c r="AJ42" s="16">
        <v>0.050004</v>
      </c>
      <c r="AK42" s="16">
        <v>0.046054</v>
      </c>
      <c r="AL42" s="16">
        <v>0.041859</v>
      </c>
      <c r="AM42" s="16">
        <v>0.039269</v>
      </c>
      <c r="AN42" s="16">
        <v>0.039653</v>
      </c>
      <c r="AO42" s="16">
        <v>0.040781</v>
      </c>
      <c r="AP42" s="16">
        <v>0.044383</v>
      </c>
      <c r="AQ42" s="16">
        <v>0.049098</v>
      </c>
      <c r="AR42" s="16">
        <v>0.052823</v>
      </c>
      <c r="AS42" s="16">
        <v>0.055803</v>
      </c>
      <c r="AT42" s="16">
        <v>0.057915</v>
      </c>
      <c r="AU42" s="16">
        <v>0.054826</v>
      </c>
      <c r="AV42" s="16">
        <v>0.05322</v>
      </c>
      <c r="AW42" s="16">
        <v>0.046291</v>
      </c>
      <c r="AX42" s="16">
        <v>0.040599</v>
      </c>
      <c r="AY42" s="16">
        <v>0.033916</v>
      </c>
      <c r="AZ42" s="16">
        <v>0.02946</v>
      </c>
      <c r="BA42" s="16">
        <v>0.020795</v>
      </c>
      <c r="BB42" s="16">
        <v>0.034783</v>
      </c>
      <c r="BC42" s="16">
        <v>0.025127</v>
      </c>
      <c r="BD42" s="54">
        <v>0</v>
      </c>
      <c r="BE42" s="54">
        <v>97.367263</v>
      </c>
      <c r="BF42" s="54">
        <v>1.953264</v>
      </c>
      <c r="BG42" s="54">
        <v>0.679473</v>
      </c>
      <c r="BH42" s="54">
        <v>2.632737</v>
      </c>
      <c r="BI42" s="14">
        <v>0</v>
      </c>
      <c r="BJ42" s="14">
        <v>49.848</v>
      </c>
      <c r="BK42" s="14">
        <v>2.875</v>
      </c>
      <c r="BL42" s="14">
        <v>143.298</v>
      </c>
      <c r="BM42" s="14">
        <v>36.983</v>
      </c>
      <c r="BN42" s="14">
        <v>0</v>
      </c>
      <c r="BO42" s="14">
        <v>2.298613</v>
      </c>
      <c r="BP42" s="14">
        <v>2.305704</v>
      </c>
      <c r="BQ42" s="14">
        <v>0.692005</v>
      </c>
      <c r="BR42" s="14">
        <v>0.035422</v>
      </c>
      <c r="BS42" s="14">
        <v>1.032985</v>
      </c>
      <c r="BT42" s="14">
        <v>2.309249</v>
      </c>
      <c r="BU42" s="14">
        <v>0.680678</v>
      </c>
      <c r="BV42" s="14">
        <v>0.015625</v>
      </c>
      <c r="BW42" s="14">
        <v>0.094143</v>
      </c>
      <c r="BX42" s="14">
        <v>0.704917</v>
      </c>
      <c r="BY42" s="14">
        <v>0.203258</v>
      </c>
      <c r="BZ42" s="14">
        <v>0.213199</v>
      </c>
      <c r="CA42" s="14">
        <v>1.375949</v>
      </c>
      <c r="CB42" s="14">
        <v>0.995333</v>
      </c>
      <c r="CC42" s="14">
        <v>0.252997</v>
      </c>
      <c r="CD42" s="14">
        <v>2.370004</v>
      </c>
      <c r="CE42" s="14">
        <v>0.193445</v>
      </c>
      <c r="CF42" s="14">
        <v>1.009341</v>
      </c>
      <c r="CG42" s="14">
        <v>1.00466</v>
      </c>
      <c r="CH42" s="14">
        <v>3.431845</v>
      </c>
      <c r="CI42" s="14">
        <v>26.988845</v>
      </c>
    </row>
    <row r="43" spans="1:87" s="58" customFormat="1" ht="12.75">
      <c r="A43" s="14" t="s">
        <v>22</v>
      </c>
      <c r="B43" s="14" t="s">
        <v>147</v>
      </c>
      <c r="C43" s="57">
        <v>0</v>
      </c>
      <c r="D43" s="57">
        <v>0</v>
      </c>
      <c r="E43" s="57">
        <v>0</v>
      </c>
      <c r="F43" s="57">
        <v>0</v>
      </c>
      <c r="G43" s="16">
        <v>0</v>
      </c>
      <c r="H43" s="16">
        <v>0.339652</v>
      </c>
      <c r="I43" s="16">
        <v>0.330218</v>
      </c>
      <c r="J43" s="16">
        <v>0.094348</v>
      </c>
      <c r="K43" s="16">
        <v>0.150957</v>
      </c>
      <c r="L43" s="16">
        <v>0.745348</v>
      </c>
      <c r="M43" s="16">
        <v>1.386914</v>
      </c>
      <c r="N43" s="16">
        <v>2.292654</v>
      </c>
      <c r="O43" s="16">
        <v>4.245655</v>
      </c>
      <c r="P43" s="16">
        <v>7.396875</v>
      </c>
      <c r="Q43" s="16">
        <v>11.038704</v>
      </c>
      <c r="R43" s="16">
        <v>14.529576</v>
      </c>
      <c r="S43" s="16">
        <v>15.944895</v>
      </c>
      <c r="T43" s="16">
        <v>14.450652</v>
      </c>
      <c r="U43" s="16">
        <v>10.544374</v>
      </c>
      <c r="V43" s="16">
        <v>6.281307</v>
      </c>
      <c r="W43" s="16">
        <v>3.136908</v>
      </c>
      <c r="X43" s="16">
        <v>1.530564</v>
      </c>
      <c r="Y43" s="16">
        <v>0.911645</v>
      </c>
      <c r="Z43" s="16">
        <v>0.711644</v>
      </c>
      <c r="AA43" s="16">
        <v>0.579159</v>
      </c>
      <c r="AB43" s="16">
        <v>0.439018</v>
      </c>
      <c r="AC43" s="16">
        <v>0.325023</v>
      </c>
      <c r="AD43" s="16">
        <v>0.246236</v>
      </c>
      <c r="AE43" s="16">
        <v>0.197619</v>
      </c>
      <c r="AF43" s="16">
        <v>0.165828</v>
      </c>
      <c r="AG43" s="16">
        <v>0.144471</v>
      </c>
      <c r="AH43" s="16">
        <v>0.12894</v>
      </c>
      <c r="AI43" s="16">
        <v>0.117911</v>
      </c>
      <c r="AJ43" s="16">
        <v>0.108069</v>
      </c>
      <c r="AK43" s="16">
        <v>0.101544</v>
      </c>
      <c r="AL43" s="16">
        <v>0.094775</v>
      </c>
      <c r="AM43" s="16">
        <v>0.091323</v>
      </c>
      <c r="AN43" s="16">
        <v>0.091295</v>
      </c>
      <c r="AO43" s="16">
        <v>0.09008</v>
      </c>
      <c r="AP43" s="16">
        <v>0.093475</v>
      </c>
      <c r="AQ43" s="16">
        <v>0.097813</v>
      </c>
      <c r="AR43" s="16">
        <v>0.100858</v>
      </c>
      <c r="AS43" s="16">
        <v>0.102367</v>
      </c>
      <c r="AT43" s="16">
        <v>0.101638</v>
      </c>
      <c r="AU43" s="16">
        <v>0.093118</v>
      </c>
      <c r="AV43" s="16">
        <v>0.089801</v>
      </c>
      <c r="AW43" s="16">
        <v>0.075971</v>
      </c>
      <c r="AX43" s="16">
        <v>0.064864</v>
      </c>
      <c r="AY43" s="16">
        <v>0.051276</v>
      </c>
      <c r="AZ43" s="16">
        <v>0.043243</v>
      </c>
      <c r="BA43" s="16">
        <v>0.030248</v>
      </c>
      <c r="BB43" s="16">
        <v>0.045022</v>
      </c>
      <c r="BC43" s="16">
        <v>0.026124</v>
      </c>
      <c r="BD43" s="54">
        <v>0</v>
      </c>
      <c r="BE43" s="54">
        <v>92.909037</v>
      </c>
      <c r="BF43" s="54">
        <v>5.89377</v>
      </c>
      <c r="BG43" s="54">
        <v>1.197193</v>
      </c>
      <c r="BH43" s="54">
        <v>7.090963</v>
      </c>
      <c r="BI43" s="14">
        <v>0</v>
      </c>
      <c r="BJ43" s="14">
        <v>15.764</v>
      </c>
      <c r="BK43" s="14">
        <v>4.923</v>
      </c>
      <c r="BL43" s="14">
        <v>77.606</v>
      </c>
      <c r="BM43" s="14">
        <v>13.102</v>
      </c>
      <c r="BN43" s="14">
        <v>0</v>
      </c>
      <c r="BO43" s="14">
        <v>2.872749</v>
      </c>
      <c r="BP43" s="14">
        <v>2.872648</v>
      </c>
      <c r="BQ43" s="14">
        <v>0.729124</v>
      </c>
      <c r="BR43" s="14">
        <v>0.07003</v>
      </c>
      <c r="BS43" s="14">
        <v>1.282686</v>
      </c>
      <c r="BT43" s="14">
        <v>2.872597</v>
      </c>
      <c r="BU43" s="14">
        <v>0.646781</v>
      </c>
      <c r="BV43" s="14">
        <v>-0.000235</v>
      </c>
      <c r="BW43" s="14">
        <v>0.290427</v>
      </c>
      <c r="BX43" s="14">
        <v>1.07013</v>
      </c>
      <c r="BY43" s="14">
        <v>0.136526</v>
      </c>
      <c r="BZ43" s="14">
        <v>0.142797</v>
      </c>
      <c r="CA43" s="14">
        <v>1.345184</v>
      </c>
      <c r="CB43" s="14">
        <v>1.003141</v>
      </c>
      <c r="CC43" s="14">
        <v>0.237256</v>
      </c>
      <c r="CD43" s="14">
        <v>2.974731</v>
      </c>
      <c r="CE43" s="14">
        <v>0.127209</v>
      </c>
      <c r="CF43" s="14">
        <v>1.250669</v>
      </c>
      <c r="CG43" s="14">
        <v>1.118333</v>
      </c>
      <c r="CH43" s="14">
        <v>3.125647</v>
      </c>
      <c r="CI43" s="14">
        <v>20.414347</v>
      </c>
    </row>
    <row r="44" spans="1:87" s="58" customFormat="1" ht="12.75">
      <c r="A44" s="14" t="s">
        <v>23</v>
      </c>
      <c r="B44" s="14" t="s">
        <v>147</v>
      </c>
      <c r="C44" s="57">
        <v>0</v>
      </c>
      <c r="D44" s="57">
        <v>0</v>
      </c>
      <c r="E44" s="57">
        <v>0</v>
      </c>
      <c r="F44" s="57">
        <v>0</v>
      </c>
      <c r="G44" s="16">
        <v>0</v>
      </c>
      <c r="H44" s="16">
        <v>0.167102</v>
      </c>
      <c r="I44" s="16">
        <v>0.186383</v>
      </c>
      <c r="J44" s="16">
        <v>0.051416</v>
      </c>
      <c r="K44" s="16">
        <v>0.122113</v>
      </c>
      <c r="L44" s="16">
        <v>0.507734</v>
      </c>
      <c r="M44" s="16">
        <v>0.758388</v>
      </c>
      <c r="N44" s="16">
        <v>0.957625</v>
      </c>
      <c r="O44" s="16">
        <v>1.664597</v>
      </c>
      <c r="P44" s="16">
        <v>3.155664</v>
      </c>
      <c r="Q44" s="16">
        <v>5.315141</v>
      </c>
      <c r="R44" s="16">
        <v>8.098039</v>
      </c>
      <c r="S44" s="16">
        <v>10.352867</v>
      </c>
      <c r="T44" s="16">
        <v>11.262215</v>
      </c>
      <c r="U44" s="16">
        <v>10.647848</v>
      </c>
      <c r="V44" s="16">
        <v>9.243194</v>
      </c>
      <c r="W44" s="16">
        <v>7.572438</v>
      </c>
      <c r="X44" s="16">
        <v>6.08333</v>
      </c>
      <c r="Y44" s="16">
        <v>4.874894</v>
      </c>
      <c r="Z44" s="16">
        <v>3.872475</v>
      </c>
      <c r="AA44" s="16">
        <v>2.914943</v>
      </c>
      <c r="AB44" s="16">
        <v>2.079932</v>
      </c>
      <c r="AC44" s="16">
        <v>1.467633</v>
      </c>
      <c r="AD44" s="16">
        <v>1.071706</v>
      </c>
      <c r="AE44" s="16">
        <v>0.824007</v>
      </c>
      <c r="AF44" s="16">
        <v>0.669343</v>
      </c>
      <c r="AG44" s="16">
        <v>0.567122</v>
      </c>
      <c r="AH44" s="16">
        <v>0.497138</v>
      </c>
      <c r="AI44" s="16">
        <v>0.448002</v>
      </c>
      <c r="AJ44" s="16">
        <v>0.406674</v>
      </c>
      <c r="AK44" s="16">
        <v>0.376733</v>
      </c>
      <c r="AL44" s="16">
        <v>0.343211</v>
      </c>
      <c r="AM44" s="16">
        <v>0.325301</v>
      </c>
      <c r="AN44" s="16">
        <v>0.30932</v>
      </c>
      <c r="AO44" s="16">
        <v>0.290399</v>
      </c>
      <c r="AP44" s="16">
        <v>0.281213</v>
      </c>
      <c r="AQ44" s="16">
        <v>0.268446</v>
      </c>
      <c r="AR44" s="16">
        <v>0.25926</v>
      </c>
      <c r="AS44" s="16">
        <v>0.244564</v>
      </c>
      <c r="AT44" s="16">
        <v>0.232164</v>
      </c>
      <c r="AU44" s="16">
        <v>0.208102</v>
      </c>
      <c r="AV44" s="16">
        <v>0.196071</v>
      </c>
      <c r="AW44" s="16">
        <v>0.163928</v>
      </c>
      <c r="AX44" s="16">
        <v>0.140234</v>
      </c>
      <c r="AY44" s="16">
        <v>0.115255</v>
      </c>
      <c r="AZ44" s="16">
        <v>0.100011</v>
      </c>
      <c r="BA44" s="16">
        <v>0.075032</v>
      </c>
      <c r="BB44" s="16">
        <v>0.124441</v>
      </c>
      <c r="BC44" s="16">
        <v>0.106351</v>
      </c>
      <c r="BD44" s="54">
        <v>0</v>
      </c>
      <c r="BE44" s="54">
        <v>70.062764</v>
      </c>
      <c r="BF44" s="54">
        <v>26.822444</v>
      </c>
      <c r="BG44" s="54">
        <v>3.114792</v>
      </c>
      <c r="BH44" s="54">
        <v>29.937236</v>
      </c>
      <c r="BI44" s="14">
        <v>0</v>
      </c>
      <c r="BJ44" s="14">
        <v>2.612</v>
      </c>
      <c r="BK44" s="14">
        <v>8.611</v>
      </c>
      <c r="BL44" s="14">
        <v>22.494</v>
      </c>
      <c r="BM44" s="14">
        <v>2.34</v>
      </c>
      <c r="BN44" s="14">
        <v>0</v>
      </c>
      <c r="BO44" s="14">
        <v>3.426252</v>
      </c>
      <c r="BP44" s="14">
        <v>3.575845</v>
      </c>
      <c r="BQ44" s="14">
        <v>1.232152</v>
      </c>
      <c r="BR44" s="14">
        <v>0.317032</v>
      </c>
      <c r="BS44" s="14">
        <v>1.43007</v>
      </c>
      <c r="BT44" s="14">
        <v>3.650641</v>
      </c>
      <c r="BU44" s="14">
        <v>1.040676</v>
      </c>
      <c r="BV44" s="14">
        <v>0.215619</v>
      </c>
      <c r="BW44" s="14">
        <v>0.944503</v>
      </c>
      <c r="BX44" s="14">
        <v>1.257173</v>
      </c>
      <c r="BY44" s="14">
        <v>0.093024</v>
      </c>
      <c r="BZ44" s="14">
        <v>0.09622</v>
      </c>
      <c r="CA44" s="14">
        <v>1.594587</v>
      </c>
      <c r="CB44" s="14">
        <v>0.867007</v>
      </c>
      <c r="CC44" s="14">
        <v>0.252627</v>
      </c>
      <c r="CD44" s="14">
        <v>3.736473</v>
      </c>
      <c r="CE44" s="14">
        <v>0.075026</v>
      </c>
      <c r="CF44" s="14">
        <v>2.381562</v>
      </c>
      <c r="CG44" s="14">
        <v>1.543231</v>
      </c>
      <c r="CH44" s="14">
        <v>2.052168</v>
      </c>
      <c r="CI44" s="14">
        <v>9.32306</v>
      </c>
    </row>
    <row r="45" spans="1:87" s="58" customFormat="1" ht="12.75">
      <c r="A45" s="14" t="s">
        <v>24</v>
      </c>
      <c r="B45" s="14" t="s">
        <v>147</v>
      </c>
      <c r="C45" s="57">
        <v>0</v>
      </c>
      <c r="D45" s="57">
        <v>0</v>
      </c>
      <c r="E45" s="57">
        <v>0</v>
      </c>
      <c r="F45" s="57">
        <v>0</v>
      </c>
      <c r="G45" s="16">
        <v>0</v>
      </c>
      <c r="H45" s="16">
        <v>0</v>
      </c>
      <c r="I45" s="16">
        <v>0</v>
      </c>
      <c r="J45" s="16">
        <v>2.7E-05</v>
      </c>
      <c r="K45" s="16">
        <v>0.068956</v>
      </c>
      <c r="L45" s="16">
        <v>0.481256</v>
      </c>
      <c r="M45" s="16">
        <v>0.589</v>
      </c>
      <c r="N45" s="16">
        <v>0.430976</v>
      </c>
      <c r="O45" s="16">
        <v>0.689561</v>
      </c>
      <c r="P45" s="16">
        <v>1.652074</v>
      </c>
      <c r="Q45" s="16">
        <v>3.38316</v>
      </c>
      <c r="R45" s="16">
        <v>6.479004</v>
      </c>
      <c r="S45" s="16">
        <v>10.560969</v>
      </c>
      <c r="T45" s="16">
        <v>14.107474</v>
      </c>
      <c r="U45" s="16">
        <v>15.683063</v>
      </c>
      <c r="V45" s="16">
        <v>13.557411</v>
      </c>
      <c r="W45" s="16">
        <v>9.874302</v>
      </c>
      <c r="X45" s="16">
        <v>6.336585</v>
      </c>
      <c r="Y45" s="16">
        <v>3.801753</v>
      </c>
      <c r="Z45" s="16">
        <v>2.630093</v>
      </c>
      <c r="AA45" s="16">
        <v>1.870089</v>
      </c>
      <c r="AB45" s="16">
        <v>1.209953</v>
      </c>
      <c r="AC45" s="16">
        <v>0.786209</v>
      </c>
      <c r="AD45" s="16">
        <v>0.597917</v>
      </c>
      <c r="AE45" s="16">
        <v>0.494111</v>
      </c>
      <c r="AF45" s="16">
        <v>0.404473</v>
      </c>
      <c r="AG45" s="16">
        <v>0.333833</v>
      </c>
      <c r="AH45" s="16">
        <v>0.293534</v>
      </c>
      <c r="AI45" s="16">
        <v>0.28219</v>
      </c>
      <c r="AJ45" s="16">
        <v>0.277212</v>
      </c>
      <c r="AK45" s="16">
        <v>0.274388</v>
      </c>
      <c r="AL45" s="16">
        <v>0.256728</v>
      </c>
      <c r="AM45" s="16">
        <v>0.234857</v>
      </c>
      <c r="AN45" s="16">
        <v>0.210212</v>
      </c>
      <c r="AO45" s="16">
        <v>0.189828</v>
      </c>
      <c r="AP45" s="16">
        <v>0.189976</v>
      </c>
      <c r="AQ45" s="16">
        <v>0.200032</v>
      </c>
      <c r="AR45" s="16">
        <v>0.217123</v>
      </c>
      <c r="AS45" s="16">
        <v>0.229235</v>
      </c>
      <c r="AT45" s="16">
        <v>0.232777</v>
      </c>
      <c r="AU45" s="16">
        <v>0.214398</v>
      </c>
      <c r="AV45" s="16">
        <v>0.198125</v>
      </c>
      <c r="AW45" s="16">
        <v>0.155572</v>
      </c>
      <c r="AX45" s="16">
        <v>0.117998</v>
      </c>
      <c r="AY45" s="16">
        <v>0.081093</v>
      </c>
      <c r="AZ45" s="16">
        <v>0.056403</v>
      </c>
      <c r="BA45" s="16">
        <v>0.030099</v>
      </c>
      <c r="BB45" s="16">
        <v>0.02948</v>
      </c>
      <c r="BC45" s="16">
        <v>0.006489</v>
      </c>
      <c r="BD45" s="54">
        <v>0</v>
      </c>
      <c r="BE45" s="54">
        <v>77.557235</v>
      </c>
      <c r="BF45" s="54">
        <v>20.083925</v>
      </c>
      <c r="BG45" s="54">
        <v>2.35884</v>
      </c>
      <c r="BH45" s="54">
        <v>22.442765</v>
      </c>
      <c r="BI45" s="14">
        <v>0</v>
      </c>
      <c r="BJ45" s="14">
        <v>3.862</v>
      </c>
      <c r="BK45" s="14">
        <v>8.514</v>
      </c>
      <c r="BL45" s="14">
        <v>32.879</v>
      </c>
      <c r="BM45" s="14">
        <v>3.456</v>
      </c>
      <c r="BN45" s="14">
        <v>0</v>
      </c>
      <c r="BO45" s="14">
        <v>3.439154</v>
      </c>
      <c r="BP45" s="14">
        <v>3.503243</v>
      </c>
      <c r="BQ45" s="14">
        <v>0.890958</v>
      </c>
      <c r="BR45" s="14">
        <v>0.25654</v>
      </c>
      <c r="BS45" s="14">
        <v>1.557627</v>
      </c>
      <c r="BT45" s="14">
        <v>3.535287</v>
      </c>
      <c r="BU45" s="14">
        <v>0.721214</v>
      </c>
      <c r="BV45" s="14">
        <v>0.133293</v>
      </c>
      <c r="BW45" s="14">
        <v>0.921625</v>
      </c>
      <c r="BX45" s="14">
        <v>1.426684</v>
      </c>
      <c r="BY45" s="14">
        <v>0.092196</v>
      </c>
      <c r="BZ45" s="14">
        <v>0.094605</v>
      </c>
      <c r="CA45" s="14">
        <v>1.376013</v>
      </c>
      <c r="CB45" s="14">
        <v>0.952556</v>
      </c>
      <c r="CC45" s="14">
        <v>0.235875</v>
      </c>
      <c r="CD45" s="14">
        <v>3.661395</v>
      </c>
      <c r="CE45" s="14">
        <v>0.079033</v>
      </c>
      <c r="CF45" s="14">
        <v>1.649991</v>
      </c>
      <c r="CG45" s="14">
        <v>1.28452</v>
      </c>
      <c r="CH45" s="14">
        <v>2.640817</v>
      </c>
      <c r="CI45" s="14">
        <v>13.006676</v>
      </c>
    </row>
    <row r="46" spans="1:87" s="58" customFormat="1" ht="12.75">
      <c r="A46" s="14" t="s">
        <v>25</v>
      </c>
      <c r="B46" s="14" t="s">
        <v>147</v>
      </c>
      <c r="C46" s="57">
        <v>0</v>
      </c>
      <c r="D46" s="57">
        <v>0</v>
      </c>
      <c r="E46" s="57">
        <v>0</v>
      </c>
      <c r="F46" s="57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0.015274</v>
      </c>
      <c r="L46" s="16">
        <v>0.687334</v>
      </c>
      <c r="M46" s="16">
        <v>1.813799</v>
      </c>
      <c r="N46" s="16">
        <v>3.016634</v>
      </c>
      <c r="O46" s="16">
        <v>5.479581</v>
      </c>
      <c r="P46" s="16">
        <v>9.164457</v>
      </c>
      <c r="Q46" s="16">
        <v>12.792054</v>
      </c>
      <c r="R46" s="16">
        <v>15.46502</v>
      </c>
      <c r="S46" s="16">
        <v>15.942336</v>
      </c>
      <c r="T46" s="16">
        <v>13.65397</v>
      </c>
      <c r="U46" s="16">
        <v>9.190779</v>
      </c>
      <c r="V46" s="16">
        <v>4.834316</v>
      </c>
      <c r="W46" s="16">
        <v>2.139726</v>
      </c>
      <c r="X46" s="16">
        <v>1.027248</v>
      </c>
      <c r="Y46" s="16">
        <v>0.686091</v>
      </c>
      <c r="Z46" s="16">
        <v>0.567738</v>
      </c>
      <c r="AA46" s="16">
        <v>0.480727</v>
      </c>
      <c r="AB46" s="16">
        <v>0.388107</v>
      </c>
      <c r="AC46" s="16">
        <v>0.298596</v>
      </c>
      <c r="AD46" s="16">
        <v>0.234936</v>
      </c>
      <c r="AE46" s="16">
        <v>0.189725</v>
      </c>
      <c r="AF46" s="16">
        <v>0.157686</v>
      </c>
      <c r="AG46" s="16">
        <v>0.134657</v>
      </c>
      <c r="AH46" s="16">
        <v>0.117935</v>
      </c>
      <c r="AI46" s="16">
        <v>0.108131</v>
      </c>
      <c r="AJ46" s="16">
        <v>0.099175</v>
      </c>
      <c r="AK46" s="16">
        <v>0.092471</v>
      </c>
      <c r="AL46" s="16">
        <v>0.084362</v>
      </c>
      <c r="AM46" s="16">
        <v>0.07946</v>
      </c>
      <c r="AN46" s="16">
        <v>0.076918</v>
      </c>
      <c r="AO46" s="16">
        <v>0.075888</v>
      </c>
      <c r="AP46" s="16">
        <v>0.079975</v>
      </c>
      <c r="AQ46" s="16">
        <v>0.085971</v>
      </c>
      <c r="AR46" s="16">
        <v>0.092417</v>
      </c>
      <c r="AS46" s="16">
        <v>0.09645</v>
      </c>
      <c r="AT46" s="16">
        <v>0.096664</v>
      </c>
      <c r="AU46" s="16">
        <v>0.089746</v>
      </c>
      <c r="AV46" s="16">
        <v>0.086035</v>
      </c>
      <c r="AW46" s="16">
        <v>0.071479</v>
      </c>
      <c r="AX46" s="16">
        <v>0.058275</v>
      </c>
      <c r="AY46" s="16">
        <v>0.044621</v>
      </c>
      <c r="AZ46" s="16">
        <v>0.035632</v>
      </c>
      <c r="BA46" s="16">
        <v>0.022933</v>
      </c>
      <c r="BB46" s="16">
        <v>0.030752</v>
      </c>
      <c r="BC46" s="16">
        <v>0.01392</v>
      </c>
      <c r="BD46" s="54">
        <v>0</v>
      </c>
      <c r="BE46" s="54">
        <v>94.195279</v>
      </c>
      <c r="BF46" s="54">
        <v>4.747045</v>
      </c>
      <c r="BG46" s="54">
        <v>1.057676</v>
      </c>
      <c r="BH46" s="54">
        <v>5.804721</v>
      </c>
      <c r="BI46" s="14">
        <v>0</v>
      </c>
      <c r="BJ46" s="14">
        <v>19.843</v>
      </c>
      <c r="BK46" s="14">
        <v>4.488</v>
      </c>
      <c r="BL46" s="14">
        <v>89.059</v>
      </c>
      <c r="BM46" s="14">
        <v>16.227</v>
      </c>
      <c r="BN46" s="14">
        <v>0</v>
      </c>
      <c r="BO46" s="14">
        <v>2.776232</v>
      </c>
      <c r="BP46" s="14">
        <v>2.780391</v>
      </c>
      <c r="BQ46" s="14">
        <v>0.689425</v>
      </c>
      <c r="BR46" s="14">
        <v>0.076878</v>
      </c>
      <c r="BS46" s="14">
        <v>1.208116</v>
      </c>
      <c r="BT46" s="14">
        <v>2.78247</v>
      </c>
      <c r="BU46" s="14">
        <v>0.628487</v>
      </c>
      <c r="BV46" s="14">
        <v>0.009926</v>
      </c>
      <c r="BW46" s="14">
        <v>0.28334</v>
      </c>
      <c r="BX46" s="14">
        <v>0.969971</v>
      </c>
      <c r="BY46" s="14">
        <v>0.145972</v>
      </c>
      <c r="BZ46" s="14">
        <v>0.152273</v>
      </c>
      <c r="CA46" s="14">
        <v>1.337935</v>
      </c>
      <c r="CB46" s="14">
        <v>1.00093</v>
      </c>
      <c r="CC46" s="14">
        <v>0.245504</v>
      </c>
      <c r="CD46" s="14">
        <v>2.886787</v>
      </c>
      <c r="CE46" s="14">
        <v>0.135204</v>
      </c>
      <c r="CF46" s="14">
        <v>1.114841</v>
      </c>
      <c r="CG46" s="14">
        <v>1.05586</v>
      </c>
      <c r="CH46" s="14">
        <v>3.503277</v>
      </c>
      <c r="CI46" s="14">
        <v>22.912353</v>
      </c>
    </row>
    <row r="47" spans="1:87" s="58" customFormat="1" ht="12.75">
      <c r="A47" s="14" t="s">
        <v>26</v>
      </c>
      <c r="B47" s="14" t="s">
        <v>147</v>
      </c>
      <c r="C47" s="57">
        <v>0</v>
      </c>
      <c r="D47" s="57">
        <v>0</v>
      </c>
      <c r="E47" s="57">
        <v>0</v>
      </c>
      <c r="F47" s="57">
        <v>0</v>
      </c>
      <c r="G47" s="16">
        <v>0</v>
      </c>
      <c r="H47" s="16">
        <v>0</v>
      </c>
      <c r="I47" s="16">
        <v>0</v>
      </c>
      <c r="J47" s="16">
        <v>0.000881</v>
      </c>
      <c r="K47" s="16">
        <v>0.110093</v>
      </c>
      <c r="L47" s="16">
        <v>0.565143</v>
      </c>
      <c r="M47" s="16">
        <v>0.785329</v>
      </c>
      <c r="N47" s="16">
        <v>0.858724</v>
      </c>
      <c r="O47" s="16">
        <v>1.555979</v>
      </c>
      <c r="P47" s="16">
        <v>3.236731</v>
      </c>
      <c r="Q47" s="16">
        <v>5.710151</v>
      </c>
      <c r="R47" s="16">
        <v>8.881198</v>
      </c>
      <c r="S47" s="16">
        <v>11.712421</v>
      </c>
      <c r="T47" s="16">
        <v>13.3247</v>
      </c>
      <c r="U47" s="16">
        <v>12.745575</v>
      </c>
      <c r="V47" s="16">
        <v>10.200311</v>
      </c>
      <c r="W47" s="16">
        <v>7.033603</v>
      </c>
      <c r="X47" s="16">
        <v>4.595977</v>
      </c>
      <c r="Y47" s="16">
        <v>3.288566</v>
      </c>
      <c r="Z47" s="16">
        <v>2.634721</v>
      </c>
      <c r="AA47" s="16">
        <v>2.160156</v>
      </c>
      <c r="AB47" s="16">
        <v>1.705504</v>
      </c>
      <c r="AC47" s="16">
        <v>1.28682</v>
      </c>
      <c r="AD47" s="16">
        <v>0.971999</v>
      </c>
      <c r="AE47" s="16">
        <v>0.74719</v>
      </c>
      <c r="AF47" s="16">
        <v>0.598173</v>
      </c>
      <c r="AG47" s="16">
        <v>0.498247</v>
      </c>
      <c r="AH47" s="16">
        <v>0.432181</v>
      </c>
      <c r="AI47" s="16">
        <v>0.386669</v>
      </c>
      <c r="AJ47" s="16">
        <v>0.350607</v>
      </c>
      <c r="AK47" s="16">
        <v>0.32519</v>
      </c>
      <c r="AL47" s="16">
        <v>0.297846</v>
      </c>
      <c r="AM47" s="16">
        <v>0.283348</v>
      </c>
      <c r="AN47" s="16">
        <v>0.268391</v>
      </c>
      <c r="AO47" s="16">
        <v>0.251506</v>
      </c>
      <c r="AP47" s="16">
        <v>0.244807</v>
      </c>
      <c r="AQ47" s="16">
        <v>0.23618</v>
      </c>
      <c r="AR47" s="16">
        <v>0.229481</v>
      </c>
      <c r="AS47" s="16">
        <v>0.217918</v>
      </c>
      <c r="AT47" s="16">
        <v>0.206815</v>
      </c>
      <c r="AU47" s="16">
        <v>0.183784</v>
      </c>
      <c r="AV47" s="16">
        <v>0.174333</v>
      </c>
      <c r="AW47" s="16">
        <v>0.146899</v>
      </c>
      <c r="AX47" s="16">
        <v>0.12552</v>
      </c>
      <c r="AY47" s="16">
        <v>0.100746</v>
      </c>
      <c r="AZ47" s="16">
        <v>0.086892</v>
      </c>
      <c r="BA47" s="16">
        <v>0.062118</v>
      </c>
      <c r="BB47" s="16">
        <v>0.102583</v>
      </c>
      <c r="BC47" s="16">
        <v>0.077994</v>
      </c>
      <c r="BD47" s="54">
        <v>0</v>
      </c>
      <c r="BE47" s="54">
        <v>76.720839</v>
      </c>
      <c r="BF47" s="54">
        <v>20.563194</v>
      </c>
      <c r="BG47" s="54">
        <v>2.715967</v>
      </c>
      <c r="BH47" s="54">
        <v>23.279161</v>
      </c>
      <c r="BI47" s="14">
        <v>0</v>
      </c>
      <c r="BJ47" s="14">
        <v>3.731</v>
      </c>
      <c r="BK47" s="14">
        <v>7.571</v>
      </c>
      <c r="BL47" s="14">
        <v>28.248</v>
      </c>
      <c r="BM47" s="14">
        <v>3.296</v>
      </c>
      <c r="BN47" s="14">
        <v>0</v>
      </c>
      <c r="BO47" s="14">
        <v>3.316434</v>
      </c>
      <c r="BP47" s="14">
        <v>3.457489</v>
      </c>
      <c r="BQ47" s="14">
        <v>1.110949</v>
      </c>
      <c r="BR47" s="14">
        <v>0.333064</v>
      </c>
      <c r="BS47" s="14">
        <v>1.582495</v>
      </c>
      <c r="BT47" s="14">
        <v>3.528016</v>
      </c>
      <c r="BU47" s="14">
        <v>0.924473</v>
      </c>
      <c r="BV47" s="14">
        <v>0.228867</v>
      </c>
      <c r="BW47" s="14">
        <v>1.01254</v>
      </c>
      <c r="BX47" s="14">
        <v>1.315645</v>
      </c>
      <c r="BY47" s="14">
        <v>0.100382</v>
      </c>
      <c r="BZ47" s="14">
        <v>0.10301</v>
      </c>
      <c r="CA47" s="14">
        <v>1.468572</v>
      </c>
      <c r="CB47" s="14">
        <v>0.911662</v>
      </c>
      <c r="CC47" s="14">
        <v>0.235198</v>
      </c>
      <c r="CD47" s="14">
        <v>3.617874</v>
      </c>
      <c r="CE47" s="14">
        <v>0.081454</v>
      </c>
      <c r="CF47" s="14">
        <v>2.110692</v>
      </c>
      <c r="CG47" s="14">
        <v>1.452822</v>
      </c>
      <c r="CH47" s="14">
        <v>2.355984</v>
      </c>
      <c r="CI47" s="14">
        <v>10.819984</v>
      </c>
    </row>
    <row r="48" spans="1:87" s="58" customFormat="1" ht="12.75">
      <c r="A48" s="14" t="s">
        <v>27</v>
      </c>
      <c r="B48" s="14" t="s">
        <v>147</v>
      </c>
      <c r="C48" s="57">
        <v>0</v>
      </c>
      <c r="D48" s="57">
        <v>0</v>
      </c>
      <c r="E48" s="57">
        <v>0</v>
      </c>
      <c r="F48" s="57">
        <v>0</v>
      </c>
      <c r="G48" s="16">
        <v>0</v>
      </c>
      <c r="H48" s="16">
        <v>0.375343</v>
      </c>
      <c r="I48" s="16">
        <v>0.420385</v>
      </c>
      <c r="J48" s="16">
        <v>0.195179</v>
      </c>
      <c r="K48" s="16">
        <v>0.157644</v>
      </c>
      <c r="L48" s="16">
        <v>0.495453</v>
      </c>
      <c r="M48" s="16">
        <v>0.698139</v>
      </c>
      <c r="N48" s="16">
        <v>0.900824</v>
      </c>
      <c r="O48" s="16">
        <v>1.719072</v>
      </c>
      <c r="P48" s="16">
        <v>3.318035</v>
      </c>
      <c r="Q48" s="16">
        <v>5.51004</v>
      </c>
      <c r="R48" s="16">
        <v>8.482759</v>
      </c>
      <c r="S48" s="16">
        <v>11.560574</v>
      </c>
      <c r="T48" s="16">
        <v>13.381054</v>
      </c>
      <c r="U48" s="16">
        <v>13.449068</v>
      </c>
      <c r="V48" s="16">
        <v>11.183566</v>
      </c>
      <c r="W48" s="16">
        <v>7.899926</v>
      </c>
      <c r="X48" s="16">
        <v>5.194167</v>
      </c>
      <c r="Y48" s="16">
        <v>3.431083</v>
      </c>
      <c r="Z48" s="16">
        <v>2.572404</v>
      </c>
      <c r="AA48" s="16">
        <v>1.962689</v>
      </c>
      <c r="AB48" s="16">
        <v>1.350688</v>
      </c>
      <c r="AC48" s="16">
        <v>0.902105</v>
      </c>
      <c r="AD48" s="16">
        <v>0.649879</v>
      </c>
      <c r="AE48" s="16">
        <v>0.498084</v>
      </c>
      <c r="AF48" s="16">
        <v>0.383577</v>
      </c>
      <c r="AG48" s="16">
        <v>0.298852</v>
      </c>
      <c r="AH48" s="16">
        <v>0.247933</v>
      </c>
      <c r="AI48" s="16">
        <v>0.220462</v>
      </c>
      <c r="AJ48" s="16">
        <v>0.206351</v>
      </c>
      <c r="AK48" s="16">
        <v>0.195512</v>
      </c>
      <c r="AL48" s="16">
        <v>0.177108</v>
      </c>
      <c r="AM48" s="16">
        <v>0.160956</v>
      </c>
      <c r="AN48" s="16">
        <v>0.146306</v>
      </c>
      <c r="AO48" s="16">
        <v>0.136429</v>
      </c>
      <c r="AP48" s="16">
        <v>0.138892</v>
      </c>
      <c r="AQ48" s="16">
        <v>0.149671</v>
      </c>
      <c r="AR48" s="16">
        <v>0.164744</v>
      </c>
      <c r="AS48" s="16">
        <v>0.172521</v>
      </c>
      <c r="AT48" s="16">
        <v>0.175523</v>
      </c>
      <c r="AU48" s="16">
        <v>0.162433</v>
      </c>
      <c r="AV48" s="16">
        <v>0.150844</v>
      </c>
      <c r="AW48" s="16">
        <v>0.12166</v>
      </c>
      <c r="AX48" s="16">
        <v>0.095749</v>
      </c>
      <c r="AY48" s="16">
        <v>0.069088</v>
      </c>
      <c r="AZ48" s="16">
        <v>0.048965</v>
      </c>
      <c r="BA48" s="16">
        <v>0.028356</v>
      </c>
      <c r="BB48" s="16">
        <v>0.030831</v>
      </c>
      <c r="BC48" s="16">
        <v>0.009076</v>
      </c>
      <c r="BD48" s="54">
        <v>0</v>
      </c>
      <c r="BE48" s="54">
        <v>79.747061</v>
      </c>
      <c r="BF48" s="54">
        <v>18.45185</v>
      </c>
      <c r="BG48" s="54">
        <v>1.801089</v>
      </c>
      <c r="BH48" s="54">
        <v>20.252939</v>
      </c>
      <c r="BI48" s="14">
        <v>0</v>
      </c>
      <c r="BJ48" s="14">
        <v>4.322</v>
      </c>
      <c r="BK48" s="14">
        <v>10.245</v>
      </c>
      <c r="BL48" s="14">
        <v>44.277</v>
      </c>
      <c r="BM48" s="14">
        <v>3.938</v>
      </c>
      <c r="BN48" s="14">
        <v>0</v>
      </c>
      <c r="BO48" s="14">
        <v>3.304481</v>
      </c>
      <c r="BP48" s="14">
        <v>3.36138</v>
      </c>
      <c r="BQ48" s="14">
        <v>0.929227</v>
      </c>
      <c r="BR48" s="14">
        <v>0.175421</v>
      </c>
      <c r="BS48" s="14">
        <v>1.370664</v>
      </c>
      <c r="BT48" s="14">
        <v>3.38983</v>
      </c>
      <c r="BU48" s="14">
        <v>0.813232</v>
      </c>
      <c r="BV48" s="14">
        <v>0.10495</v>
      </c>
      <c r="BW48" s="14">
        <v>0.521464</v>
      </c>
      <c r="BX48" s="14">
        <v>1.120695</v>
      </c>
      <c r="BY48" s="14">
        <v>0.101217</v>
      </c>
      <c r="BZ48" s="14">
        <v>0.105663</v>
      </c>
      <c r="CA48" s="14">
        <v>1.429658</v>
      </c>
      <c r="CB48" s="14">
        <v>0.961614</v>
      </c>
      <c r="CC48" s="14">
        <v>0.230201</v>
      </c>
      <c r="CD48" s="14">
        <v>3.470404</v>
      </c>
      <c r="CE48" s="14">
        <v>0.09022</v>
      </c>
      <c r="CF48" s="14">
        <v>1.653109</v>
      </c>
      <c r="CG48" s="14">
        <v>1.285733</v>
      </c>
      <c r="CH48" s="14">
        <v>2.194687</v>
      </c>
      <c r="CI48" s="14">
        <v>12.190389</v>
      </c>
    </row>
    <row r="49" spans="1:87" s="58" customFormat="1" ht="12.75">
      <c r="A49" s="14" t="s">
        <v>28</v>
      </c>
      <c r="B49" s="14" t="s">
        <v>147</v>
      </c>
      <c r="C49" s="57">
        <v>0</v>
      </c>
      <c r="D49" s="57">
        <v>0</v>
      </c>
      <c r="E49" s="57">
        <v>0</v>
      </c>
      <c r="F49" s="57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0.002934</v>
      </c>
      <c r="L49" s="16">
        <v>0.12966</v>
      </c>
      <c r="M49" s="16">
        <v>0.252495</v>
      </c>
      <c r="N49" s="16">
        <v>0.272968</v>
      </c>
      <c r="O49" s="16">
        <v>0.68242</v>
      </c>
      <c r="P49" s="16">
        <v>1.75382</v>
      </c>
      <c r="Q49" s="16">
        <v>3.480343</v>
      </c>
      <c r="R49" s="16">
        <v>6.326036</v>
      </c>
      <c r="S49" s="16">
        <v>9.96575</v>
      </c>
      <c r="T49" s="16">
        <v>13.091567</v>
      </c>
      <c r="U49" s="16">
        <v>14.438663</v>
      </c>
      <c r="V49" s="16">
        <v>13.322056</v>
      </c>
      <c r="W49" s="16">
        <v>10.168396</v>
      </c>
      <c r="X49" s="16">
        <v>6.799586</v>
      </c>
      <c r="Y49" s="16">
        <v>4.470206</v>
      </c>
      <c r="Z49" s="16">
        <v>3.134666</v>
      </c>
      <c r="AA49" s="16">
        <v>2.214396</v>
      </c>
      <c r="AB49" s="16">
        <v>1.532797</v>
      </c>
      <c r="AC49" s="16">
        <v>1.078674</v>
      </c>
      <c r="AD49" s="16">
        <v>0.800571</v>
      </c>
      <c r="AE49" s="16">
        <v>0.628754</v>
      </c>
      <c r="AF49" s="16">
        <v>0.520955</v>
      </c>
      <c r="AG49" s="16">
        <v>0.444013</v>
      </c>
      <c r="AH49" s="16">
        <v>0.387267</v>
      </c>
      <c r="AI49" s="16">
        <v>0.348903</v>
      </c>
      <c r="AJ49" s="16">
        <v>0.315763</v>
      </c>
      <c r="AK49" s="16">
        <v>0.292839</v>
      </c>
      <c r="AL49" s="16">
        <v>0.269914</v>
      </c>
      <c r="AM49" s="16">
        <v>0.255391</v>
      </c>
      <c r="AN49" s="16">
        <v>0.246776</v>
      </c>
      <c r="AO49" s="16">
        <v>0.233171</v>
      </c>
      <c r="AP49" s="16">
        <v>0.22865</v>
      </c>
      <c r="AQ49" s="16">
        <v>0.224812</v>
      </c>
      <c r="AR49" s="16">
        <v>0.220291</v>
      </c>
      <c r="AS49" s="16">
        <v>0.21304</v>
      </c>
      <c r="AT49" s="16">
        <v>0.201695</v>
      </c>
      <c r="AU49" s="16">
        <v>0.179901</v>
      </c>
      <c r="AV49" s="16">
        <v>0.171499</v>
      </c>
      <c r="AW49" s="16">
        <v>0.145375</v>
      </c>
      <c r="AX49" s="16">
        <v>0.123111</v>
      </c>
      <c r="AY49" s="16">
        <v>0.100165</v>
      </c>
      <c r="AZ49" s="16">
        <v>0.083809</v>
      </c>
      <c r="BA49" s="16">
        <v>0.061545</v>
      </c>
      <c r="BB49" s="16">
        <v>0.101274</v>
      </c>
      <c r="BC49" s="16">
        <v>0.083083</v>
      </c>
      <c r="BD49" s="54">
        <v>0</v>
      </c>
      <c r="BE49" s="54">
        <v>73.88711</v>
      </c>
      <c r="BF49" s="54">
        <v>23.494694</v>
      </c>
      <c r="BG49" s="54">
        <v>2.618197</v>
      </c>
      <c r="BH49" s="54">
        <v>26.11289</v>
      </c>
      <c r="BI49" s="14">
        <v>0</v>
      </c>
      <c r="BJ49" s="14">
        <v>3.145</v>
      </c>
      <c r="BK49" s="14">
        <v>8.974</v>
      </c>
      <c r="BL49" s="14">
        <v>28.221</v>
      </c>
      <c r="BM49" s="14">
        <v>2.83</v>
      </c>
      <c r="BN49" s="14">
        <v>0</v>
      </c>
      <c r="BO49" s="14">
        <v>3.493764</v>
      </c>
      <c r="BP49" s="14">
        <v>3.589451</v>
      </c>
      <c r="BQ49" s="14">
        <v>0.974368</v>
      </c>
      <c r="BR49" s="14">
        <v>0.305809</v>
      </c>
      <c r="BS49" s="14">
        <v>1.569498</v>
      </c>
      <c r="BT49" s="14">
        <v>3.637294</v>
      </c>
      <c r="BU49" s="14">
        <v>0.795906</v>
      </c>
      <c r="BV49" s="14">
        <v>0.180334</v>
      </c>
      <c r="BW49" s="14">
        <v>1.030743</v>
      </c>
      <c r="BX49" s="14">
        <v>1.38994</v>
      </c>
      <c r="BY49" s="14">
        <v>0.088771</v>
      </c>
      <c r="BZ49" s="14">
        <v>0.090922</v>
      </c>
      <c r="CA49" s="14">
        <v>1.410987</v>
      </c>
      <c r="CB49" s="14">
        <v>0.933904</v>
      </c>
      <c r="CC49" s="14">
        <v>0.239004</v>
      </c>
      <c r="CD49" s="14">
        <v>3.761745</v>
      </c>
      <c r="CE49" s="14">
        <v>0.073723</v>
      </c>
      <c r="CF49" s="14">
        <v>1.812197</v>
      </c>
      <c r="CG49" s="14">
        <v>1.346179</v>
      </c>
      <c r="CH49" s="14">
        <v>2.674402</v>
      </c>
      <c r="CI49" s="14">
        <v>12.905559</v>
      </c>
    </row>
    <row r="50" spans="1:87" s="58" customFormat="1" ht="12.75">
      <c r="A50" s="14" t="s">
        <v>29</v>
      </c>
      <c r="B50" s="14" t="s">
        <v>147</v>
      </c>
      <c r="C50" s="57">
        <v>0</v>
      </c>
      <c r="D50" s="57">
        <v>0</v>
      </c>
      <c r="E50" s="57">
        <v>0</v>
      </c>
      <c r="F50" s="57">
        <v>0</v>
      </c>
      <c r="G50" s="16">
        <v>0</v>
      </c>
      <c r="H50" s="16">
        <v>0.382816</v>
      </c>
      <c r="I50" s="16">
        <v>0.474692</v>
      </c>
      <c r="J50" s="16">
        <v>0.421098</v>
      </c>
      <c r="K50" s="16">
        <v>0.612506</v>
      </c>
      <c r="L50" s="16">
        <v>1.202043</v>
      </c>
      <c r="M50" s="16">
        <v>1.684392</v>
      </c>
      <c r="N50" s="16">
        <v>2.220334</v>
      </c>
      <c r="O50" s="16">
        <v>3.445347</v>
      </c>
      <c r="P50" s="16">
        <v>5.466617</v>
      </c>
      <c r="Q50" s="16">
        <v>7.886015</v>
      </c>
      <c r="R50" s="16">
        <v>10.33604</v>
      </c>
      <c r="S50" s="16">
        <v>11.714178</v>
      </c>
      <c r="T50" s="16">
        <v>11.390736</v>
      </c>
      <c r="U50" s="16">
        <v>9.883016</v>
      </c>
      <c r="V50" s="16">
        <v>8.226279</v>
      </c>
      <c r="W50" s="16">
        <v>6.409367</v>
      </c>
      <c r="X50" s="16">
        <v>5.053568</v>
      </c>
      <c r="Y50" s="16">
        <v>3.796694</v>
      </c>
      <c r="Z50" s="16">
        <v>2.67592</v>
      </c>
      <c r="AA50" s="16">
        <v>1.709802</v>
      </c>
      <c r="AB50" s="16">
        <v>0.961119</v>
      </c>
      <c r="AC50" s="16">
        <v>0.536715</v>
      </c>
      <c r="AD50" s="16">
        <v>0.348951</v>
      </c>
      <c r="AE50" s="16">
        <v>0.257248</v>
      </c>
      <c r="AF50" s="16">
        <v>0.197108</v>
      </c>
      <c r="AG50" s="16">
        <v>0.163093</v>
      </c>
      <c r="AH50" s="16">
        <v>0.149687</v>
      </c>
      <c r="AI50" s="16">
        <v>0.146546</v>
      </c>
      <c r="AJ50" s="16">
        <v>0.148155</v>
      </c>
      <c r="AK50" s="16">
        <v>0.148155</v>
      </c>
      <c r="AL50" s="16">
        <v>0.138655</v>
      </c>
      <c r="AM50" s="16">
        <v>0.130687</v>
      </c>
      <c r="AN50" s="16">
        <v>0.121874</v>
      </c>
      <c r="AO50" s="16">
        <v>0.119343</v>
      </c>
      <c r="AP50" s="16">
        <v>0.128609</v>
      </c>
      <c r="AQ50" s="16">
        <v>0.142625</v>
      </c>
      <c r="AR50" s="16">
        <v>0.159015</v>
      </c>
      <c r="AS50" s="16">
        <v>0.167593</v>
      </c>
      <c r="AT50" s="16">
        <v>0.172265</v>
      </c>
      <c r="AU50" s="16">
        <v>0.157328</v>
      </c>
      <c r="AV50" s="16">
        <v>0.143922</v>
      </c>
      <c r="AW50" s="16">
        <v>0.11489</v>
      </c>
      <c r="AX50" s="16">
        <v>0.089</v>
      </c>
      <c r="AY50" s="16">
        <v>0.062344</v>
      </c>
      <c r="AZ50" s="16">
        <v>0.044159</v>
      </c>
      <c r="BA50" s="16">
        <v>0.024338</v>
      </c>
      <c r="BB50" s="16">
        <v>0.026663</v>
      </c>
      <c r="BC50" s="16">
        <v>0.00845</v>
      </c>
      <c r="BD50" s="54">
        <v>0</v>
      </c>
      <c r="BE50" s="54">
        <v>81.755476</v>
      </c>
      <c r="BF50" s="54">
        <v>16.562105</v>
      </c>
      <c r="BG50" s="54">
        <v>1.682419</v>
      </c>
      <c r="BH50" s="54">
        <v>18.244524</v>
      </c>
      <c r="BI50" s="14">
        <v>0</v>
      </c>
      <c r="BJ50" s="14">
        <v>4.936</v>
      </c>
      <c r="BK50" s="14">
        <v>9.844</v>
      </c>
      <c r="BL50" s="14">
        <v>48.594</v>
      </c>
      <c r="BM50" s="14">
        <v>4.481</v>
      </c>
      <c r="BN50" s="14">
        <v>0</v>
      </c>
      <c r="BO50" s="14">
        <v>3.094272</v>
      </c>
      <c r="BP50" s="14">
        <v>3.152463</v>
      </c>
      <c r="BQ50" s="14">
        <v>0.990323</v>
      </c>
      <c r="BR50" s="14">
        <v>0.09628</v>
      </c>
      <c r="BS50" s="14">
        <v>1.180148</v>
      </c>
      <c r="BT50" s="14">
        <v>3.181559</v>
      </c>
      <c r="BU50" s="14">
        <v>0.9281</v>
      </c>
      <c r="BV50" s="14">
        <v>0.094049</v>
      </c>
      <c r="BW50" s="14">
        <v>0.184339</v>
      </c>
      <c r="BX50" s="14">
        <v>0.871244</v>
      </c>
      <c r="BY50" s="14">
        <v>0.117093</v>
      </c>
      <c r="BZ50" s="14">
        <v>0.123814</v>
      </c>
      <c r="CA50" s="14">
        <v>1.518991</v>
      </c>
      <c r="CB50" s="14">
        <v>0.943385</v>
      </c>
      <c r="CC50" s="14">
        <v>0.234178</v>
      </c>
      <c r="CD50" s="14">
        <v>3.23518</v>
      </c>
      <c r="CE50" s="14">
        <v>0.106197</v>
      </c>
      <c r="CF50" s="14">
        <v>1.73246</v>
      </c>
      <c r="CG50" s="14">
        <v>1.316229</v>
      </c>
      <c r="CH50" s="14">
        <v>2.059283</v>
      </c>
      <c r="CI50" s="14">
        <v>11.816728</v>
      </c>
    </row>
    <row r="51" spans="1:87" s="58" customFormat="1" ht="12.75">
      <c r="A51" s="14" t="s">
        <v>30</v>
      </c>
      <c r="B51" s="14" t="s">
        <v>147</v>
      </c>
      <c r="C51" s="57">
        <v>0</v>
      </c>
      <c r="D51" s="57">
        <v>0</v>
      </c>
      <c r="E51" s="57">
        <v>0</v>
      </c>
      <c r="F51" s="57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0.005683</v>
      </c>
      <c r="L51" s="16">
        <v>0.184691</v>
      </c>
      <c r="M51" s="16">
        <v>0.284141</v>
      </c>
      <c r="N51" s="16">
        <v>0.355176</v>
      </c>
      <c r="O51" s="16">
        <v>1.065527</v>
      </c>
      <c r="P51" s="16">
        <v>2.635404</v>
      </c>
      <c r="Q51" s="16">
        <v>4.887218</v>
      </c>
      <c r="R51" s="16">
        <v>8.026971</v>
      </c>
      <c r="S51" s="16">
        <v>11.369694</v>
      </c>
      <c r="T51" s="16">
        <v>13.526141</v>
      </c>
      <c r="U51" s="16">
        <v>13.338632</v>
      </c>
      <c r="V51" s="16">
        <v>10.978017</v>
      </c>
      <c r="W51" s="16">
        <v>7.670806</v>
      </c>
      <c r="X51" s="16">
        <v>4.987656</v>
      </c>
      <c r="Y51" s="16">
        <v>3.608105</v>
      </c>
      <c r="Z51" s="16">
        <v>3.026396</v>
      </c>
      <c r="AA51" s="16">
        <v>2.605191</v>
      </c>
      <c r="AB51" s="16">
        <v>2.14685</v>
      </c>
      <c r="AC51" s="16">
        <v>1.684809</v>
      </c>
      <c r="AD51" s="16">
        <v>1.270429</v>
      </c>
      <c r="AE51" s="16">
        <v>0.93615</v>
      </c>
      <c r="AF51" s="16">
        <v>0.690447</v>
      </c>
      <c r="AG51" s="16">
        <v>0.523307</v>
      </c>
      <c r="AH51" s="16">
        <v>0.415801</v>
      </c>
      <c r="AI51" s="16">
        <v>0.346091</v>
      </c>
      <c r="AJ51" s="16">
        <v>0.297442</v>
      </c>
      <c r="AK51" s="16">
        <v>0.267659</v>
      </c>
      <c r="AL51" s="16">
        <v>0.240782</v>
      </c>
      <c r="AM51" s="16">
        <v>0.227666</v>
      </c>
      <c r="AN51" s="16">
        <v>0.220299</v>
      </c>
      <c r="AO51" s="16">
        <v>0.208538</v>
      </c>
      <c r="AP51" s="16">
        <v>0.20834</v>
      </c>
      <c r="AQ51" s="16">
        <v>0.205235</v>
      </c>
      <c r="AR51" s="16">
        <v>0.202129</v>
      </c>
      <c r="AS51" s="16">
        <v>0.196183</v>
      </c>
      <c r="AT51" s="16">
        <v>0.187395</v>
      </c>
      <c r="AU51" s="16">
        <v>0.168596</v>
      </c>
      <c r="AV51" s="16">
        <v>0.16065</v>
      </c>
      <c r="AW51" s="16">
        <v>0.133261</v>
      </c>
      <c r="AX51" s="16">
        <v>0.116015</v>
      </c>
      <c r="AY51" s="16">
        <v>0.091533</v>
      </c>
      <c r="AZ51" s="16">
        <v>0.078615</v>
      </c>
      <c r="BA51" s="16">
        <v>0.057751</v>
      </c>
      <c r="BB51" s="16">
        <v>0.091797</v>
      </c>
      <c r="BC51" s="16">
        <v>0.070781</v>
      </c>
      <c r="BD51" s="54">
        <v>0</v>
      </c>
      <c r="BE51" s="54">
        <v>74.328099</v>
      </c>
      <c r="BF51" s="54">
        <v>23.274782</v>
      </c>
      <c r="BG51" s="54">
        <v>2.397119</v>
      </c>
      <c r="BH51" s="54">
        <v>25.671901</v>
      </c>
      <c r="BI51" s="14">
        <v>0</v>
      </c>
      <c r="BJ51" s="14">
        <v>3.194</v>
      </c>
      <c r="BK51" s="14">
        <v>9.709</v>
      </c>
      <c r="BL51" s="14">
        <v>31.007</v>
      </c>
      <c r="BM51" s="14">
        <v>2.895</v>
      </c>
      <c r="BN51" s="14">
        <v>0</v>
      </c>
      <c r="BO51" s="14">
        <v>3.397422</v>
      </c>
      <c r="BP51" s="14">
        <v>3.566843</v>
      </c>
      <c r="BQ51" s="14">
        <v>1.05328</v>
      </c>
      <c r="BR51" s="14">
        <v>0.346825</v>
      </c>
      <c r="BS51" s="14">
        <v>1.432108</v>
      </c>
      <c r="BT51" s="14">
        <v>3.651554</v>
      </c>
      <c r="BU51" s="14">
        <v>0.936288</v>
      </c>
      <c r="BV51" s="14">
        <v>0.271424</v>
      </c>
      <c r="BW51" s="14">
        <v>0.870776</v>
      </c>
      <c r="BX51" s="14">
        <v>1.062346</v>
      </c>
      <c r="BY51" s="14">
        <v>0.094902</v>
      </c>
      <c r="BZ51" s="14">
        <v>0.096288</v>
      </c>
      <c r="CA51" s="14">
        <v>1.46672</v>
      </c>
      <c r="CB51" s="14">
        <v>0.892027</v>
      </c>
      <c r="CC51" s="14">
        <v>0.240669</v>
      </c>
      <c r="CD51" s="14">
        <v>3.701748</v>
      </c>
      <c r="CE51" s="14">
        <v>0.076853</v>
      </c>
      <c r="CF51" s="14">
        <v>1.895261</v>
      </c>
      <c r="CG51" s="14">
        <v>1.376685</v>
      </c>
      <c r="CH51" s="14">
        <v>2.415033</v>
      </c>
      <c r="CI51" s="14">
        <v>11.389548</v>
      </c>
    </row>
    <row r="52" spans="1:87" s="58" customFormat="1" ht="12.75">
      <c r="A52" s="14" t="s">
        <v>31</v>
      </c>
      <c r="B52" s="14" t="s">
        <v>147</v>
      </c>
      <c r="C52" s="57">
        <v>0</v>
      </c>
      <c r="D52" s="57">
        <v>0</v>
      </c>
      <c r="E52" s="57">
        <v>0</v>
      </c>
      <c r="F52" s="57">
        <v>0</v>
      </c>
      <c r="G52" s="16">
        <v>0</v>
      </c>
      <c r="H52" s="16">
        <v>0</v>
      </c>
      <c r="I52" s="16">
        <v>0</v>
      </c>
      <c r="J52" s="16">
        <v>5E-06</v>
      </c>
      <c r="K52" s="16">
        <v>0.016729</v>
      </c>
      <c r="L52" s="16">
        <v>0.254281</v>
      </c>
      <c r="M52" s="16">
        <v>0.448337</v>
      </c>
      <c r="N52" s="16">
        <v>0.521944</v>
      </c>
      <c r="O52" s="16">
        <v>1.05058</v>
      </c>
      <c r="P52" s="16">
        <v>2.194843</v>
      </c>
      <c r="Q52" s="16">
        <v>3.727218</v>
      </c>
      <c r="R52" s="16">
        <v>6.029126</v>
      </c>
      <c r="S52" s="16">
        <v>9.246297</v>
      </c>
      <c r="T52" s="16">
        <v>12.525722</v>
      </c>
      <c r="U52" s="16">
        <v>14.395441</v>
      </c>
      <c r="V52" s="16">
        <v>13.337462</v>
      </c>
      <c r="W52" s="16">
        <v>9.917561</v>
      </c>
      <c r="X52" s="16">
        <v>6.347107</v>
      </c>
      <c r="Y52" s="16">
        <v>4.097597</v>
      </c>
      <c r="Z52" s="16">
        <v>2.941957</v>
      </c>
      <c r="AA52" s="16">
        <v>2.224043</v>
      </c>
      <c r="AB52" s="16">
        <v>1.68064</v>
      </c>
      <c r="AC52" s="16">
        <v>1.288964</v>
      </c>
      <c r="AD52" s="16">
        <v>1.012317</v>
      </c>
      <c r="AE52" s="16">
        <v>0.808078</v>
      </c>
      <c r="AF52" s="16">
        <v>0.650818</v>
      </c>
      <c r="AG52" s="16">
        <v>0.530501</v>
      </c>
      <c r="AH52" s="16">
        <v>0.444531</v>
      </c>
      <c r="AI52" s="16">
        <v>0.381696</v>
      </c>
      <c r="AJ52" s="16">
        <v>0.336055</v>
      </c>
      <c r="AK52" s="16">
        <v>0.305641</v>
      </c>
      <c r="AL52" s="16">
        <v>0.275227</v>
      </c>
      <c r="AM52" s="16">
        <v>0.26004</v>
      </c>
      <c r="AN52" s="16">
        <v>0.250166</v>
      </c>
      <c r="AO52" s="16">
        <v>0.239664</v>
      </c>
      <c r="AP52" s="16">
        <v>0.237779</v>
      </c>
      <c r="AQ52" s="16">
        <v>0.234596</v>
      </c>
      <c r="AR52" s="16">
        <v>0.23338</v>
      </c>
      <c r="AS52" s="16">
        <v>0.226183</v>
      </c>
      <c r="AT52" s="16">
        <v>0.21564</v>
      </c>
      <c r="AU52" s="16">
        <v>0.193133</v>
      </c>
      <c r="AV52" s="16">
        <v>0.184516</v>
      </c>
      <c r="AW52" s="16">
        <v>0.154649</v>
      </c>
      <c r="AX52" s="16">
        <v>0.13273</v>
      </c>
      <c r="AY52" s="16">
        <v>0.106167</v>
      </c>
      <c r="AZ52" s="16">
        <v>0.089561</v>
      </c>
      <c r="BA52" s="16">
        <v>0.063668</v>
      </c>
      <c r="BB52" s="16">
        <v>0.104707</v>
      </c>
      <c r="BC52" s="16">
        <v>0.082706</v>
      </c>
      <c r="BD52" s="54">
        <v>0</v>
      </c>
      <c r="BE52" s="54">
        <v>73.665546</v>
      </c>
      <c r="BF52" s="54">
        <v>23.585211</v>
      </c>
      <c r="BG52" s="54">
        <v>2.749243</v>
      </c>
      <c r="BH52" s="54">
        <v>26.334454</v>
      </c>
      <c r="BI52" s="14">
        <v>0</v>
      </c>
      <c r="BJ52" s="14">
        <v>3.123</v>
      </c>
      <c r="BK52" s="14">
        <v>8.579</v>
      </c>
      <c r="BL52" s="14">
        <v>26.795</v>
      </c>
      <c r="BM52" s="14">
        <v>2.797</v>
      </c>
      <c r="BN52" s="14">
        <v>0</v>
      </c>
      <c r="BO52" s="14">
        <v>3.493616</v>
      </c>
      <c r="BP52" s="14">
        <v>3.597784</v>
      </c>
      <c r="BQ52" s="14">
        <v>1.040934</v>
      </c>
      <c r="BR52" s="14">
        <v>0.298987</v>
      </c>
      <c r="BS52" s="14">
        <v>1.648626</v>
      </c>
      <c r="BT52" s="14">
        <v>3.649868</v>
      </c>
      <c r="BU52" s="14">
        <v>0.843219</v>
      </c>
      <c r="BV52" s="14">
        <v>0.185304</v>
      </c>
      <c r="BW52" s="14">
        <v>1.000217</v>
      </c>
      <c r="BX52" s="14">
        <v>1.423772</v>
      </c>
      <c r="BY52" s="14">
        <v>0.08878</v>
      </c>
      <c r="BZ52" s="14">
        <v>0.091174</v>
      </c>
      <c r="CA52" s="14">
        <v>1.422143</v>
      </c>
      <c r="CB52" s="14">
        <v>0.93395</v>
      </c>
      <c r="CC52" s="14">
        <v>0.2247</v>
      </c>
      <c r="CD52" s="14">
        <v>3.7687</v>
      </c>
      <c r="CE52" s="14">
        <v>0.073368</v>
      </c>
      <c r="CF52" s="14">
        <v>1.956651</v>
      </c>
      <c r="CG52" s="14">
        <v>1.398803</v>
      </c>
      <c r="CH52" s="14">
        <v>2.476652</v>
      </c>
      <c r="CI52" s="14">
        <v>11.655266</v>
      </c>
    </row>
    <row r="53" spans="1:87" s="58" customFormat="1" ht="12.75">
      <c r="A53" s="14" t="s">
        <v>32</v>
      </c>
      <c r="B53" s="14" t="s">
        <v>147</v>
      </c>
      <c r="C53" s="57">
        <v>0</v>
      </c>
      <c r="D53" s="57">
        <v>0</v>
      </c>
      <c r="E53" s="57">
        <v>0</v>
      </c>
      <c r="F53" s="57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0.004462</v>
      </c>
      <c r="L53" s="16">
        <v>0.18304</v>
      </c>
      <c r="M53" s="16">
        <v>0.326041</v>
      </c>
      <c r="N53" s="16">
        <v>0.21164</v>
      </c>
      <c r="O53" s="16">
        <v>0.337481</v>
      </c>
      <c r="P53" s="16">
        <v>0.955242</v>
      </c>
      <c r="Q53" s="16">
        <v>1.996284</v>
      </c>
      <c r="R53" s="16">
        <v>3.975802</v>
      </c>
      <c r="S53" s="16">
        <v>7.262928</v>
      </c>
      <c r="T53" s="16">
        <v>11.6536</v>
      </c>
      <c r="U53" s="16">
        <v>14.936297</v>
      </c>
      <c r="V53" s="16">
        <v>14.795382</v>
      </c>
      <c r="W53" s="16">
        <v>11.905192</v>
      </c>
      <c r="X53" s="16">
        <v>8.170289</v>
      </c>
      <c r="Y53" s="16">
        <v>5.266107</v>
      </c>
      <c r="Z53" s="16">
        <v>3.738802</v>
      </c>
      <c r="AA53" s="16">
        <v>2.683055</v>
      </c>
      <c r="AB53" s="16">
        <v>1.818673</v>
      </c>
      <c r="AC53" s="16">
        <v>1.261738</v>
      </c>
      <c r="AD53" s="16">
        <v>0.974004</v>
      </c>
      <c r="AE53" s="16">
        <v>0.796296</v>
      </c>
      <c r="AF53" s="16">
        <v>0.654589</v>
      </c>
      <c r="AG53" s="16">
        <v>0.540303</v>
      </c>
      <c r="AH53" s="16">
        <v>0.46773</v>
      </c>
      <c r="AI53" s="16">
        <v>0.426299</v>
      </c>
      <c r="AJ53" s="16">
        <v>0.39887</v>
      </c>
      <c r="AK53" s="16">
        <v>0.381727</v>
      </c>
      <c r="AL53" s="16">
        <v>0.351728</v>
      </c>
      <c r="AM53" s="16">
        <v>0.328302</v>
      </c>
      <c r="AN53" s="16">
        <v>0.297449</v>
      </c>
      <c r="AO53" s="16">
        <v>0.272598</v>
      </c>
      <c r="AP53" s="16">
        <v>0.267177</v>
      </c>
      <c r="AQ53" s="16">
        <v>0.271472</v>
      </c>
      <c r="AR53" s="16">
        <v>0.278908</v>
      </c>
      <c r="AS53" s="16">
        <v>0.281486</v>
      </c>
      <c r="AT53" s="16">
        <v>0.277201</v>
      </c>
      <c r="AU53" s="16">
        <v>0.250053</v>
      </c>
      <c r="AV53" s="16">
        <v>0.236624</v>
      </c>
      <c r="AW53" s="16">
        <v>0.192615</v>
      </c>
      <c r="AX53" s="16">
        <v>0.154608</v>
      </c>
      <c r="AY53" s="16">
        <v>0.114884</v>
      </c>
      <c r="AZ53" s="16">
        <v>0.09145</v>
      </c>
      <c r="BA53" s="16">
        <v>0.057156</v>
      </c>
      <c r="BB53" s="16">
        <v>0.08573</v>
      </c>
      <c r="BC53" s="16">
        <v>0.068689</v>
      </c>
      <c r="BD53" s="54">
        <v>0</v>
      </c>
      <c r="BE53" s="54">
        <v>68.54339</v>
      </c>
      <c r="BF53" s="54">
        <v>28.258512</v>
      </c>
      <c r="BG53" s="54">
        <v>3.198098</v>
      </c>
      <c r="BH53" s="54">
        <v>31.45661</v>
      </c>
      <c r="BI53" s="14">
        <v>0</v>
      </c>
      <c r="BJ53" s="14">
        <v>2.426</v>
      </c>
      <c r="BK53" s="14">
        <v>8.836</v>
      </c>
      <c r="BL53" s="14">
        <v>21.433</v>
      </c>
      <c r="BM53" s="14">
        <v>2.179</v>
      </c>
      <c r="BN53" s="14">
        <v>0</v>
      </c>
      <c r="BO53" s="14">
        <v>3.64193</v>
      </c>
      <c r="BP53" s="14">
        <v>3.764871</v>
      </c>
      <c r="BQ53" s="14">
        <v>1.042317</v>
      </c>
      <c r="BR53" s="14">
        <v>0.362827</v>
      </c>
      <c r="BS53" s="14">
        <v>1.767103</v>
      </c>
      <c r="BT53" s="14">
        <v>3.826341</v>
      </c>
      <c r="BU53" s="14">
        <v>0.806341</v>
      </c>
      <c r="BV53" s="14">
        <v>0.228701</v>
      </c>
      <c r="BW53" s="14">
        <v>1.299904</v>
      </c>
      <c r="BX53" s="14">
        <v>1.615746</v>
      </c>
      <c r="BY53" s="14">
        <v>0.080107</v>
      </c>
      <c r="BZ53" s="14">
        <v>0.080998</v>
      </c>
      <c r="CA53" s="14">
        <v>1.40364</v>
      </c>
      <c r="CB53" s="14">
        <v>0.913295</v>
      </c>
      <c r="CC53" s="14">
        <v>0.233849</v>
      </c>
      <c r="CD53" s="14">
        <v>3.946539</v>
      </c>
      <c r="CE53" s="14">
        <v>0.064859</v>
      </c>
      <c r="CF53" s="14">
        <v>1.957164</v>
      </c>
      <c r="CG53" s="14">
        <v>1.398987</v>
      </c>
      <c r="CH53" s="14">
        <v>2.513723</v>
      </c>
      <c r="CI53" s="14">
        <v>11.289713</v>
      </c>
    </row>
    <row r="54" spans="1:87" s="58" customFormat="1" ht="12.75">
      <c r="A54" s="14" t="s">
        <v>33</v>
      </c>
      <c r="B54" s="14" t="s">
        <v>147</v>
      </c>
      <c r="C54" s="57">
        <v>0</v>
      </c>
      <c r="D54" s="57">
        <v>0</v>
      </c>
      <c r="E54" s="57">
        <v>0</v>
      </c>
      <c r="F54" s="57">
        <v>0</v>
      </c>
      <c r="G54" s="16">
        <v>0</v>
      </c>
      <c r="H54" s="16">
        <v>0.359829</v>
      </c>
      <c r="I54" s="16">
        <v>0.340379</v>
      </c>
      <c r="J54" s="16">
        <v>0.272303</v>
      </c>
      <c r="K54" s="16">
        <v>0.81691</v>
      </c>
      <c r="L54" s="16">
        <v>2.392379</v>
      </c>
      <c r="M54" s="16">
        <v>4.638881</v>
      </c>
      <c r="N54" s="16">
        <v>7.157686</v>
      </c>
      <c r="O54" s="16">
        <v>9.686216</v>
      </c>
      <c r="P54" s="16">
        <v>11.67014</v>
      </c>
      <c r="Q54" s="16">
        <v>12.642651</v>
      </c>
      <c r="R54" s="16">
        <v>12.5454</v>
      </c>
      <c r="S54" s="16">
        <v>11.378386</v>
      </c>
      <c r="T54" s="16">
        <v>9.356391</v>
      </c>
      <c r="U54" s="16">
        <v>6.522235</v>
      </c>
      <c r="V54" s="16">
        <v>3.741834</v>
      </c>
      <c r="W54" s="16">
        <v>1.817016</v>
      </c>
      <c r="X54" s="16">
        <v>0.867264</v>
      </c>
      <c r="Y54" s="16">
        <v>0.526116</v>
      </c>
      <c r="Z54" s="16">
        <v>0.43108</v>
      </c>
      <c r="AA54" s="16">
        <v>0.37892</v>
      </c>
      <c r="AB54" s="16">
        <v>0.305807</v>
      </c>
      <c r="AC54" s="16">
        <v>0.226044</v>
      </c>
      <c r="AD54" s="16">
        <v>0.169002</v>
      </c>
      <c r="AE54" s="16">
        <v>0.136581</v>
      </c>
      <c r="AF54" s="16">
        <v>0.118635</v>
      </c>
      <c r="AG54" s="16">
        <v>0.104049</v>
      </c>
      <c r="AH54" s="16">
        <v>0.093463</v>
      </c>
      <c r="AI54" s="16">
        <v>0.084866</v>
      </c>
      <c r="AJ54" s="16">
        <v>0.077264</v>
      </c>
      <c r="AK54" s="16">
        <v>0.07196</v>
      </c>
      <c r="AL54" s="16">
        <v>0.066634</v>
      </c>
      <c r="AM54" s="16">
        <v>0.063938</v>
      </c>
      <c r="AN54" s="16">
        <v>0.064491</v>
      </c>
      <c r="AO54" s="16">
        <v>0.064381</v>
      </c>
      <c r="AP54" s="16">
        <v>0.068846</v>
      </c>
      <c r="AQ54" s="16">
        <v>0.073642</v>
      </c>
      <c r="AR54" s="16">
        <v>0.078439</v>
      </c>
      <c r="AS54" s="16">
        <v>0.080649</v>
      </c>
      <c r="AT54" s="16">
        <v>0.081246</v>
      </c>
      <c r="AU54" s="16">
        <v>0.075014</v>
      </c>
      <c r="AV54" s="16">
        <v>0.072384</v>
      </c>
      <c r="AW54" s="16">
        <v>0.062261</v>
      </c>
      <c r="AX54" s="16">
        <v>0.052802</v>
      </c>
      <c r="AY54" s="16">
        <v>0.042369</v>
      </c>
      <c r="AZ54" s="16">
        <v>0.035849</v>
      </c>
      <c r="BA54" s="16">
        <v>0.025417</v>
      </c>
      <c r="BB54" s="16">
        <v>0.038789</v>
      </c>
      <c r="BC54" s="16">
        <v>0.023163</v>
      </c>
      <c r="BD54" s="54">
        <v>0</v>
      </c>
      <c r="BE54" s="54">
        <v>95.338636</v>
      </c>
      <c r="BF54" s="54">
        <v>3.721622</v>
      </c>
      <c r="BG54" s="54">
        <v>0.939742</v>
      </c>
      <c r="BH54" s="54">
        <v>4.661364</v>
      </c>
      <c r="BI54" s="14">
        <v>0</v>
      </c>
      <c r="BJ54" s="14">
        <v>25.617</v>
      </c>
      <c r="BK54" s="14">
        <v>3.96</v>
      </c>
      <c r="BL54" s="14">
        <v>101.452</v>
      </c>
      <c r="BM54" s="14">
        <v>20.453</v>
      </c>
      <c r="BN54" s="14">
        <v>0</v>
      </c>
      <c r="BO54" s="14">
        <v>2.50045</v>
      </c>
      <c r="BP54" s="14">
        <v>2.509598</v>
      </c>
      <c r="BQ54" s="14">
        <v>0.782102</v>
      </c>
      <c r="BR54" s="14">
        <v>0.057785</v>
      </c>
      <c r="BS54" s="14">
        <v>1.03754</v>
      </c>
      <c r="BT54" s="14">
        <v>2.514172</v>
      </c>
      <c r="BU54" s="14">
        <v>0.763506</v>
      </c>
      <c r="BV54" s="14">
        <v>0.017972</v>
      </c>
      <c r="BW54" s="14">
        <v>0.168883</v>
      </c>
      <c r="BX54" s="14">
        <v>0.730377</v>
      </c>
      <c r="BY54" s="14">
        <v>0.176722</v>
      </c>
      <c r="BZ54" s="14">
        <v>0.187485</v>
      </c>
      <c r="CA54" s="14">
        <v>1.435811</v>
      </c>
      <c r="CB54" s="14">
        <v>0.9902</v>
      </c>
      <c r="CC54" s="14">
        <v>0.255869</v>
      </c>
      <c r="CD54" s="14">
        <v>2.603275</v>
      </c>
      <c r="CE54" s="14">
        <v>0.164564</v>
      </c>
      <c r="CF54" s="14">
        <v>1.245718</v>
      </c>
      <c r="CG54" s="14">
        <v>1.116117</v>
      </c>
      <c r="CH54" s="14">
        <v>3.028281</v>
      </c>
      <c r="CI54" s="14">
        <v>20.487019</v>
      </c>
    </row>
    <row r="55" spans="1:87" s="58" customFormat="1" ht="12.75">
      <c r="A55" s="14" t="s">
        <v>34</v>
      </c>
      <c r="B55" s="14" t="s">
        <v>147</v>
      </c>
      <c r="C55" s="57">
        <v>0</v>
      </c>
      <c r="D55" s="57">
        <v>0</v>
      </c>
      <c r="E55" s="57">
        <v>0</v>
      </c>
      <c r="F55" s="57">
        <v>0</v>
      </c>
      <c r="G55" s="16">
        <v>0</v>
      </c>
      <c r="H55" s="16">
        <v>0.270077</v>
      </c>
      <c r="I55" s="16">
        <v>0.354959</v>
      </c>
      <c r="J55" s="16">
        <v>0.208345</v>
      </c>
      <c r="K55" s="16">
        <v>0.192912</v>
      </c>
      <c r="L55" s="16">
        <v>0.586454</v>
      </c>
      <c r="M55" s="16">
        <v>1.095742</v>
      </c>
      <c r="N55" s="16">
        <v>1.751645</v>
      </c>
      <c r="O55" s="16">
        <v>2.994</v>
      </c>
      <c r="P55" s="16">
        <v>4.737929</v>
      </c>
      <c r="Q55" s="16">
        <v>6.535872</v>
      </c>
      <c r="R55" s="16">
        <v>8.565311</v>
      </c>
      <c r="S55" s="16">
        <v>10.649397</v>
      </c>
      <c r="T55" s="16">
        <v>12.112655</v>
      </c>
      <c r="U55" s="16">
        <v>12.368834</v>
      </c>
      <c r="V55" s="16">
        <v>10.9986</v>
      </c>
      <c r="W55" s="16">
        <v>7.89062</v>
      </c>
      <c r="X55" s="16">
        <v>4.885478</v>
      </c>
      <c r="Y55" s="16">
        <v>2.961249</v>
      </c>
      <c r="Z55" s="16">
        <v>2.098892</v>
      </c>
      <c r="AA55" s="16">
        <v>1.601416</v>
      </c>
      <c r="AB55" s="16">
        <v>1.151292</v>
      </c>
      <c r="AC55" s="16">
        <v>0.808763</v>
      </c>
      <c r="AD55" s="16">
        <v>0.60536</v>
      </c>
      <c r="AE55" s="16">
        <v>0.471135</v>
      </c>
      <c r="AF55" s="16">
        <v>0.372748</v>
      </c>
      <c r="AG55" s="16">
        <v>0.307191</v>
      </c>
      <c r="AH55" s="16">
        <v>0.267416</v>
      </c>
      <c r="AI55" s="16">
        <v>0.24637</v>
      </c>
      <c r="AJ55" s="16">
        <v>0.233121</v>
      </c>
      <c r="AK55" s="16">
        <v>0.222984</v>
      </c>
      <c r="AL55" s="16">
        <v>0.205823</v>
      </c>
      <c r="AM55" s="16">
        <v>0.190977</v>
      </c>
      <c r="AN55" s="16">
        <v>0.180788</v>
      </c>
      <c r="AO55" s="16">
        <v>0.166687</v>
      </c>
      <c r="AP55" s="16">
        <v>0.16738</v>
      </c>
      <c r="AQ55" s="16">
        <v>0.173527</v>
      </c>
      <c r="AR55" s="16">
        <v>0.178902</v>
      </c>
      <c r="AS55" s="16">
        <v>0.181962</v>
      </c>
      <c r="AT55" s="16">
        <v>0.180366</v>
      </c>
      <c r="AU55" s="16">
        <v>0.164004</v>
      </c>
      <c r="AV55" s="16">
        <v>0.153095</v>
      </c>
      <c r="AW55" s="16">
        <v>0.125877</v>
      </c>
      <c r="AX55" s="16">
        <v>0.102543</v>
      </c>
      <c r="AY55" s="16">
        <v>0.076894</v>
      </c>
      <c r="AZ55" s="16">
        <v>0.062127</v>
      </c>
      <c r="BA55" s="16">
        <v>0.040458</v>
      </c>
      <c r="BB55" s="16">
        <v>0.060584</v>
      </c>
      <c r="BC55" s="16">
        <v>0.04124</v>
      </c>
      <c r="BD55" s="54">
        <v>0</v>
      </c>
      <c r="BE55" s="54">
        <v>81.313352</v>
      </c>
      <c r="BF55" s="54">
        <v>16.630214</v>
      </c>
      <c r="BG55" s="54">
        <v>2.056434</v>
      </c>
      <c r="BH55" s="54">
        <v>18.686648</v>
      </c>
      <c r="BI55" s="14">
        <v>0</v>
      </c>
      <c r="BJ55" s="14">
        <v>4.889</v>
      </c>
      <c r="BK55" s="14">
        <v>8.087</v>
      </c>
      <c r="BL55" s="14">
        <v>39.541</v>
      </c>
      <c r="BM55" s="14">
        <v>4.351</v>
      </c>
      <c r="BN55" s="14">
        <v>0</v>
      </c>
      <c r="BO55" s="14">
        <v>3.249003</v>
      </c>
      <c r="BP55" s="14">
        <v>3.263418</v>
      </c>
      <c r="BQ55" s="14">
        <v>1.002406</v>
      </c>
      <c r="BR55" s="14">
        <v>0.129305</v>
      </c>
      <c r="BS55" s="14">
        <v>1.392496</v>
      </c>
      <c r="BT55" s="14">
        <v>3.270626</v>
      </c>
      <c r="BU55" s="14">
        <v>0.863816</v>
      </c>
      <c r="BV55" s="14">
        <v>0.025032</v>
      </c>
      <c r="BW55" s="14">
        <v>0.50907</v>
      </c>
      <c r="BX55" s="14">
        <v>1.179452</v>
      </c>
      <c r="BY55" s="14">
        <v>0.105185</v>
      </c>
      <c r="BZ55" s="14">
        <v>0.113355</v>
      </c>
      <c r="CA55" s="14">
        <v>1.468248</v>
      </c>
      <c r="CB55" s="14">
        <v>1.005612</v>
      </c>
      <c r="CC55" s="14">
        <v>0.225651</v>
      </c>
      <c r="CD55" s="14">
        <v>3.406599</v>
      </c>
      <c r="CE55" s="14">
        <v>0.0943</v>
      </c>
      <c r="CF55" s="14">
        <v>1.856764</v>
      </c>
      <c r="CG55" s="14">
        <v>1.362631</v>
      </c>
      <c r="CH55" s="14">
        <v>2.26403</v>
      </c>
      <c r="CI55" s="14">
        <v>11.989753</v>
      </c>
    </row>
    <row r="56" spans="1:87" s="58" customFormat="1" ht="12.75">
      <c r="A56" s="14" t="s">
        <v>35</v>
      </c>
      <c r="B56" s="14" t="s">
        <v>147</v>
      </c>
      <c r="C56" s="57">
        <v>0</v>
      </c>
      <c r="D56" s="57">
        <v>0</v>
      </c>
      <c r="E56" s="57">
        <v>0</v>
      </c>
      <c r="F56" s="57">
        <v>0</v>
      </c>
      <c r="G56" s="16">
        <v>0</v>
      </c>
      <c r="H56" s="16">
        <v>0.507704</v>
      </c>
      <c r="I56" s="16">
        <v>0.721474</v>
      </c>
      <c r="J56" s="16">
        <v>1.157922</v>
      </c>
      <c r="K56" s="16">
        <v>2.039724</v>
      </c>
      <c r="L56" s="16">
        <v>3.366881</v>
      </c>
      <c r="M56" s="16">
        <v>5.041414</v>
      </c>
      <c r="N56" s="16">
        <v>6.796111</v>
      </c>
      <c r="O56" s="16">
        <v>8.301409</v>
      </c>
      <c r="P56" s="16">
        <v>9.352446</v>
      </c>
      <c r="Q56" s="16">
        <v>9.70873</v>
      </c>
      <c r="R56" s="16">
        <v>9.619659</v>
      </c>
      <c r="S56" s="16">
        <v>8.99667</v>
      </c>
      <c r="T56" s="16">
        <v>7.872401</v>
      </c>
      <c r="U56" s="16">
        <v>6.6733</v>
      </c>
      <c r="V56" s="16">
        <v>5.604974</v>
      </c>
      <c r="W56" s="16">
        <v>4.326991</v>
      </c>
      <c r="X56" s="16">
        <v>2.744449</v>
      </c>
      <c r="Y56" s="16">
        <v>1.463651</v>
      </c>
      <c r="Z56" s="16">
        <v>0.899959</v>
      </c>
      <c r="AA56" s="16">
        <v>0.686949</v>
      </c>
      <c r="AB56" s="16">
        <v>0.55069</v>
      </c>
      <c r="AC56" s="16">
        <v>0.433127</v>
      </c>
      <c r="AD56" s="16">
        <v>0.341552</v>
      </c>
      <c r="AE56" s="16">
        <v>0.275964</v>
      </c>
      <c r="AF56" s="16">
        <v>0.233889</v>
      </c>
      <c r="AG56" s="16">
        <v>0.205426</v>
      </c>
      <c r="AH56" s="16">
        <v>0.189338</v>
      </c>
      <c r="AI56" s="16">
        <v>0.176963</v>
      </c>
      <c r="AJ56" s="16">
        <v>0.167063</v>
      </c>
      <c r="AK56" s="16">
        <v>0.158401</v>
      </c>
      <c r="AL56" s="16">
        <v>0.146026</v>
      </c>
      <c r="AM56" s="16">
        <v>0.138601</v>
      </c>
      <c r="AN56" s="16">
        <v>0.129938</v>
      </c>
      <c r="AO56" s="16">
        <v>0.117563</v>
      </c>
      <c r="AP56" s="16">
        <v>0.110138</v>
      </c>
      <c r="AQ56" s="16">
        <v>0.101475</v>
      </c>
      <c r="AR56" s="16">
        <v>0.09405</v>
      </c>
      <c r="AS56" s="16">
        <v>0.085388</v>
      </c>
      <c r="AT56" s="16">
        <v>0.077963</v>
      </c>
      <c r="AU56" s="16">
        <v>0.068063</v>
      </c>
      <c r="AV56" s="16">
        <v>0.063113</v>
      </c>
      <c r="AW56" s="16">
        <v>0.051975</v>
      </c>
      <c r="AX56" s="16">
        <v>0.04455</v>
      </c>
      <c r="AY56" s="16">
        <v>0.035888</v>
      </c>
      <c r="AZ56" s="16">
        <v>0.030938</v>
      </c>
      <c r="BA56" s="16">
        <v>0.022275</v>
      </c>
      <c r="BB56" s="16">
        <v>0.037125</v>
      </c>
      <c r="BC56" s="16">
        <v>0.0297</v>
      </c>
      <c r="BD56" s="54">
        <v>0</v>
      </c>
      <c r="BE56" s="54">
        <v>90.08781</v>
      </c>
      <c r="BF56" s="54">
        <v>8.812047</v>
      </c>
      <c r="BG56" s="54">
        <v>1.100143</v>
      </c>
      <c r="BH56" s="54">
        <v>9.91219</v>
      </c>
      <c r="BI56" s="14">
        <v>0</v>
      </c>
      <c r="BJ56" s="14">
        <v>10.223</v>
      </c>
      <c r="BK56" s="14">
        <v>8.01</v>
      </c>
      <c r="BL56" s="14">
        <v>81.887</v>
      </c>
      <c r="BM56" s="14">
        <v>9.089</v>
      </c>
      <c r="BN56" s="14">
        <v>0</v>
      </c>
      <c r="BO56" s="14">
        <v>2.580914</v>
      </c>
      <c r="BP56" s="14">
        <v>2.626358</v>
      </c>
      <c r="BQ56" s="14">
        <v>1.062482</v>
      </c>
      <c r="BR56" s="14">
        <v>0.113481</v>
      </c>
      <c r="BS56" s="14">
        <v>1.075213</v>
      </c>
      <c r="BT56" s="14">
        <v>2.649081</v>
      </c>
      <c r="BU56" s="14">
        <v>1.021824</v>
      </c>
      <c r="BV56" s="14">
        <v>0.066711</v>
      </c>
      <c r="BW56" s="14">
        <v>0.285458</v>
      </c>
      <c r="BX56" s="14">
        <v>0.781307</v>
      </c>
      <c r="BY56" s="14">
        <v>0.167135</v>
      </c>
      <c r="BZ56" s="14">
        <v>0.182727</v>
      </c>
      <c r="CA56" s="14">
        <v>1.617532</v>
      </c>
      <c r="CB56" s="14">
        <v>0.956494</v>
      </c>
      <c r="CC56" s="14">
        <v>0.252628</v>
      </c>
      <c r="CD56" s="14">
        <v>2.72554</v>
      </c>
      <c r="CE56" s="14">
        <v>0.151193</v>
      </c>
      <c r="CF56" s="14">
        <v>1.749767</v>
      </c>
      <c r="CG56" s="14">
        <v>1.322788</v>
      </c>
      <c r="CH56" s="14">
        <v>2.002687</v>
      </c>
      <c r="CI56" s="14">
        <v>11.319128</v>
      </c>
    </row>
    <row r="57" spans="1:87" s="58" customFormat="1" ht="12.75">
      <c r="A57" s="14" t="s">
        <v>36</v>
      </c>
      <c r="B57" s="14" t="s">
        <v>147</v>
      </c>
      <c r="C57" s="57">
        <v>0</v>
      </c>
      <c r="D57" s="57">
        <v>0</v>
      </c>
      <c r="E57" s="57">
        <v>0</v>
      </c>
      <c r="F57" s="57">
        <v>0</v>
      </c>
      <c r="G57" s="16">
        <v>0</v>
      </c>
      <c r="H57" s="16">
        <v>0.341676</v>
      </c>
      <c r="I57" s="16">
        <v>0.368474</v>
      </c>
      <c r="J57" s="16">
        <v>0.207685</v>
      </c>
      <c r="K57" s="16">
        <v>0.274681</v>
      </c>
      <c r="L57" s="16">
        <v>0.703451</v>
      </c>
      <c r="M57" s="16">
        <v>0.944634</v>
      </c>
      <c r="N57" s="16">
        <v>0.897737</v>
      </c>
      <c r="O57" s="16">
        <v>1.078625</v>
      </c>
      <c r="P57" s="16">
        <v>1.701681</v>
      </c>
      <c r="Q57" s="16">
        <v>2.813804</v>
      </c>
      <c r="R57" s="16">
        <v>5.131842</v>
      </c>
      <c r="S57" s="16">
        <v>8.913641</v>
      </c>
      <c r="T57" s="16">
        <v>13.19031</v>
      </c>
      <c r="U57" s="16">
        <v>14.957379</v>
      </c>
      <c r="V57" s="16">
        <v>13.193604</v>
      </c>
      <c r="W57" s="16">
        <v>9.788625</v>
      </c>
      <c r="X57" s="16">
        <v>6.485797</v>
      </c>
      <c r="Y57" s="16">
        <v>4.262879</v>
      </c>
      <c r="Z57" s="16">
        <v>3.302494</v>
      </c>
      <c r="AA57" s="16">
        <v>2.549663</v>
      </c>
      <c r="AB57" s="16">
        <v>1.696388</v>
      </c>
      <c r="AC57" s="16">
        <v>1.058615</v>
      </c>
      <c r="AD57" s="16">
        <v>0.715992</v>
      </c>
      <c r="AE57" s="16">
        <v>0.527302</v>
      </c>
      <c r="AF57" s="16">
        <v>0.401512</v>
      </c>
      <c r="AG57" s="16">
        <v>0.323893</v>
      </c>
      <c r="AH57" s="16">
        <v>0.283741</v>
      </c>
      <c r="AI57" s="16">
        <v>0.27437</v>
      </c>
      <c r="AJ57" s="16">
        <v>0.275706</v>
      </c>
      <c r="AK57" s="16">
        <v>0.275036</v>
      </c>
      <c r="AL57" s="16">
        <v>0.258308</v>
      </c>
      <c r="AM57" s="16">
        <v>0.236898</v>
      </c>
      <c r="AN57" s="16">
        <v>0.214153</v>
      </c>
      <c r="AO57" s="16">
        <v>0.192748</v>
      </c>
      <c r="AP57" s="16">
        <v>0.198111</v>
      </c>
      <c r="AQ57" s="16">
        <v>0.213512</v>
      </c>
      <c r="AR57" s="16">
        <v>0.235604</v>
      </c>
      <c r="AS57" s="16">
        <v>0.254346</v>
      </c>
      <c r="AT57" s="16">
        <v>0.261041</v>
      </c>
      <c r="AU57" s="16">
        <v>0.240294</v>
      </c>
      <c r="AV57" s="16">
        <v>0.221556</v>
      </c>
      <c r="AW57" s="16">
        <v>0.174704</v>
      </c>
      <c r="AX57" s="16">
        <v>0.132539</v>
      </c>
      <c r="AY57" s="16">
        <v>0.092379</v>
      </c>
      <c r="AZ57" s="16">
        <v>0.06226</v>
      </c>
      <c r="BA57" s="16">
        <v>0.033142</v>
      </c>
      <c r="BB57" s="16">
        <v>0.030805</v>
      </c>
      <c r="BC57" s="16">
        <v>0.006364</v>
      </c>
      <c r="BD57" s="54">
        <v>0</v>
      </c>
      <c r="BE57" s="54">
        <v>74.507848</v>
      </c>
      <c r="BF57" s="54">
        <v>22.928594</v>
      </c>
      <c r="BG57" s="54">
        <v>2.563559</v>
      </c>
      <c r="BH57" s="54">
        <v>25.492152</v>
      </c>
      <c r="BI57" s="14">
        <v>0</v>
      </c>
      <c r="BJ57" s="14">
        <v>3.25</v>
      </c>
      <c r="BK57" s="14">
        <v>8.944</v>
      </c>
      <c r="BL57" s="14">
        <v>29.064</v>
      </c>
      <c r="BM57" s="14">
        <v>2.923</v>
      </c>
      <c r="BN57" s="14">
        <v>0</v>
      </c>
      <c r="BO57" s="14">
        <v>3.476949</v>
      </c>
      <c r="BP57" s="14">
        <v>3.568325</v>
      </c>
      <c r="BQ57" s="14">
        <v>0.998032</v>
      </c>
      <c r="BR57" s="14">
        <v>0.215619</v>
      </c>
      <c r="BS57" s="14">
        <v>1.634056</v>
      </c>
      <c r="BT57" s="14">
        <v>3.614013</v>
      </c>
      <c r="BU57" s="14">
        <v>0.809953</v>
      </c>
      <c r="BV57" s="14">
        <v>0.169226</v>
      </c>
      <c r="BW57" s="14">
        <v>0.6331</v>
      </c>
      <c r="BX57" s="14">
        <v>1.416291</v>
      </c>
      <c r="BY57" s="14">
        <v>0.089812</v>
      </c>
      <c r="BZ57" s="14">
        <v>0.091787</v>
      </c>
      <c r="CA57" s="14">
        <v>1.405276</v>
      </c>
      <c r="CB57" s="14">
        <v>0.932315</v>
      </c>
      <c r="CC57" s="14">
        <v>0.218021</v>
      </c>
      <c r="CD57" s="14">
        <v>3.680709</v>
      </c>
      <c r="CE57" s="14">
        <v>0.077982</v>
      </c>
      <c r="CF57" s="14">
        <v>1.915246</v>
      </c>
      <c r="CG57" s="14">
        <v>1.383924</v>
      </c>
      <c r="CH57" s="14">
        <v>2.091647</v>
      </c>
      <c r="CI57" s="14">
        <v>10.83232</v>
      </c>
    </row>
    <row r="58" spans="1:87" s="4" customFormat="1" ht="12.75">
      <c r="A58" s="52"/>
      <c r="B58" s="5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6"/>
      <c r="BE58" s="56"/>
      <c r="BF58" s="56"/>
      <c r="BG58" s="56"/>
      <c r="BH58" s="56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</row>
    <row r="59" spans="1:87" s="4" customFormat="1" ht="12.75">
      <c r="A59" s="14" t="s">
        <v>37</v>
      </c>
      <c r="B59" s="14" t="s">
        <v>147</v>
      </c>
      <c r="C59" s="16">
        <v>0.067836</v>
      </c>
      <c r="D59" s="16">
        <v>0</v>
      </c>
      <c r="E59" s="16">
        <v>0</v>
      </c>
      <c r="F59" s="16">
        <v>0</v>
      </c>
      <c r="G59" s="16">
        <v>0</v>
      </c>
      <c r="H59" s="16">
        <v>0.496269</v>
      </c>
      <c r="I59" s="16">
        <v>0.595523</v>
      </c>
      <c r="J59" s="16">
        <v>0.64515</v>
      </c>
      <c r="K59" s="16">
        <v>1.012389</v>
      </c>
      <c r="L59" s="16">
        <v>2.183585</v>
      </c>
      <c r="M59" s="16">
        <v>4.337393</v>
      </c>
      <c r="N59" s="16">
        <v>7.59292</v>
      </c>
      <c r="O59" s="16">
        <v>11.513447</v>
      </c>
      <c r="P59" s="16">
        <v>14.888078</v>
      </c>
      <c r="Q59" s="16">
        <v>15.97987</v>
      </c>
      <c r="R59" s="16">
        <v>14.193301</v>
      </c>
      <c r="S59" s="16">
        <v>10.620251</v>
      </c>
      <c r="T59" s="16">
        <v>6.68518</v>
      </c>
      <c r="U59" s="16">
        <v>3.605029</v>
      </c>
      <c r="V59" s="16">
        <v>1.741649</v>
      </c>
      <c r="W59" s="16">
        <v>0.843827</v>
      </c>
      <c r="X59" s="16">
        <v>0.4841</v>
      </c>
      <c r="Y59" s="16">
        <v>0.358924</v>
      </c>
      <c r="Z59" s="16">
        <v>0.295808</v>
      </c>
      <c r="AA59" s="16">
        <v>0.242552</v>
      </c>
      <c r="AB59" s="16">
        <v>0.182416</v>
      </c>
      <c r="AC59" s="16">
        <v>0.132398</v>
      </c>
      <c r="AD59" s="16">
        <v>0.098029</v>
      </c>
      <c r="AE59" s="16">
        <v>0.078315</v>
      </c>
      <c r="AF59" s="16">
        <v>0.066561</v>
      </c>
      <c r="AG59" s="16">
        <v>0.05866</v>
      </c>
      <c r="AH59" s="16">
        <v>0.053457</v>
      </c>
      <c r="AI59" s="16">
        <v>0.04941</v>
      </c>
      <c r="AJ59" s="16">
        <v>0.045942</v>
      </c>
      <c r="AK59" s="16">
        <v>0.043244</v>
      </c>
      <c r="AL59" s="16">
        <v>0.039968</v>
      </c>
      <c r="AM59" s="16">
        <v>0.039641</v>
      </c>
      <c r="AN59" s="16">
        <v>0.041491</v>
      </c>
      <c r="AO59" s="16">
        <v>0.043949</v>
      </c>
      <c r="AP59" s="16">
        <v>0.049162</v>
      </c>
      <c r="AQ59" s="16">
        <v>0.054568</v>
      </c>
      <c r="AR59" s="16">
        <v>0.058982</v>
      </c>
      <c r="AS59" s="16">
        <v>0.061796</v>
      </c>
      <c r="AT59" s="16">
        <v>0.062625</v>
      </c>
      <c r="AU59" s="16">
        <v>0.059291</v>
      </c>
      <c r="AV59" s="16">
        <v>0.05852</v>
      </c>
      <c r="AW59" s="16">
        <v>0.050224</v>
      </c>
      <c r="AX59" s="16">
        <v>0.043112</v>
      </c>
      <c r="AY59" s="16">
        <v>0.035201</v>
      </c>
      <c r="AZ59" s="16">
        <v>0.03046</v>
      </c>
      <c r="BA59" s="16">
        <v>0.021556</v>
      </c>
      <c r="BB59" s="16">
        <v>0.035008</v>
      </c>
      <c r="BC59" s="16">
        <v>0.022934</v>
      </c>
      <c r="BD59" s="54">
        <v>0.067836</v>
      </c>
      <c r="BE59" s="54">
        <v>96.93386</v>
      </c>
      <c r="BF59" s="54">
        <v>2.269425</v>
      </c>
      <c r="BG59" s="54">
        <v>0.72888</v>
      </c>
      <c r="BH59" s="54">
        <v>2.998305</v>
      </c>
      <c r="BI59" s="14">
        <v>0.001</v>
      </c>
      <c r="BJ59" s="14">
        <v>42.713</v>
      </c>
      <c r="BK59" s="14">
        <v>3.114</v>
      </c>
      <c r="BL59" s="14">
        <v>132.99</v>
      </c>
      <c r="BM59" s="14">
        <v>32.33</v>
      </c>
      <c r="BN59" s="14">
        <v>0.023</v>
      </c>
      <c r="BO59" s="14">
        <v>2.35972</v>
      </c>
      <c r="BP59" s="14">
        <v>2.361529</v>
      </c>
      <c r="BQ59" s="14">
        <v>0.670258</v>
      </c>
      <c r="BR59" s="14">
        <v>0.025758</v>
      </c>
      <c r="BS59" s="14">
        <v>1.126488</v>
      </c>
      <c r="BT59" s="14">
        <v>2.362434</v>
      </c>
      <c r="BU59" s="14">
        <v>0.634578</v>
      </c>
      <c r="BV59" s="14">
        <v>0.004276</v>
      </c>
      <c r="BW59" s="14">
        <v>0.086712</v>
      </c>
      <c r="BX59" s="14">
        <v>0.835548</v>
      </c>
      <c r="BY59" s="14">
        <v>0.194829</v>
      </c>
      <c r="BZ59" s="14">
        <v>0.203089</v>
      </c>
      <c r="CA59" s="14">
        <v>1.341432</v>
      </c>
      <c r="CB59" s="14">
        <v>0.997982</v>
      </c>
      <c r="CC59" s="14">
        <v>0.242349</v>
      </c>
      <c r="CD59" s="14">
        <v>2.425291</v>
      </c>
      <c r="CE59" s="14">
        <v>0.186172</v>
      </c>
      <c r="CF59" s="14">
        <v>1.011487</v>
      </c>
      <c r="CG59" s="14">
        <v>1.005727</v>
      </c>
      <c r="CH59" s="14">
        <v>3.446199</v>
      </c>
      <c r="CI59" s="14">
        <v>27.322232</v>
      </c>
    </row>
    <row r="60" spans="1:87" s="4" customFormat="1" ht="12.75">
      <c r="A60" s="14" t="s">
        <v>38</v>
      </c>
      <c r="B60" s="14" t="s">
        <v>147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1.4E-05</v>
      </c>
      <c r="K60" s="16">
        <v>0.04158</v>
      </c>
      <c r="L60" s="16">
        <v>0.471239</v>
      </c>
      <c r="M60" s="16">
        <v>1.053357</v>
      </c>
      <c r="N60" s="16">
        <v>1.968114</v>
      </c>
      <c r="O60" s="16">
        <v>4.037868</v>
      </c>
      <c r="P60" s="16">
        <v>7.428938</v>
      </c>
      <c r="Q60" s="16">
        <v>11.365166</v>
      </c>
      <c r="R60" s="16">
        <v>14.876356</v>
      </c>
      <c r="S60" s="16">
        <v>16.169955</v>
      </c>
      <c r="T60" s="16">
        <v>14.330301</v>
      </c>
      <c r="U60" s="16">
        <v>10.303533</v>
      </c>
      <c r="V60" s="16">
        <v>6.066244</v>
      </c>
      <c r="W60" s="16">
        <v>3.138411</v>
      </c>
      <c r="X60" s="16">
        <v>1.71242</v>
      </c>
      <c r="Y60" s="16">
        <v>1.182157</v>
      </c>
      <c r="Z60" s="16">
        <v>0.971293</v>
      </c>
      <c r="AA60" s="16">
        <v>0.796631</v>
      </c>
      <c r="AB60" s="16">
        <v>0.604386</v>
      </c>
      <c r="AC60" s="16">
        <v>0.447018</v>
      </c>
      <c r="AD60" s="16">
        <v>0.340718</v>
      </c>
      <c r="AE60" s="16">
        <v>0.270439</v>
      </c>
      <c r="AF60" s="16">
        <v>0.224336</v>
      </c>
      <c r="AG60" s="16">
        <v>0.190038</v>
      </c>
      <c r="AH60" s="16">
        <v>0.165601</v>
      </c>
      <c r="AI60" s="16">
        <v>0.146308</v>
      </c>
      <c r="AJ60" s="16">
        <v>0.130214</v>
      </c>
      <c r="AK60" s="16">
        <v>0.117912</v>
      </c>
      <c r="AL60" s="16">
        <v>0.106535</v>
      </c>
      <c r="AM60" s="16">
        <v>0.100039</v>
      </c>
      <c r="AN60" s="16">
        <v>0.096909</v>
      </c>
      <c r="AO60" s="16">
        <v>0.094868</v>
      </c>
      <c r="AP60" s="16">
        <v>0.097116</v>
      </c>
      <c r="AQ60" s="16">
        <v>0.100881</v>
      </c>
      <c r="AR60" s="16">
        <v>0.102963</v>
      </c>
      <c r="AS60" s="16">
        <v>0.103956</v>
      </c>
      <c r="AT60" s="16">
        <v>0.102936</v>
      </c>
      <c r="AU60" s="16">
        <v>0.095613</v>
      </c>
      <c r="AV60" s="16">
        <v>0.092413</v>
      </c>
      <c r="AW60" s="16">
        <v>0.078622</v>
      </c>
      <c r="AX60" s="16">
        <v>0.066514</v>
      </c>
      <c r="AY60" s="16">
        <v>0.053481</v>
      </c>
      <c r="AZ60" s="16">
        <v>0.045662</v>
      </c>
      <c r="BA60" s="16">
        <v>0.031705</v>
      </c>
      <c r="BB60" s="16">
        <v>0.04853</v>
      </c>
      <c r="BC60" s="16">
        <v>0.030712</v>
      </c>
      <c r="BD60" s="54">
        <v>0</v>
      </c>
      <c r="BE60" s="54">
        <v>91.251075</v>
      </c>
      <c r="BF60" s="54">
        <v>7.506044</v>
      </c>
      <c r="BG60" s="54">
        <v>1.242881</v>
      </c>
      <c r="BH60" s="54">
        <v>8.748925</v>
      </c>
      <c r="BI60" s="14">
        <v>0</v>
      </c>
      <c r="BJ60" s="14">
        <v>12.157</v>
      </c>
      <c r="BK60" s="14">
        <v>6.039</v>
      </c>
      <c r="BL60" s="14">
        <v>73.419</v>
      </c>
      <c r="BM60" s="14">
        <v>10.43</v>
      </c>
      <c r="BN60" s="14">
        <v>0</v>
      </c>
      <c r="BO60" s="14">
        <v>2.891229</v>
      </c>
      <c r="BP60" s="14">
        <v>2.9153</v>
      </c>
      <c r="BQ60" s="14">
        <v>0.757615</v>
      </c>
      <c r="BR60" s="14">
        <v>0.168334</v>
      </c>
      <c r="BS60" s="14">
        <v>1.37236</v>
      </c>
      <c r="BT60" s="14">
        <v>2.927335</v>
      </c>
      <c r="BU60" s="14">
        <v>0.650558</v>
      </c>
      <c r="BV60" s="14">
        <v>0.055499</v>
      </c>
      <c r="BW60" s="14">
        <v>0.616616</v>
      </c>
      <c r="BX60" s="14">
        <v>1.19305</v>
      </c>
      <c r="BY60" s="14">
        <v>0.134789</v>
      </c>
      <c r="BZ60" s="14">
        <v>0.139634</v>
      </c>
      <c r="CA60" s="14">
        <v>1.343565</v>
      </c>
      <c r="CB60" s="14">
        <v>0.984772</v>
      </c>
      <c r="CC60" s="14">
        <v>0.241532</v>
      </c>
      <c r="CD60" s="14">
        <v>3.045405</v>
      </c>
      <c r="CE60" s="14">
        <v>0.121127</v>
      </c>
      <c r="CF60" s="14">
        <v>1.264889</v>
      </c>
      <c r="CG60" s="14">
        <v>1.124673</v>
      </c>
      <c r="CH60" s="14">
        <v>3.306266</v>
      </c>
      <c r="CI60" s="14">
        <v>20.088716</v>
      </c>
    </row>
    <row r="61" spans="1:87" s="4" customFormat="1" ht="12.75">
      <c r="A61" s="14" t="s">
        <v>39</v>
      </c>
      <c r="B61" s="14" t="s">
        <v>147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2.6E-05</v>
      </c>
      <c r="K61" s="16">
        <v>0.067567</v>
      </c>
      <c r="L61" s="16">
        <v>0.493238</v>
      </c>
      <c r="M61" s="16">
        <v>0.722966</v>
      </c>
      <c r="N61" s="16">
        <v>0.729722</v>
      </c>
      <c r="O61" s="16">
        <v>1.243231</v>
      </c>
      <c r="P61" s="16">
        <v>2.756729</v>
      </c>
      <c r="Q61" s="16">
        <v>5.148597</v>
      </c>
      <c r="R61" s="16">
        <v>8.24316</v>
      </c>
      <c r="S61" s="16">
        <v>11.080969</v>
      </c>
      <c r="T61" s="16">
        <v>12.245817</v>
      </c>
      <c r="U61" s="16">
        <v>11.606078</v>
      </c>
      <c r="V61" s="16">
        <v>10.404287</v>
      </c>
      <c r="W61" s="16">
        <v>8.222782</v>
      </c>
      <c r="X61" s="16">
        <v>6.369986</v>
      </c>
      <c r="Y61" s="16">
        <v>4.948561</v>
      </c>
      <c r="Z61" s="16">
        <v>3.916403</v>
      </c>
      <c r="AA61" s="16">
        <v>2.894541</v>
      </c>
      <c r="AB61" s="16">
        <v>1.908343</v>
      </c>
      <c r="AC61" s="16">
        <v>1.204766</v>
      </c>
      <c r="AD61" s="16">
        <v>0.80232</v>
      </c>
      <c r="AE61" s="16">
        <v>0.567395</v>
      </c>
      <c r="AF61" s="16">
        <v>0.418929</v>
      </c>
      <c r="AG61" s="16">
        <v>0.32423</v>
      </c>
      <c r="AH61" s="16">
        <v>0.27357</v>
      </c>
      <c r="AI61" s="16">
        <v>0.256008</v>
      </c>
      <c r="AJ61" s="16">
        <v>0.24493</v>
      </c>
      <c r="AK61" s="16">
        <v>0.241012</v>
      </c>
      <c r="AL61" s="16">
        <v>0.224125</v>
      </c>
      <c r="AM61" s="16">
        <v>0.209265</v>
      </c>
      <c r="AN61" s="16">
        <v>0.192515</v>
      </c>
      <c r="AO61" s="16">
        <v>0.177116</v>
      </c>
      <c r="AP61" s="16">
        <v>0.179955</v>
      </c>
      <c r="AQ61" s="16">
        <v>0.189953</v>
      </c>
      <c r="AR61" s="16">
        <v>0.206437</v>
      </c>
      <c r="AS61" s="16">
        <v>0.216975</v>
      </c>
      <c r="AT61" s="16">
        <v>0.219002</v>
      </c>
      <c r="AU61" s="16">
        <v>0.199413</v>
      </c>
      <c r="AV61" s="16">
        <v>0.184417</v>
      </c>
      <c r="AW61" s="16">
        <v>0.146454</v>
      </c>
      <c r="AX61" s="16">
        <v>0.113084</v>
      </c>
      <c r="AY61" s="16">
        <v>0.078362</v>
      </c>
      <c r="AZ61" s="16">
        <v>0.056746</v>
      </c>
      <c r="BA61" s="16">
        <v>0.031103</v>
      </c>
      <c r="BB61" s="16">
        <v>0.031321</v>
      </c>
      <c r="BC61" s="16">
        <v>0.007594</v>
      </c>
      <c r="BD61" s="54">
        <v>0</v>
      </c>
      <c r="BE61" s="54">
        <v>72.965169</v>
      </c>
      <c r="BF61" s="54">
        <v>24.804384</v>
      </c>
      <c r="BG61" s="54">
        <v>2.230447</v>
      </c>
      <c r="BH61" s="54">
        <v>27.034831</v>
      </c>
      <c r="BI61" s="14">
        <v>0</v>
      </c>
      <c r="BJ61" s="14">
        <v>2.942</v>
      </c>
      <c r="BK61" s="14">
        <v>11.121</v>
      </c>
      <c r="BL61" s="14">
        <v>32.713</v>
      </c>
      <c r="BM61" s="14">
        <v>2.699</v>
      </c>
      <c r="BN61" s="14">
        <v>0</v>
      </c>
      <c r="BO61" s="14">
        <v>3.40946</v>
      </c>
      <c r="BP61" s="14">
        <v>3.519185</v>
      </c>
      <c r="BQ61" s="14">
        <v>0.995094</v>
      </c>
      <c r="BR61" s="14">
        <v>0.246849</v>
      </c>
      <c r="BS61" s="14">
        <v>1.224235</v>
      </c>
      <c r="BT61" s="14">
        <v>3.574047</v>
      </c>
      <c r="BU61" s="14">
        <v>0.911418</v>
      </c>
      <c r="BV61" s="14">
        <v>0.180584</v>
      </c>
      <c r="BW61" s="14">
        <v>0.6115</v>
      </c>
      <c r="BX61" s="14">
        <v>0.952969</v>
      </c>
      <c r="BY61" s="14">
        <v>0.094113</v>
      </c>
      <c r="BZ61" s="14">
        <v>0.097171</v>
      </c>
      <c r="CA61" s="14">
        <v>1.511393</v>
      </c>
      <c r="CB61" s="14">
        <v>0.903018</v>
      </c>
      <c r="CC61" s="14">
        <v>0.256022</v>
      </c>
      <c r="CD61" s="14">
        <v>3.642316</v>
      </c>
      <c r="CE61" s="14">
        <v>0.080085</v>
      </c>
      <c r="CF61" s="14">
        <v>1.764325</v>
      </c>
      <c r="CG61" s="14">
        <v>1.328279</v>
      </c>
      <c r="CH61" s="14">
        <v>2.268031</v>
      </c>
      <c r="CI61" s="14">
        <v>11.12038</v>
      </c>
    </row>
    <row r="62" spans="1:87" s="4" customFormat="1" ht="12.75">
      <c r="A62" s="14" t="s">
        <v>40</v>
      </c>
      <c r="B62" s="14" t="s">
        <v>147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2.2E-05</v>
      </c>
      <c r="K62" s="16">
        <v>0.055478</v>
      </c>
      <c r="L62" s="16">
        <v>0.463483</v>
      </c>
      <c r="M62" s="16">
        <v>0.646068</v>
      </c>
      <c r="N62" s="16">
        <v>0.414326</v>
      </c>
      <c r="O62" s="16">
        <v>0.554776</v>
      </c>
      <c r="P62" s="16">
        <v>1.566012</v>
      </c>
      <c r="Q62" s="16">
        <v>3.462081</v>
      </c>
      <c r="R62" s="16">
        <v>6.558992</v>
      </c>
      <c r="S62" s="16">
        <v>10.463489</v>
      </c>
      <c r="T62" s="16">
        <v>13.4352</v>
      </c>
      <c r="U62" s="16">
        <v>14.572112</v>
      </c>
      <c r="V62" s="16">
        <v>13.781014</v>
      </c>
      <c r="W62" s="16">
        <v>10.225465</v>
      </c>
      <c r="X62" s="16">
        <v>6.722447</v>
      </c>
      <c r="Y62" s="16">
        <v>4.226827</v>
      </c>
      <c r="Z62" s="16">
        <v>2.897142</v>
      </c>
      <c r="AA62" s="16">
        <v>2.007031</v>
      </c>
      <c r="AB62" s="16">
        <v>1.269975</v>
      </c>
      <c r="AC62" s="16">
        <v>0.80927</v>
      </c>
      <c r="AD62" s="16">
        <v>0.590425</v>
      </c>
      <c r="AE62" s="16">
        <v>0.471802</v>
      </c>
      <c r="AF62" s="16">
        <v>0.378882</v>
      </c>
      <c r="AG62" s="16">
        <v>0.315116</v>
      </c>
      <c r="AH62" s="16">
        <v>0.282611</v>
      </c>
      <c r="AI62" s="16">
        <v>0.271596</v>
      </c>
      <c r="AJ62" s="16">
        <v>0.273161</v>
      </c>
      <c r="AK62" s="16">
        <v>0.273161</v>
      </c>
      <c r="AL62" s="16">
        <v>0.258313</v>
      </c>
      <c r="AM62" s="16">
        <v>0.239633</v>
      </c>
      <c r="AN62" s="16">
        <v>0.21712</v>
      </c>
      <c r="AO62" s="16">
        <v>0.198279</v>
      </c>
      <c r="AP62" s="16">
        <v>0.200767</v>
      </c>
      <c r="AQ62" s="16">
        <v>0.212866</v>
      </c>
      <c r="AR62" s="16">
        <v>0.233171</v>
      </c>
      <c r="AS62" s="16">
        <v>0.246995</v>
      </c>
      <c r="AT62" s="16">
        <v>0.2484</v>
      </c>
      <c r="AU62" s="16">
        <v>0.230743</v>
      </c>
      <c r="AV62" s="16">
        <v>0.213086</v>
      </c>
      <c r="AW62" s="16">
        <v>0.166917</v>
      </c>
      <c r="AX62" s="16">
        <v>0.128092</v>
      </c>
      <c r="AY62" s="16">
        <v>0.087863</v>
      </c>
      <c r="AZ62" s="16">
        <v>0.060053</v>
      </c>
      <c r="BA62" s="16">
        <v>0.032404</v>
      </c>
      <c r="BB62" s="16">
        <v>0.030678</v>
      </c>
      <c r="BC62" s="16">
        <v>0.006655</v>
      </c>
      <c r="BD62" s="54">
        <v>0</v>
      </c>
      <c r="BE62" s="54">
        <v>76.198518</v>
      </c>
      <c r="BF62" s="54">
        <v>21.287393</v>
      </c>
      <c r="BG62" s="54">
        <v>2.514089</v>
      </c>
      <c r="BH62" s="54">
        <v>23.801482</v>
      </c>
      <c r="BI62" s="14">
        <v>0</v>
      </c>
      <c r="BJ62" s="14">
        <v>3.58</v>
      </c>
      <c r="BK62" s="14">
        <v>8.467</v>
      </c>
      <c r="BL62" s="14">
        <v>30.309</v>
      </c>
      <c r="BM62" s="14">
        <v>3.201</v>
      </c>
      <c r="BN62" s="14">
        <v>0</v>
      </c>
      <c r="BO62" s="14">
        <v>3.465332</v>
      </c>
      <c r="BP62" s="14">
        <v>3.530766</v>
      </c>
      <c r="BQ62" s="14">
        <v>0.907587</v>
      </c>
      <c r="BR62" s="14">
        <v>0.255399</v>
      </c>
      <c r="BS62" s="14">
        <v>1.514461</v>
      </c>
      <c r="BT62" s="14">
        <v>3.563483</v>
      </c>
      <c r="BU62" s="14">
        <v>0.747891</v>
      </c>
      <c r="BV62" s="14">
        <v>0.131237</v>
      </c>
      <c r="BW62" s="14">
        <v>0.893733</v>
      </c>
      <c r="BX62" s="14">
        <v>1.354646</v>
      </c>
      <c r="BY62" s="14">
        <v>0.090538</v>
      </c>
      <c r="BZ62" s="14">
        <v>0.093646</v>
      </c>
      <c r="CA62" s="14">
        <v>1.39142</v>
      </c>
      <c r="CB62" s="14">
        <v>0.961103</v>
      </c>
      <c r="CC62" s="14">
        <v>0.24042</v>
      </c>
      <c r="CD62" s="14">
        <v>3.688563</v>
      </c>
      <c r="CE62" s="14">
        <v>0.077559</v>
      </c>
      <c r="CF62" s="14">
        <v>1.701396</v>
      </c>
      <c r="CG62" s="14">
        <v>1.304376</v>
      </c>
      <c r="CH62" s="14">
        <v>2.617772</v>
      </c>
      <c r="CI62" s="14">
        <v>12.747367</v>
      </c>
    </row>
    <row r="63" spans="1:87" s="4" customFormat="1" ht="12.75">
      <c r="A63" s="14" t="s">
        <v>41</v>
      </c>
      <c r="B63" s="14" t="s">
        <v>147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3.3E-05</v>
      </c>
      <c r="K63" s="16">
        <v>0.096093</v>
      </c>
      <c r="L63" s="16">
        <v>0.838634</v>
      </c>
      <c r="M63" s="16">
        <v>1.668532</v>
      </c>
      <c r="N63" s="16">
        <v>2.681882</v>
      </c>
      <c r="O63" s="16">
        <v>4.81341</v>
      </c>
      <c r="P63" s="16">
        <v>8.133002</v>
      </c>
      <c r="Q63" s="16">
        <v>11.618575</v>
      </c>
      <c r="R63" s="16">
        <v>14.239306</v>
      </c>
      <c r="S63" s="16">
        <v>14.501379</v>
      </c>
      <c r="T63" s="16">
        <v>12.236165</v>
      </c>
      <c r="U63" s="16">
        <v>8.403653</v>
      </c>
      <c r="V63" s="16">
        <v>4.987902</v>
      </c>
      <c r="W63" s="16">
        <v>3.114841</v>
      </c>
      <c r="X63" s="16">
        <v>2.373102</v>
      </c>
      <c r="Y63" s="16">
        <v>2.003953</v>
      </c>
      <c r="Z63" s="16">
        <v>1.646383</v>
      </c>
      <c r="AA63" s="16">
        <v>1.267117</v>
      </c>
      <c r="AB63" s="16">
        <v>0.901265</v>
      </c>
      <c r="AC63" s="16">
        <v>0.624708</v>
      </c>
      <c r="AD63" s="16">
        <v>0.451224</v>
      </c>
      <c r="AE63" s="16">
        <v>0.344322</v>
      </c>
      <c r="AF63" s="16">
        <v>0.277515</v>
      </c>
      <c r="AG63" s="16">
        <v>0.232179</v>
      </c>
      <c r="AH63" s="16">
        <v>0.204199</v>
      </c>
      <c r="AI63" s="16">
        <v>0.182559</v>
      </c>
      <c r="AJ63" s="16">
        <v>0.16647</v>
      </c>
      <c r="AK63" s="16">
        <v>0.155932</v>
      </c>
      <c r="AL63" s="16">
        <v>0.144126</v>
      </c>
      <c r="AM63" s="16">
        <v>0.140013</v>
      </c>
      <c r="AN63" s="16">
        <v>0.137647</v>
      </c>
      <c r="AO63" s="16">
        <v>0.132745</v>
      </c>
      <c r="AP63" s="16">
        <v>0.134267</v>
      </c>
      <c r="AQ63" s="16">
        <v>0.134916</v>
      </c>
      <c r="AR63" s="16">
        <v>0.134691</v>
      </c>
      <c r="AS63" s="16">
        <v>0.131846</v>
      </c>
      <c r="AT63" s="16">
        <v>0.12638</v>
      </c>
      <c r="AU63" s="16">
        <v>0.113531</v>
      </c>
      <c r="AV63" s="16">
        <v>0.107106</v>
      </c>
      <c r="AW63" s="16">
        <v>0.089015</v>
      </c>
      <c r="AX63" s="16">
        <v>0.074813</v>
      </c>
      <c r="AY63" s="16">
        <v>0.060132</v>
      </c>
      <c r="AZ63" s="16">
        <v>0.050213</v>
      </c>
      <c r="BA63" s="16">
        <v>0.03387</v>
      </c>
      <c r="BB63" s="16">
        <v>0.053453</v>
      </c>
      <c r="BC63" s="16">
        <v>0.036895</v>
      </c>
      <c r="BD63" s="54">
        <v>0</v>
      </c>
      <c r="BE63" s="54">
        <v>87.333408</v>
      </c>
      <c r="BF63" s="54">
        <v>11.11507</v>
      </c>
      <c r="BG63" s="54">
        <v>1.551522</v>
      </c>
      <c r="BH63" s="54">
        <v>12.666592</v>
      </c>
      <c r="BI63" s="14">
        <v>0</v>
      </c>
      <c r="BJ63" s="14">
        <v>7.857</v>
      </c>
      <c r="BK63" s="14">
        <v>7.164</v>
      </c>
      <c r="BL63" s="14">
        <v>56.289</v>
      </c>
      <c r="BM63" s="14">
        <v>6.895</v>
      </c>
      <c r="BN63" s="14">
        <v>0</v>
      </c>
      <c r="BO63" s="14">
        <v>2.856263</v>
      </c>
      <c r="BP63" s="14">
        <v>2.930259</v>
      </c>
      <c r="BQ63" s="14">
        <v>0.896375</v>
      </c>
      <c r="BR63" s="14">
        <v>0.237792</v>
      </c>
      <c r="BS63" s="14">
        <v>1.43213</v>
      </c>
      <c r="BT63" s="14">
        <v>2.967257</v>
      </c>
      <c r="BU63" s="14">
        <v>0.771176</v>
      </c>
      <c r="BV63" s="14">
        <v>0.143929</v>
      </c>
      <c r="BW63" s="14">
        <v>0.724915</v>
      </c>
      <c r="BX63" s="14">
        <v>1.185747</v>
      </c>
      <c r="BY63" s="14">
        <v>0.138095</v>
      </c>
      <c r="BZ63" s="14">
        <v>0.142481</v>
      </c>
      <c r="CA63" s="14">
        <v>1.397038</v>
      </c>
      <c r="CB63" s="14">
        <v>0.953855</v>
      </c>
      <c r="CC63" s="14">
        <v>0.230472</v>
      </c>
      <c r="CD63" s="14">
        <v>3.074939</v>
      </c>
      <c r="CE63" s="14">
        <v>0.118673</v>
      </c>
      <c r="CF63" s="14">
        <v>1.584147</v>
      </c>
      <c r="CG63" s="14">
        <v>1.258629</v>
      </c>
      <c r="CH63" s="14">
        <v>2.821952</v>
      </c>
      <c r="CI63" s="14">
        <v>15.194787</v>
      </c>
    </row>
    <row r="64" spans="1:87" s="4" customFormat="1" ht="12.75">
      <c r="A64" s="14" t="s">
        <v>42</v>
      </c>
      <c r="B64" s="14" t="s">
        <v>147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0.463655</v>
      </c>
      <c r="I64" s="16">
        <v>0.521612</v>
      </c>
      <c r="J64" s="16">
        <v>0.264946</v>
      </c>
      <c r="K64" s="16">
        <v>0.215268</v>
      </c>
      <c r="L64" s="16">
        <v>0.629246</v>
      </c>
      <c r="M64" s="16">
        <v>0.902471</v>
      </c>
      <c r="N64" s="16">
        <v>1.034944</v>
      </c>
      <c r="O64" s="16">
        <v>1.937416</v>
      </c>
      <c r="P64" s="16">
        <v>4.197734</v>
      </c>
      <c r="Q64" s="16">
        <v>7.492997</v>
      </c>
      <c r="R64" s="16">
        <v>11.260194</v>
      </c>
      <c r="S64" s="16">
        <v>13.998381</v>
      </c>
      <c r="T64" s="16">
        <v>14.477222</v>
      </c>
      <c r="U64" s="16">
        <v>12.336649</v>
      </c>
      <c r="V64" s="16">
        <v>8.855989</v>
      </c>
      <c r="W64" s="16">
        <v>5.517477</v>
      </c>
      <c r="X64" s="16">
        <v>3.403278</v>
      </c>
      <c r="Y64" s="16">
        <v>2.474407</v>
      </c>
      <c r="Z64" s="16">
        <v>2.045222</v>
      </c>
      <c r="AA64" s="16">
        <v>1.631657</v>
      </c>
      <c r="AB64" s="16">
        <v>1.205024</v>
      </c>
      <c r="AC64" s="16">
        <v>0.82894</v>
      </c>
      <c r="AD64" s="16">
        <v>0.565724</v>
      </c>
      <c r="AE64" s="16">
        <v>0.396602</v>
      </c>
      <c r="AF64" s="16">
        <v>0.297027</v>
      </c>
      <c r="AG64" s="16">
        <v>0.23943</v>
      </c>
      <c r="AH64" s="16">
        <v>0.207185</v>
      </c>
      <c r="AI64" s="16">
        <v>0.18633</v>
      </c>
      <c r="AJ64" s="16">
        <v>0.171539</v>
      </c>
      <c r="AK64" s="16">
        <v>0.161067</v>
      </c>
      <c r="AL64" s="16">
        <v>0.150595</v>
      </c>
      <c r="AM64" s="16">
        <v>0.147842</v>
      </c>
      <c r="AN64" s="16">
        <v>0.146746</v>
      </c>
      <c r="AO64" s="16">
        <v>0.142987</v>
      </c>
      <c r="AP64" s="16">
        <v>0.144285</v>
      </c>
      <c r="AQ64" s="16">
        <v>0.147329</v>
      </c>
      <c r="AR64" s="16">
        <v>0.147799</v>
      </c>
      <c r="AS64" s="16">
        <v>0.146613</v>
      </c>
      <c r="AT64" s="16">
        <v>0.142943</v>
      </c>
      <c r="AU64" s="16">
        <v>0.130077</v>
      </c>
      <c r="AV64" s="16">
        <v>0.123185</v>
      </c>
      <c r="AW64" s="16">
        <v>0.10535</v>
      </c>
      <c r="AX64" s="16">
        <v>0.090089</v>
      </c>
      <c r="AY64" s="16">
        <v>0.074</v>
      </c>
      <c r="AZ64" s="16">
        <v>0.063886</v>
      </c>
      <c r="BA64" s="16">
        <v>0.045224</v>
      </c>
      <c r="BB64" s="16">
        <v>0.074447</v>
      </c>
      <c r="BC64" s="16">
        <v>0.056971</v>
      </c>
      <c r="BD64" s="54">
        <v>0</v>
      </c>
      <c r="BE64" s="54">
        <v>84.106201</v>
      </c>
      <c r="BF64" s="54">
        <v>14.111869</v>
      </c>
      <c r="BG64" s="54">
        <v>1.78193</v>
      </c>
      <c r="BH64" s="54">
        <v>15.893799</v>
      </c>
      <c r="BI64" s="14">
        <v>0</v>
      </c>
      <c r="BJ64" s="14">
        <v>5.96</v>
      </c>
      <c r="BK64" s="14">
        <v>7.919</v>
      </c>
      <c r="BL64" s="14">
        <v>47.2</v>
      </c>
      <c r="BM64" s="14">
        <v>5.292</v>
      </c>
      <c r="BN64" s="14">
        <v>0</v>
      </c>
      <c r="BO64" s="14">
        <v>3.127091</v>
      </c>
      <c r="BP64" s="14">
        <v>3.193599</v>
      </c>
      <c r="BQ64" s="14">
        <v>0.897946</v>
      </c>
      <c r="BR64" s="14">
        <v>0.202168</v>
      </c>
      <c r="BS64" s="14">
        <v>1.430372</v>
      </c>
      <c r="BT64" s="14">
        <v>3.226853</v>
      </c>
      <c r="BU64" s="14">
        <v>0.768123</v>
      </c>
      <c r="BV64" s="14">
        <v>0.129877</v>
      </c>
      <c r="BW64" s="14">
        <v>0.605934</v>
      </c>
      <c r="BX64" s="14">
        <v>1.207744</v>
      </c>
      <c r="BY64" s="14">
        <v>0.114459</v>
      </c>
      <c r="BZ64" s="14">
        <v>0.11814</v>
      </c>
      <c r="CA64" s="14">
        <v>1.400452</v>
      </c>
      <c r="CB64" s="14">
        <v>0.953086</v>
      </c>
      <c r="CC64" s="14">
        <v>0.2298</v>
      </c>
      <c r="CD64" s="14">
        <v>3.31135</v>
      </c>
      <c r="CE64" s="14">
        <v>0.100736</v>
      </c>
      <c r="CF64" s="14">
        <v>1.69728</v>
      </c>
      <c r="CG64" s="14">
        <v>1.302797</v>
      </c>
      <c r="CH64" s="14">
        <v>2.469374</v>
      </c>
      <c r="CI64" s="14">
        <v>14.067153</v>
      </c>
    </row>
    <row r="65" spans="1:87" s="4" customFormat="1" ht="12.75">
      <c r="A65" s="14" t="s">
        <v>43</v>
      </c>
      <c r="B65" s="14" t="s">
        <v>147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0.221412</v>
      </c>
      <c r="I65" s="16">
        <v>0.309977</v>
      </c>
      <c r="J65" s="16">
        <v>0.162369</v>
      </c>
      <c r="K65" s="16">
        <v>0.177129</v>
      </c>
      <c r="L65" s="16">
        <v>0.509247</v>
      </c>
      <c r="M65" s="16">
        <v>0.627333</v>
      </c>
      <c r="N65" s="16">
        <v>0.693757</v>
      </c>
      <c r="O65" s="16">
        <v>1.350612</v>
      </c>
      <c r="P65" s="16">
        <v>2.856212</v>
      </c>
      <c r="Q65" s="16">
        <v>5.092471</v>
      </c>
      <c r="R65" s="16">
        <v>8.266041</v>
      </c>
      <c r="S65" s="16">
        <v>11.513414</v>
      </c>
      <c r="T65" s="16">
        <v>13.375046</v>
      </c>
      <c r="U65" s="16">
        <v>13.196246</v>
      </c>
      <c r="V65" s="16">
        <v>11.636762</v>
      </c>
      <c r="W65" s="16">
        <v>8.337828</v>
      </c>
      <c r="X65" s="16">
        <v>5.461101</v>
      </c>
      <c r="Y65" s="16">
        <v>3.655279</v>
      </c>
      <c r="Z65" s="16">
        <v>2.788419</v>
      </c>
      <c r="AA65" s="16">
        <v>2.105749</v>
      </c>
      <c r="AB65" s="16">
        <v>1.435054</v>
      </c>
      <c r="AC65" s="16">
        <v>0.949544</v>
      </c>
      <c r="AD65" s="16">
        <v>0.67554</v>
      </c>
      <c r="AE65" s="16">
        <v>0.510612</v>
      </c>
      <c r="AF65" s="16">
        <v>0.393579</v>
      </c>
      <c r="AG65" s="16">
        <v>0.310335</v>
      </c>
      <c r="AH65" s="16">
        <v>0.261619</v>
      </c>
      <c r="AI65" s="16">
        <v>0.239148</v>
      </c>
      <c r="AJ65" s="16">
        <v>0.229798</v>
      </c>
      <c r="AK65" s="16">
        <v>0.221187</v>
      </c>
      <c r="AL65" s="16">
        <v>0.205441</v>
      </c>
      <c r="AM65" s="16">
        <v>0.188546</v>
      </c>
      <c r="AN65" s="16">
        <v>0.17124</v>
      </c>
      <c r="AO65" s="16">
        <v>0.158036</v>
      </c>
      <c r="AP65" s="16">
        <v>0.160905</v>
      </c>
      <c r="AQ65" s="16">
        <v>0.172386</v>
      </c>
      <c r="AR65" s="16">
        <v>0.185754</v>
      </c>
      <c r="AS65" s="16">
        <v>0.198793</v>
      </c>
      <c r="AT65" s="16">
        <v>0.201745</v>
      </c>
      <c r="AU65" s="16">
        <v>0.184195</v>
      </c>
      <c r="AV65" s="16">
        <v>0.172221</v>
      </c>
      <c r="AW65" s="16">
        <v>0.135644</v>
      </c>
      <c r="AX65" s="16">
        <v>0.106531</v>
      </c>
      <c r="AY65" s="16">
        <v>0.073316</v>
      </c>
      <c r="AZ65" s="16">
        <v>0.053027</v>
      </c>
      <c r="BA65" s="16">
        <v>0.029523</v>
      </c>
      <c r="BB65" s="16">
        <v>0.030966</v>
      </c>
      <c r="BC65" s="16">
        <v>0.008912</v>
      </c>
      <c r="BD65" s="54">
        <v>0</v>
      </c>
      <c r="BE65" s="54">
        <v>78.325856</v>
      </c>
      <c r="BF65" s="54">
        <v>19.63095</v>
      </c>
      <c r="BG65" s="54">
        <v>2.043194</v>
      </c>
      <c r="BH65" s="54">
        <v>21.674144</v>
      </c>
      <c r="BI65" s="14">
        <v>0</v>
      </c>
      <c r="BJ65" s="14">
        <v>3.99</v>
      </c>
      <c r="BK65" s="14">
        <v>9.608</v>
      </c>
      <c r="BL65" s="14">
        <v>38.335</v>
      </c>
      <c r="BM65" s="14">
        <v>3.614</v>
      </c>
      <c r="BN65" s="14">
        <v>0</v>
      </c>
      <c r="BO65" s="14">
        <v>3.345345</v>
      </c>
      <c r="BP65" s="14">
        <v>3.415638</v>
      </c>
      <c r="BQ65" s="14">
        <v>0.935563</v>
      </c>
      <c r="BR65" s="14">
        <v>0.210487</v>
      </c>
      <c r="BS65" s="14">
        <v>1.382843</v>
      </c>
      <c r="BT65" s="14">
        <v>3.450784</v>
      </c>
      <c r="BU65" s="14">
        <v>0.813036</v>
      </c>
      <c r="BV65" s="14">
        <v>0.129686</v>
      </c>
      <c r="BW65" s="14">
        <v>0.625489</v>
      </c>
      <c r="BX65" s="14">
        <v>1.147323</v>
      </c>
      <c r="BY65" s="14">
        <v>0.09839</v>
      </c>
      <c r="BZ65" s="14">
        <v>0.102178</v>
      </c>
      <c r="CA65" s="14">
        <v>1.431394</v>
      </c>
      <c r="CB65" s="14">
        <v>0.950834</v>
      </c>
      <c r="CC65" s="14">
        <v>0.235944</v>
      </c>
      <c r="CD65" s="14">
        <v>3.537447</v>
      </c>
      <c r="CE65" s="14">
        <v>0.086124</v>
      </c>
      <c r="CF65" s="14">
        <v>1.708383</v>
      </c>
      <c r="CG65" s="14">
        <v>1.307051</v>
      </c>
      <c r="CH65" s="14">
        <v>2.279917</v>
      </c>
      <c r="CI65" s="14">
        <v>12.021833</v>
      </c>
    </row>
    <row r="66" spans="1:87" s="4" customFormat="1" ht="12.75">
      <c r="A66" s="14" t="s">
        <v>44</v>
      </c>
      <c r="B66" s="14" t="s">
        <v>147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0.329261</v>
      </c>
      <c r="I66" s="16">
        <v>0.322676</v>
      </c>
      <c r="J66" s="16">
        <v>0.118534</v>
      </c>
      <c r="K66" s="16">
        <v>0.15146</v>
      </c>
      <c r="L66" s="16">
        <v>0.599256</v>
      </c>
      <c r="M66" s="16">
        <v>0.783642</v>
      </c>
      <c r="N66" s="16">
        <v>0.796813</v>
      </c>
      <c r="O66" s="16">
        <v>1.231438</v>
      </c>
      <c r="P66" s="16">
        <v>2.225807</v>
      </c>
      <c r="Q66" s="16">
        <v>3.667972</v>
      </c>
      <c r="R66" s="16">
        <v>5.93329</v>
      </c>
      <c r="S66" s="16">
        <v>8.890058</v>
      </c>
      <c r="T66" s="16">
        <v>11.353546</v>
      </c>
      <c r="U66" s="16">
        <v>12.909665</v>
      </c>
      <c r="V66" s="16">
        <v>13.357615</v>
      </c>
      <c r="W66" s="16">
        <v>10.897359</v>
      </c>
      <c r="X66" s="16">
        <v>7.698697</v>
      </c>
      <c r="Y66" s="16">
        <v>5.01589</v>
      </c>
      <c r="Z66" s="16">
        <v>3.404129</v>
      </c>
      <c r="AA66" s="16">
        <v>2.323623</v>
      </c>
      <c r="AB66" s="16">
        <v>1.475297</v>
      </c>
      <c r="AC66" s="16">
        <v>0.915444</v>
      </c>
      <c r="AD66" s="16">
        <v>0.627296</v>
      </c>
      <c r="AE66" s="16">
        <v>0.476728</v>
      </c>
      <c r="AF66" s="16">
        <v>0.374376</v>
      </c>
      <c r="AG66" s="16">
        <v>0.303946</v>
      </c>
      <c r="AH66" s="16">
        <v>0.266097</v>
      </c>
      <c r="AI66" s="16">
        <v>0.253755</v>
      </c>
      <c r="AJ66" s="16">
        <v>0.253096</v>
      </c>
      <c r="AK66" s="16">
        <v>0.24964</v>
      </c>
      <c r="AL66" s="16">
        <v>0.232362</v>
      </c>
      <c r="AM66" s="16">
        <v>0.212945</v>
      </c>
      <c r="AN66" s="16">
        <v>0.195504</v>
      </c>
      <c r="AO66" s="16">
        <v>0.17938</v>
      </c>
      <c r="AP66" s="16">
        <v>0.183168</v>
      </c>
      <c r="AQ66" s="16">
        <v>0.197982</v>
      </c>
      <c r="AR66" s="16">
        <v>0.215592</v>
      </c>
      <c r="AS66" s="16">
        <v>0.231228</v>
      </c>
      <c r="AT66" s="16">
        <v>0.237976</v>
      </c>
      <c r="AU66" s="16">
        <v>0.216746</v>
      </c>
      <c r="AV66" s="16">
        <v>0.200948</v>
      </c>
      <c r="AW66" s="16">
        <v>0.15997</v>
      </c>
      <c r="AX66" s="16">
        <v>0.120308</v>
      </c>
      <c r="AY66" s="16">
        <v>0.083444</v>
      </c>
      <c r="AZ66" s="16">
        <v>0.058889</v>
      </c>
      <c r="BA66" s="16">
        <v>0.0317</v>
      </c>
      <c r="BB66" s="16">
        <v>0.029777</v>
      </c>
      <c r="BC66" s="16">
        <v>0.005673</v>
      </c>
      <c r="BD66" s="54">
        <v>0</v>
      </c>
      <c r="BE66" s="54">
        <v>73.568391</v>
      </c>
      <c r="BF66" s="54">
        <v>24.083322</v>
      </c>
      <c r="BG66" s="54">
        <v>2.348286</v>
      </c>
      <c r="BH66" s="54">
        <v>26.431609</v>
      </c>
      <c r="BI66" s="14">
        <v>0</v>
      </c>
      <c r="BJ66" s="14">
        <v>3.055</v>
      </c>
      <c r="BK66" s="14">
        <v>10.256</v>
      </c>
      <c r="BL66" s="14">
        <v>31.329</v>
      </c>
      <c r="BM66" s="14">
        <v>2.783</v>
      </c>
      <c r="BN66" s="14">
        <v>0</v>
      </c>
      <c r="BO66" s="14">
        <v>3.513694</v>
      </c>
      <c r="BP66" s="14">
        <v>3.547399</v>
      </c>
      <c r="BQ66" s="14">
        <v>0.962015</v>
      </c>
      <c r="BR66" s="14">
        <v>0.140956</v>
      </c>
      <c r="BS66" s="14">
        <v>1.427515</v>
      </c>
      <c r="BT66" s="14">
        <v>3.564252</v>
      </c>
      <c r="BU66" s="14">
        <v>0.81926</v>
      </c>
      <c r="BV66" s="14">
        <v>0.061712</v>
      </c>
      <c r="BW66" s="14">
        <v>0.489949</v>
      </c>
      <c r="BX66" s="14">
        <v>1.22502</v>
      </c>
      <c r="BY66" s="14">
        <v>0.087553</v>
      </c>
      <c r="BZ66" s="14">
        <v>0.092826</v>
      </c>
      <c r="CA66" s="14">
        <v>1.43728</v>
      </c>
      <c r="CB66" s="14">
        <v>0.988217</v>
      </c>
      <c r="CC66" s="14">
        <v>0.227487</v>
      </c>
      <c r="CD66" s="14">
        <v>3.667236</v>
      </c>
      <c r="CE66" s="14">
        <v>0.078714</v>
      </c>
      <c r="CF66" s="14">
        <v>1.798069</v>
      </c>
      <c r="CG66" s="14">
        <v>1.340921</v>
      </c>
      <c r="CH66" s="14">
        <v>2.128015</v>
      </c>
      <c r="CI66" s="14">
        <v>11.328322</v>
      </c>
    </row>
    <row r="67" spans="1:88" s="4" customFormat="1" ht="12.75">
      <c r="A67" s="14" t="s">
        <v>45</v>
      </c>
      <c r="B67" s="14" t="s">
        <v>147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0.188232</v>
      </c>
      <c r="I67" s="16">
        <v>0.236635</v>
      </c>
      <c r="J67" s="16">
        <v>0.172098</v>
      </c>
      <c r="K67" s="16">
        <v>0.274281</v>
      </c>
      <c r="L67" s="16">
        <v>0.672257</v>
      </c>
      <c r="M67" s="16">
        <v>0.94116</v>
      </c>
      <c r="N67" s="16">
        <v>1.220819</v>
      </c>
      <c r="O67" s="16">
        <v>1.946857</v>
      </c>
      <c r="P67" s="16">
        <v>3.194566</v>
      </c>
      <c r="Q67" s="16">
        <v>4.834874</v>
      </c>
      <c r="R67" s="16">
        <v>6.830133</v>
      </c>
      <c r="S67" s="16">
        <v>8.38977</v>
      </c>
      <c r="T67" s="16">
        <v>8.661501</v>
      </c>
      <c r="U67" s="16">
        <v>7.718479</v>
      </c>
      <c r="V67" s="16">
        <v>8.038211</v>
      </c>
      <c r="W67" s="16">
        <v>7.987928</v>
      </c>
      <c r="X67" s="16">
        <v>7.652703</v>
      </c>
      <c r="Y67" s="16">
        <v>7.411263</v>
      </c>
      <c r="Z67" s="16">
        <v>6.613594</v>
      </c>
      <c r="AA67" s="16">
        <v>4.931634</v>
      </c>
      <c r="AB67" s="16">
        <v>3.026378</v>
      </c>
      <c r="AC67" s="16">
        <v>1.685651</v>
      </c>
      <c r="AD67" s="16">
        <v>0.995062</v>
      </c>
      <c r="AE67" s="16">
        <v>0.670298</v>
      </c>
      <c r="AF67" s="16">
        <v>0.502306</v>
      </c>
      <c r="AG67" s="16">
        <v>0.399226</v>
      </c>
      <c r="AH67" s="16">
        <v>0.351785</v>
      </c>
      <c r="AI67" s="16">
        <v>0.332163</v>
      </c>
      <c r="AJ67" s="16">
        <v>0.32645</v>
      </c>
      <c r="AK67" s="16">
        <v>0.321276</v>
      </c>
      <c r="AL67" s="16">
        <v>0.297555</v>
      </c>
      <c r="AM67" s="16">
        <v>0.27491</v>
      </c>
      <c r="AN67" s="16">
        <v>0.248704</v>
      </c>
      <c r="AO67" s="16">
        <v>0.22821</v>
      </c>
      <c r="AP67" s="16">
        <v>0.231975</v>
      </c>
      <c r="AQ67" s="16">
        <v>0.250725</v>
      </c>
      <c r="AR67" s="16">
        <v>0.273036</v>
      </c>
      <c r="AS67" s="16">
        <v>0.284998</v>
      </c>
      <c r="AT67" s="16">
        <v>0.29071</v>
      </c>
      <c r="AU67" s="16">
        <v>0.265376</v>
      </c>
      <c r="AV67" s="16">
        <v>0.245754</v>
      </c>
      <c r="AW67" s="16">
        <v>0.193473</v>
      </c>
      <c r="AX67" s="16">
        <v>0.146366</v>
      </c>
      <c r="AY67" s="16">
        <v>0.099258</v>
      </c>
      <c r="AZ67" s="16">
        <v>0.067674</v>
      </c>
      <c r="BA67" s="16">
        <v>0.035794</v>
      </c>
      <c r="BB67" s="16">
        <v>0.031676</v>
      </c>
      <c r="BC67" s="16">
        <v>0.006213</v>
      </c>
      <c r="BD67" s="54">
        <v>0</v>
      </c>
      <c r="BE67" s="54">
        <v>61.307802</v>
      </c>
      <c r="BF67" s="54">
        <v>35.792255</v>
      </c>
      <c r="BG67" s="54">
        <v>2.899944</v>
      </c>
      <c r="BH67" s="54">
        <v>38.692198</v>
      </c>
      <c r="BI67" s="14">
        <v>0</v>
      </c>
      <c r="BJ67" s="14">
        <v>1.713</v>
      </c>
      <c r="BK67" s="14">
        <v>12.342</v>
      </c>
      <c r="BL67" s="14">
        <v>21.141</v>
      </c>
      <c r="BM67" s="14">
        <v>1.585</v>
      </c>
      <c r="BN67" s="14">
        <v>0</v>
      </c>
      <c r="BO67" s="14">
        <v>3.650376</v>
      </c>
      <c r="BP67" s="14">
        <v>3.682122</v>
      </c>
      <c r="BQ67" s="14">
        <v>1.224505</v>
      </c>
      <c r="BR67" s="14">
        <v>0.134564</v>
      </c>
      <c r="BS67" s="14">
        <v>1.165413</v>
      </c>
      <c r="BT67" s="14">
        <v>3.697995</v>
      </c>
      <c r="BU67" s="14">
        <v>1.102301</v>
      </c>
      <c r="BV67" s="14">
        <v>0.0432</v>
      </c>
      <c r="BW67" s="14">
        <v>0.455436</v>
      </c>
      <c r="BX67" s="14">
        <v>1.015848</v>
      </c>
      <c r="BY67" s="14">
        <v>0.079639</v>
      </c>
      <c r="BZ67" s="14">
        <v>0.090154</v>
      </c>
      <c r="CA67" s="14">
        <v>1.71883</v>
      </c>
      <c r="CB67" s="14">
        <v>0.968459</v>
      </c>
      <c r="CC67" s="14">
        <v>0.25834</v>
      </c>
      <c r="CD67" s="14">
        <v>3.812474</v>
      </c>
      <c r="CE67" s="14">
        <v>0.071176</v>
      </c>
      <c r="CF67" s="14">
        <v>2.265389</v>
      </c>
      <c r="CG67" s="14">
        <v>1.505121</v>
      </c>
      <c r="CH67" s="14">
        <v>1.633284</v>
      </c>
      <c r="CI67" s="14">
        <v>7.990383</v>
      </c>
      <c r="CJ67" s="4" t="s">
        <v>148</v>
      </c>
    </row>
    <row r="68" spans="1:87" s="4" customFormat="1" ht="12.75">
      <c r="A68" s="14" t="s">
        <v>46</v>
      </c>
      <c r="B68" s="14" t="s">
        <v>147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0.004164</v>
      </c>
      <c r="L68" s="16">
        <v>0.169181</v>
      </c>
      <c r="M68" s="16">
        <v>0.338361</v>
      </c>
      <c r="N68" s="16">
        <v>0.422952</v>
      </c>
      <c r="O68" s="16">
        <v>0.969536</v>
      </c>
      <c r="P68" s="16">
        <v>2.322981</v>
      </c>
      <c r="Q68" s="16">
        <v>4.346643</v>
      </c>
      <c r="R68" s="16">
        <v>7.222714</v>
      </c>
      <c r="S68" s="16">
        <v>10.284818</v>
      </c>
      <c r="T68" s="16">
        <v>12.410961</v>
      </c>
      <c r="U68" s="16">
        <v>12.575416</v>
      </c>
      <c r="V68" s="16">
        <v>10.712636</v>
      </c>
      <c r="W68" s="16">
        <v>7.773137</v>
      </c>
      <c r="X68" s="16">
        <v>5.349458</v>
      </c>
      <c r="Y68" s="16">
        <v>4.177141</v>
      </c>
      <c r="Z68" s="16">
        <v>3.717505</v>
      </c>
      <c r="AA68" s="16">
        <v>3.348027</v>
      </c>
      <c r="AB68" s="16">
        <v>2.810447</v>
      </c>
      <c r="AC68" s="16">
        <v>2.17811</v>
      </c>
      <c r="AD68" s="16">
        <v>1.582628</v>
      </c>
      <c r="AE68" s="16">
        <v>1.10345</v>
      </c>
      <c r="AF68" s="16">
        <v>0.771841</v>
      </c>
      <c r="AG68" s="16">
        <v>0.56604</v>
      </c>
      <c r="AH68" s="16">
        <v>0.442654</v>
      </c>
      <c r="AI68" s="16">
        <v>0.370939</v>
      </c>
      <c r="AJ68" s="16">
        <v>0.324291</v>
      </c>
      <c r="AK68" s="16">
        <v>0.299874</v>
      </c>
      <c r="AL68" s="16">
        <v>0.274807</v>
      </c>
      <c r="AM68" s="16">
        <v>0.266294</v>
      </c>
      <c r="AN68" s="16">
        <v>0.259734</v>
      </c>
      <c r="AO68" s="16">
        <v>0.246848</v>
      </c>
      <c r="AP68" s="16">
        <v>0.244192</v>
      </c>
      <c r="AQ68" s="16">
        <v>0.242186</v>
      </c>
      <c r="AR68" s="16">
        <v>0.235392</v>
      </c>
      <c r="AS68" s="16">
        <v>0.230133</v>
      </c>
      <c r="AT68" s="16">
        <v>0.218783</v>
      </c>
      <c r="AU68" s="16">
        <v>0.1946</v>
      </c>
      <c r="AV68" s="16">
        <v>0.185672</v>
      </c>
      <c r="AW68" s="16">
        <v>0.159122</v>
      </c>
      <c r="AX68" s="16">
        <v>0.137361</v>
      </c>
      <c r="AY68" s="16">
        <v>0.11081</v>
      </c>
      <c r="AZ68" s="16">
        <v>0.097978</v>
      </c>
      <c r="BA68" s="16">
        <v>0.072078</v>
      </c>
      <c r="BB68" s="16">
        <v>0.122629</v>
      </c>
      <c r="BC68" s="16">
        <v>0.105477</v>
      </c>
      <c r="BD68" s="54">
        <v>0</v>
      </c>
      <c r="BE68" s="54">
        <v>69.5535</v>
      </c>
      <c r="BF68" s="54">
        <v>27.583507</v>
      </c>
      <c r="BG68" s="54">
        <v>2.862993</v>
      </c>
      <c r="BH68" s="54">
        <v>30.4465</v>
      </c>
      <c r="BI68" s="14">
        <v>0</v>
      </c>
      <c r="BJ68" s="14">
        <v>2.522</v>
      </c>
      <c r="BK68" s="14">
        <v>9.634</v>
      </c>
      <c r="BL68" s="14">
        <v>24.294</v>
      </c>
      <c r="BM68" s="14">
        <v>2.284</v>
      </c>
      <c r="BN68" s="14">
        <v>0</v>
      </c>
      <c r="BO68" s="14">
        <v>3.480126</v>
      </c>
      <c r="BP68" s="14">
        <v>3.691854</v>
      </c>
      <c r="BQ68" s="14">
        <v>1.145075</v>
      </c>
      <c r="BR68" s="14">
        <v>0.367832</v>
      </c>
      <c r="BS68" s="14">
        <v>1.322032</v>
      </c>
      <c r="BT68" s="14">
        <v>3.797719</v>
      </c>
      <c r="BU68" s="14">
        <v>1.041786</v>
      </c>
      <c r="BV68" s="14">
        <v>0.304855</v>
      </c>
      <c r="BW68" s="14">
        <v>0.851787</v>
      </c>
      <c r="BX68" s="14">
        <v>0.977183</v>
      </c>
      <c r="BY68" s="14">
        <v>0.089614</v>
      </c>
      <c r="BZ68" s="14">
        <v>0.089617</v>
      </c>
      <c r="CA68" s="14">
        <v>1.556762</v>
      </c>
      <c r="CB68" s="14">
        <v>0.827154</v>
      </c>
      <c r="CC68" s="14">
        <v>0.256499</v>
      </c>
      <c r="CD68" s="14">
        <v>3.826524</v>
      </c>
      <c r="CE68" s="14">
        <v>0.070486</v>
      </c>
      <c r="CF68" s="14">
        <v>2.125182</v>
      </c>
      <c r="CG68" s="14">
        <v>1.4578</v>
      </c>
      <c r="CH68" s="14">
        <v>2.2565</v>
      </c>
      <c r="CI68" s="14">
        <v>10.266516</v>
      </c>
    </row>
    <row r="69" spans="1:87" s="4" customFormat="1" ht="12.75">
      <c r="A69" s="14" t="s">
        <v>47</v>
      </c>
      <c r="B69" s="14" t="s">
        <v>147</v>
      </c>
      <c r="C69" s="16">
        <v>0.027113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1E-05</v>
      </c>
      <c r="K69" s="16">
        <v>0.031287</v>
      </c>
      <c r="L69" s="16">
        <v>0.319673</v>
      </c>
      <c r="M69" s="16">
        <v>0.503314</v>
      </c>
      <c r="N69" s="16">
        <v>0.550925</v>
      </c>
      <c r="O69" s="16">
        <v>1.05424</v>
      </c>
      <c r="P69" s="16">
        <v>2.190098</v>
      </c>
      <c r="Q69" s="16">
        <v>3.693239</v>
      </c>
      <c r="R69" s="16">
        <v>5.951352</v>
      </c>
      <c r="S69" s="16">
        <v>9.183527</v>
      </c>
      <c r="T69" s="16">
        <v>12.386877</v>
      </c>
      <c r="U69" s="16">
        <v>14.049306</v>
      </c>
      <c r="V69" s="16">
        <v>13.197175</v>
      </c>
      <c r="W69" s="16">
        <v>10.011459</v>
      </c>
      <c r="X69" s="16">
        <v>6.405799</v>
      </c>
      <c r="Y69" s="16">
        <v>3.986808</v>
      </c>
      <c r="Z69" s="16">
        <v>2.876168</v>
      </c>
      <c r="AA69" s="16">
        <v>2.236168</v>
      </c>
      <c r="AB69" s="16">
        <v>1.73068</v>
      </c>
      <c r="AC69" s="16">
        <v>1.336218</v>
      </c>
      <c r="AD69" s="16">
        <v>1.057207</v>
      </c>
      <c r="AE69" s="16">
        <v>0.85111</v>
      </c>
      <c r="AF69" s="16">
        <v>0.696446</v>
      </c>
      <c r="AG69" s="16">
        <v>0.572244</v>
      </c>
      <c r="AH69" s="16">
        <v>0.483747</v>
      </c>
      <c r="AI69" s="16">
        <v>0.417664</v>
      </c>
      <c r="AJ69" s="16">
        <v>0.36439</v>
      </c>
      <c r="AK69" s="16">
        <v>0.331689</v>
      </c>
      <c r="AL69" s="16">
        <v>0.296466</v>
      </c>
      <c r="AM69" s="16">
        <v>0.279294</v>
      </c>
      <c r="AN69" s="16">
        <v>0.266684</v>
      </c>
      <c r="AO69" s="16">
        <v>0.253593</v>
      </c>
      <c r="AP69" s="16">
        <v>0.252828</v>
      </c>
      <c r="AQ69" s="16">
        <v>0.250222</v>
      </c>
      <c r="AR69" s="16">
        <v>0.246256</v>
      </c>
      <c r="AS69" s="16">
        <v>0.239569</v>
      </c>
      <c r="AT69" s="16">
        <v>0.231323</v>
      </c>
      <c r="AU69" s="16">
        <v>0.206868</v>
      </c>
      <c r="AV69" s="16">
        <v>0.198423</v>
      </c>
      <c r="AW69" s="16">
        <v>0.165126</v>
      </c>
      <c r="AX69" s="16">
        <v>0.140273</v>
      </c>
      <c r="AY69" s="16">
        <v>0.11406</v>
      </c>
      <c r="AZ69" s="16">
        <v>0.096972</v>
      </c>
      <c r="BA69" s="16">
        <v>0.068238</v>
      </c>
      <c r="BB69" s="16">
        <v>0.111424</v>
      </c>
      <c r="BC69" s="16">
        <v>0.086446</v>
      </c>
      <c r="BD69" s="54">
        <v>0.027113</v>
      </c>
      <c r="BE69" s="54">
        <v>73.122484</v>
      </c>
      <c r="BF69" s="54">
        <v>23.922098</v>
      </c>
      <c r="BG69" s="54">
        <v>2.928305</v>
      </c>
      <c r="BH69" s="54">
        <v>26.850403</v>
      </c>
      <c r="BI69" s="14">
        <v>0</v>
      </c>
      <c r="BJ69" s="14">
        <v>3.057</v>
      </c>
      <c r="BK69" s="14">
        <v>8.169</v>
      </c>
      <c r="BL69" s="14">
        <v>24.971</v>
      </c>
      <c r="BM69" s="14">
        <v>2.723</v>
      </c>
      <c r="BN69" s="14">
        <v>0.001</v>
      </c>
      <c r="BO69" s="14">
        <v>3.501144</v>
      </c>
      <c r="BP69" s="14">
        <v>3.614775</v>
      </c>
      <c r="BQ69" s="14">
        <v>1.080909</v>
      </c>
      <c r="BR69" s="14">
        <v>0.312012</v>
      </c>
      <c r="BS69" s="14">
        <v>1.69137</v>
      </c>
      <c r="BT69" s="14">
        <v>3.67159</v>
      </c>
      <c r="BU69" s="14">
        <v>0.866895</v>
      </c>
      <c r="BV69" s="14">
        <v>0.196615</v>
      </c>
      <c r="BW69" s="14">
        <v>1.053427</v>
      </c>
      <c r="BX69" s="14">
        <v>1.464682</v>
      </c>
      <c r="BY69" s="14">
        <v>0.088318</v>
      </c>
      <c r="BZ69" s="14">
        <v>0.090774</v>
      </c>
      <c r="CA69" s="14">
        <v>1.431696</v>
      </c>
      <c r="CB69" s="14">
        <v>0.931223</v>
      </c>
      <c r="CC69" s="14">
        <v>0.223641</v>
      </c>
      <c r="CD69" s="14">
        <v>3.788427</v>
      </c>
      <c r="CE69" s="14">
        <v>0.072372</v>
      </c>
      <c r="CF69" s="14">
        <v>2.063654</v>
      </c>
      <c r="CG69" s="14">
        <v>1.436542</v>
      </c>
      <c r="CH69" s="14">
        <v>2.391429</v>
      </c>
      <c r="CI69" s="14">
        <v>11.075913</v>
      </c>
    </row>
    <row r="70" spans="1:87" s="4" customFormat="1" ht="12.75">
      <c r="A70" s="14" t="s">
        <v>48</v>
      </c>
      <c r="B70" s="14" t="s">
        <v>147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4E-06</v>
      </c>
      <c r="O70" s="16">
        <v>0.039206</v>
      </c>
      <c r="P70" s="16">
        <v>0.475698</v>
      </c>
      <c r="Q70" s="16">
        <v>1.427094</v>
      </c>
      <c r="R70" s="16">
        <v>3.298522</v>
      </c>
      <c r="S70" s="16">
        <v>6.484192</v>
      </c>
      <c r="T70" s="16">
        <v>10.299377</v>
      </c>
      <c r="U70" s="16">
        <v>13.416886</v>
      </c>
      <c r="V70" s="16">
        <v>14.343162</v>
      </c>
      <c r="W70" s="16">
        <v>12.408927</v>
      </c>
      <c r="X70" s="16">
        <v>9.006626</v>
      </c>
      <c r="Y70" s="16">
        <v>6.176384</v>
      </c>
      <c r="Z70" s="16">
        <v>4.432358</v>
      </c>
      <c r="AA70" s="16">
        <v>3.247265</v>
      </c>
      <c r="AB70" s="16">
        <v>2.348952</v>
      </c>
      <c r="AC70" s="16">
        <v>1.714371</v>
      </c>
      <c r="AD70" s="16">
        <v>1.306743</v>
      </c>
      <c r="AE70" s="16">
        <v>1.033063</v>
      </c>
      <c r="AF70" s="16">
        <v>0.857631</v>
      </c>
      <c r="AG70" s="16">
        <v>0.723744</v>
      </c>
      <c r="AH70" s="16">
        <v>0.630278</v>
      </c>
      <c r="AI70" s="16">
        <v>0.561243</v>
      </c>
      <c r="AJ70" s="16">
        <v>0.507076</v>
      </c>
      <c r="AK70" s="16">
        <v>0.468822</v>
      </c>
      <c r="AL70" s="16">
        <v>0.430568</v>
      </c>
      <c r="AM70" s="16">
        <v>0.403446</v>
      </c>
      <c r="AN70" s="16">
        <v>0.387979</v>
      </c>
      <c r="AO70" s="16">
        <v>0.364516</v>
      </c>
      <c r="AP70" s="16">
        <v>0.35323</v>
      </c>
      <c r="AQ70" s="16">
        <v>0.34299</v>
      </c>
      <c r="AR70" s="16">
        <v>0.329614</v>
      </c>
      <c r="AS70" s="16">
        <v>0.320942</v>
      </c>
      <c r="AT70" s="16">
        <v>0.297033</v>
      </c>
      <c r="AU70" s="16">
        <v>0.263115</v>
      </c>
      <c r="AV70" s="16">
        <v>0.253552</v>
      </c>
      <c r="AW70" s="16">
        <v>0.210148</v>
      </c>
      <c r="AX70" s="16">
        <v>0.182657</v>
      </c>
      <c r="AY70" s="16">
        <v>0.149339</v>
      </c>
      <c r="AZ70" s="16">
        <v>0.128198</v>
      </c>
      <c r="BA70" s="16">
        <v>0.090621</v>
      </c>
      <c r="BB70" s="16">
        <v>0.15592</v>
      </c>
      <c r="BC70" s="16">
        <v>0.128506</v>
      </c>
      <c r="BD70" s="54">
        <v>0</v>
      </c>
      <c r="BE70" s="54">
        <v>62.193069</v>
      </c>
      <c r="BF70" s="54">
        <v>33.84857</v>
      </c>
      <c r="BG70" s="54">
        <v>3.958361</v>
      </c>
      <c r="BH70" s="54">
        <v>37.806931</v>
      </c>
      <c r="BI70" s="14">
        <v>0</v>
      </c>
      <c r="BJ70" s="14">
        <v>1.837</v>
      </c>
      <c r="BK70" s="14">
        <v>8.551</v>
      </c>
      <c r="BL70" s="14">
        <v>15.712</v>
      </c>
      <c r="BM70" s="14">
        <v>1.645</v>
      </c>
      <c r="BN70" s="14">
        <v>0</v>
      </c>
      <c r="BO70" s="14">
        <v>3.75439</v>
      </c>
      <c r="BP70" s="14">
        <v>3.930196</v>
      </c>
      <c r="BQ70" s="14">
        <v>1.153488</v>
      </c>
      <c r="BR70" s="14">
        <v>0.428684</v>
      </c>
      <c r="BS70" s="14">
        <v>1.748446</v>
      </c>
      <c r="BT70" s="14">
        <v>4.018099</v>
      </c>
      <c r="BU70" s="14">
        <v>0.898508</v>
      </c>
      <c r="BV70" s="14">
        <v>0.293497</v>
      </c>
      <c r="BW70" s="14">
        <v>1.458444</v>
      </c>
      <c r="BX70" s="14">
        <v>1.58648</v>
      </c>
      <c r="BY70" s="14">
        <v>0.0741</v>
      </c>
      <c r="BZ70" s="14">
        <v>0.073978</v>
      </c>
      <c r="CA70" s="14">
        <v>1.458757</v>
      </c>
      <c r="CB70" s="14">
        <v>0.867105</v>
      </c>
      <c r="CC70" s="14">
        <v>0.243758</v>
      </c>
      <c r="CD70" s="14">
        <v>4.139099</v>
      </c>
      <c r="CE70" s="14">
        <v>0.056755</v>
      </c>
      <c r="CF70" s="14">
        <v>2.19913</v>
      </c>
      <c r="CG70" s="14">
        <v>1.482946</v>
      </c>
      <c r="CH70" s="14">
        <v>2.440062</v>
      </c>
      <c r="CI70" s="14">
        <v>10.201043</v>
      </c>
    </row>
    <row r="71" spans="1:87" s="4" customFormat="1" ht="12.75">
      <c r="A71" s="14" t="s">
        <v>49</v>
      </c>
      <c r="B71" s="14" t="s">
        <v>147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0.422067</v>
      </c>
      <c r="I71" s="16">
        <v>0.468963</v>
      </c>
      <c r="J71" s="16">
        <v>0.478342</v>
      </c>
      <c r="K71" s="16">
        <v>1.181787</v>
      </c>
      <c r="L71" s="16">
        <v>3.020121</v>
      </c>
      <c r="M71" s="16">
        <v>5.477487</v>
      </c>
      <c r="N71" s="16">
        <v>7.906715</v>
      </c>
      <c r="O71" s="16">
        <v>9.942014</v>
      </c>
      <c r="P71" s="16">
        <v>11.161318</v>
      </c>
      <c r="Q71" s="16">
        <v>11.442696</v>
      </c>
      <c r="R71" s="16">
        <v>10.973733</v>
      </c>
      <c r="S71" s="16">
        <v>9.942014</v>
      </c>
      <c r="T71" s="16">
        <v>8.315802</v>
      </c>
      <c r="U71" s="16">
        <v>6.101623</v>
      </c>
      <c r="V71" s="16">
        <v>3.874127</v>
      </c>
      <c r="W71" s="16">
        <v>2.195436</v>
      </c>
      <c r="X71" s="16">
        <v>1.255546</v>
      </c>
      <c r="Y71" s="16">
        <v>0.866317</v>
      </c>
      <c r="Z71" s="16">
        <v>0.743109</v>
      </c>
      <c r="AA71" s="16">
        <v>0.640572</v>
      </c>
      <c r="AB71" s="16">
        <v>0.50564</v>
      </c>
      <c r="AC71" s="16">
        <v>0.373445</v>
      </c>
      <c r="AD71" s="16">
        <v>0.278725</v>
      </c>
      <c r="AE71" s="16">
        <v>0.219447</v>
      </c>
      <c r="AF71" s="16">
        <v>0.182795</v>
      </c>
      <c r="AG71" s="16">
        <v>0.158491</v>
      </c>
      <c r="AH71" s="16">
        <v>0.142548</v>
      </c>
      <c r="AI71" s="16">
        <v>0.128989</v>
      </c>
      <c r="AJ71" s="16">
        <v>0.11836</v>
      </c>
      <c r="AK71" s="16">
        <v>0.110389</v>
      </c>
      <c r="AL71" s="16">
        <v>0.101089</v>
      </c>
      <c r="AM71" s="16">
        <v>0.096322</v>
      </c>
      <c r="AN71" s="16">
        <v>0.094095</v>
      </c>
      <c r="AO71" s="16">
        <v>0.091752</v>
      </c>
      <c r="AP71" s="16">
        <v>0.093003</v>
      </c>
      <c r="AQ71" s="16">
        <v>0.095192</v>
      </c>
      <c r="AR71" s="16">
        <v>0.098046</v>
      </c>
      <c r="AS71" s="16">
        <v>0.098085</v>
      </c>
      <c r="AT71" s="16">
        <v>0.096249</v>
      </c>
      <c r="AU71" s="16">
        <v>0.088121</v>
      </c>
      <c r="AV71" s="16">
        <v>0.0848</v>
      </c>
      <c r="AW71" s="16">
        <v>0.071982</v>
      </c>
      <c r="AX71" s="16">
        <v>0.062369</v>
      </c>
      <c r="AY71" s="16">
        <v>0.050216</v>
      </c>
      <c r="AZ71" s="16">
        <v>0.042869</v>
      </c>
      <c r="BA71" s="16">
        <v>0.029778</v>
      </c>
      <c r="BB71" s="16">
        <v>0.047128</v>
      </c>
      <c r="BC71" s="16">
        <v>0.030285</v>
      </c>
      <c r="BD71" s="54">
        <v>0</v>
      </c>
      <c r="BE71" s="54">
        <v>92.904245</v>
      </c>
      <c r="BF71" s="54">
        <v>5.921785</v>
      </c>
      <c r="BG71" s="54">
        <v>1.17397</v>
      </c>
      <c r="BH71" s="54">
        <v>7.095755</v>
      </c>
      <c r="BI71" s="14">
        <v>0</v>
      </c>
      <c r="BJ71" s="14">
        <v>15.689</v>
      </c>
      <c r="BK71" s="14">
        <v>5.044</v>
      </c>
      <c r="BL71" s="14">
        <v>79.137</v>
      </c>
      <c r="BM71" s="14">
        <v>13.093</v>
      </c>
      <c r="BN71" s="14">
        <v>0</v>
      </c>
      <c r="BO71" s="14">
        <v>2.469161</v>
      </c>
      <c r="BP71" s="14">
        <v>2.506713</v>
      </c>
      <c r="BQ71" s="14">
        <v>0.923048</v>
      </c>
      <c r="BR71" s="14">
        <v>0.152471</v>
      </c>
      <c r="BS71" s="14">
        <v>1.146589</v>
      </c>
      <c r="BT71" s="14">
        <v>2.525489</v>
      </c>
      <c r="BU71" s="14">
        <v>0.856693</v>
      </c>
      <c r="BV71" s="14">
        <v>0.06575</v>
      </c>
      <c r="BW71" s="14">
        <v>0.455806</v>
      </c>
      <c r="BX71" s="14">
        <v>0.905602</v>
      </c>
      <c r="BY71" s="14">
        <v>0.180596</v>
      </c>
      <c r="BZ71" s="14">
        <v>0.1922</v>
      </c>
      <c r="CA71" s="14">
        <v>1.498507</v>
      </c>
      <c r="CB71" s="14">
        <v>0.965819</v>
      </c>
      <c r="CC71" s="14">
        <v>0.258521</v>
      </c>
      <c r="CD71" s="14">
        <v>2.628817</v>
      </c>
      <c r="CE71" s="14">
        <v>0.161677</v>
      </c>
      <c r="CF71" s="14">
        <v>1.576736</v>
      </c>
      <c r="CG71" s="14">
        <v>1.255682</v>
      </c>
      <c r="CH71" s="14">
        <v>2.685785</v>
      </c>
      <c r="CI71" s="14">
        <v>15.841397</v>
      </c>
    </row>
    <row r="72" spans="1:87" s="4" customFormat="1" ht="12.75">
      <c r="A72" s="14" t="s">
        <v>50</v>
      </c>
      <c r="B72" s="14" t="s">
        <v>147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0.318825</v>
      </c>
      <c r="I72" s="16">
        <v>0.347809</v>
      </c>
      <c r="J72" s="16">
        <v>0.159412</v>
      </c>
      <c r="K72" s="16">
        <v>0.18115</v>
      </c>
      <c r="L72" s="16">
        <v>0.681126</v>
      </c>
      <c r="M72" s="16">
        <v>1.173855</v>
      </c>
      <c r="N72" s="16">
        <v>1.630354</v>
      </c>
      <c r="O72" s="16">
        <v>2.536107</v>
      </c>
      <c r="P72" s="16">
        <v>3.920097</v>
      </c>
      <c r="Q72" s="16">
        <v>5.477991</v>
      </c>
      <c r="R72" s="16">
        <v>7.463401</v>
      </c>
      <c r="S72" s="16">
        <v>9.783871</v>
      </c>
      <c r="T72" s="16">
        <v>11.670255</v>
      </c>
      <c r="U72" s="16">
        <v>12.222818</v>
      </c>
      <c r="V72" s="16">
        <v>10.91223</v>
      </c>
      <c r="W72" s="16">
        <v>8.168012</v>
      </c>
      <c r="X72" s="16">
        <v>5.330993</v>
      </c>
      <c r="Y72" s="16">
        <v>3.48632</v>
      </c>
      <c r="Z72" s="16">
        <v>2.574673</v>
      </c>
      <c r="AA72" s="16">
        <v>2.009192</v>
      </c>
      <c r="AB72" s="16">
        <v>1.535253</v>
      </c>
      <c r="AC72" s="16">
        <v>1.145576</v>
      </c>
      <c r="AD72" s="16">
        <v>0.867054</v>
      </c>
      <c r="AE72" s="16">
        <v>0.67224</v>
      </c>
      <c r="AF72" s="16">
        <v>0.540845</v>
      </c>
      <c r="AG72" s="16">
        <v>0.450832</v>
      </c>
      <c r="AH72" s="16">
        <v>0.392401</v>
      </c>
      <c r="AI72" s="16">
        <v>0.353659</v>
      </c>
      <c r="AJ72" s="16">
        <v>0.324081</v>
      </c>
      <c r="AK72" s="16">
        <v>0.306479</v>
      </c>
      <c r="AL72" s="16">
        <v>0.283976</v>
      </c>
      <c r="AM72" s="16">
        <v>0.271361</v>
      </c>
      <c r="AN72" s="16">
        <v>0.260919</v>
      </c>
      <c r="AO72" s="16">
        <v>0.249114</v>
      </c>
      <c r="AP72" s="16">
        <v>0.24302</v>
      </c>
      <c r="AQ72" s="16">
        <v>0.240464</v>
      </c>
      <c r="AR72" s="16">
        <v>0.23437</v>
      </c>
      <c r="AS72" s="16">
        <v>0.226102</v>
      </c>
      <c r="AT72" s="16">
        <v>0.214936</v>
      </c>
      <c r="AU72" s="16">
        <v>0.195161</v>
      </c>
      <c r="AV72" s="16">
        <v>0.185273</v>
      </c>
      <c r="AW72" s="16">
        <v>0.156887</v>
      </c>
      <c r="AX72" s="16">
        <v>0.134852</v>
      </c>
      <c r="AY72" s="16">
        <v>0.108555</v>
      </c>
      <c r="AZ72" s="16">
        <v>0.09432</v>
      </c>
      <c r="BA72" s="16">
        <v>0.068022</v>
      </c>
      <c r="BB72" s="16">
        <v>0.111111</v>
      </c>
      <c r="BC72" s="16">
        <v>0.084643</v>
      </c>
      <c r="BD72" s="54">
        <v>0</v>
      </c>
      <c r="BE72" s="54">
        <v>76.647314</v>
      </c>
      <c r="BF72" s="54">
        <v>20.544934</v>
      </c>
      <c r="BG72" s="54">
        <v>2.807752</v>
      </c>
      <c r="BH72" s="54">
        <v>23.352686</v>
      </c>
      <c r="BI72" s="14">
        <v>0</v>
      </c>
      <c r="BJ72" s="14">
        <v>3.731</v>
      </c>
      <c r="BK72" s="14">
        <v>7.317</v>
      </c>
      <c r="BL72" s="14">
        <v>27.298</v>
      </c>
      <c r="BM72" s="14">
        <v>3.282</v>
      </c>
      <c r="BN72" s="14">
        <v>0</v>
      </c>
      <c r="BO72" s="14">
        <v>3.34962</v>
      </c>
      <c r="BP72" s="14">
        <v>3.408478</v>
      </c>
      <c r="BQ72" s="14">
        <v>1.165453</v>
      </c>
      <c r="BR72" s="14">
        <v>0.207354</v>
      </c>
      <c r="BS72" s="14">
        <v>1.596099</v>
      </c>
      <c r="BT72" s="14">
        <v>3.437907</v>
      </c>
      <c r="BU72" s="14">
        <v>0.954033</v>
      </c>
      <c r="BV72" s="14">
        <v>0.092542</v>
      </c>
      <c r="BW72" s="14">
        <v>0.767176</v>
      </c>
      <c r="BX72" s="14">
        <v>1.381305</v>
      </c>
      <c r="BY72" s="14">
        <v>0.098099</v>
      </c>
      <c r="BZ72" s="14">
        <v>0.105052</v>
      </c>
      <c r="CA72" s="14">
        <v>1.498323</v>
      </c>
      <c r="CB72" s="14">
        <v>0.977975</v>
      </c>
      <c r="CC72" s="14">
        <v>0.216481</v>
      </c>
      <c r="CD72" s="14">
        <v>3.570873</v>
      </c>
      <c r="CE72" s="14">
        <v>0.084151</v>
      </c>
      <c r="CF72" s="14">
        <v>2.28006</v>
      </c>
      <c r="CG72" s="14">
        <v>1.509987</v>
      </c>
      <c r="CH72" s="14">
        <v>2.11768</v>
      </c>
      <c r="CI72" s="14">
        <v>10.210129</v>
      </c>
    </row>
    <row r="73" spans="1:87" s="4" customFormat="1" ht="12.75">
      <c r="A73" s="14" t="s">
        <v>51</v>
      </c>
      <c r="B73" s="14" t="s">
        <v>147</v>
      </c>
      <c r="C73" s="16">
        <v>0.128433</v>
      </c>
      <c r="D73" s="16">
        <v>0</v>
      </c>
      <c r="E73" s="16">
        <v>0</v>
      </c>
      <c r="F73" s="16">
        <v>0</v>
      </c>
      <c r="G73" s="16">
        <v>0</v>
      </c>
      <c r="H73" s="16">
        <v>1.585342</v>
      </c>
      <c r="I73" s="16">
        <v>1.938647</v>
      </c>
      <c r="J73" s="16">
        <v>2.40972</v>
      </c>
      <c r="K73" s="16">
        <v>3.080093</v>
      </c>
      <c r="L73" s="16">
        <v>3.859176</v>
      </c>
      <c r="M73" s="16">
        <v>4.692613</v>
      </c>
      <c r="N73" s="16">
        <v>5.52605</v>
      </c>
      <c r="O73" s="16">
        <v>6.350428</v>
      </c>
      <c r="P73" s="16">
        <v>7.183865</v>
      </c>
      <c r="Q73" s="16">
        <v>7.999183</v>
      </c>
      <c r="R73" s="16">
        <v>8.73297</v>
      </c>
      <c r="S73" s="16">
        <v>8.971573</v>
      </c>
      <c r="T73" s="16">
        <v>8.673715</v>
      </c>
      <c r="U73" s="16">
        <v>7.918305</v>
      </c>
      <c r="V73" s="16">
        <v>6.602727</v>
      </c>
      <c r="W73" s="16">
        <v>4.748965</v>
      </c>
      <c r="X73" s="16">
        <v>2.80781</v>
      </c>
      <c r="Y73" s="16">
        <v>1.43519</v>
      </c>
      <c r="Z73" s="16">
        <v>0.890082</v>
      </c>
      <c r="AA73" s="16">
        <v>0.640509</v>
      </c>
      <c r="AB73" s="16">
        <v>0.495538</v>
      </c>
      <c r="AC73" s="16">
        <v>0.391422</v>
      </c>
      <c r="AD73" s="16">
        <v>0.311029</v>
      </c>
      <c r="AE73" s="16">
        <v>0.251723</v>
      </c>
      <c r="AF73" s="16">
        <v>0.212185</v>
      </c>
      <c r="AG73" s="16">
        <v>0.187145</v>
      </c>
      <c r="AH73" s="16">
        <v>0.17133</v>
      </c>
      <c r="AI73" s="16">
        <v>0.162104</v>
      </c>
      <c r="AJ73" s="16">
        <v>0.152879</v>
      </c>
      <c r="AK73" s="16">
        <v>0.146289</v>
      </c>
      <c r="AL73" s="16">
        <v>0.135746</v>
      </c>
      <c r="AM73" s="16">
        <v>0.129156</v>
      </c>
      <c r="AN73" s="16">
        <v>0.122567</v>
      </c>
      <c r="AO73" s="16">
        <v>0.112023</v>
      </c>
      <c r="AP73" s="16">
        <v>0.105434</v>
      </c>
      <c r="AQ73" s="16">
        <v>0.097526</v>
      </c>
      <c r="AR73" s="16">
        <v>0.089619</v>
      </c>
      <c r="AS73" s="16">
        <v>0.083029</v>
      </c>
      <c r="AT73" s="16">
        <v>0.075121</v>
      </c>
      <c r="AU73" s="16">
        <v>0.065896</v>
      </c>
      <c r="AV73" s="16">
        <v>0.061942</v>
      </c>
      <c r="AW73" s="16">
        <v>0.051399</v>
      </c>
      <c r="AX73" s="16">
        <v>0.044809</v>
      </c>
      <c r="AY73" s="16">
        <v>0.036902</v>
      </c>
      <c r="AZ73" s="16">
        <v>0.032948</v>
      </c>
      <c r="BA73" s="16">
        <v>0.023723</v>
      </c>
      <c r="BB73" s="16">
        <v>0.040856</v>
      </c>
      <c r="BC73" s="16">
        <v>0.034266</v>
      </c>
      <c r="BD73" s="54">
        <v>0.128433</v>
      </c>
      <c r="BE73" s="54">
        <v>90.273371</v>
      </c>
      <c r="BF73" s="54">
        <v>8.520137</v>
      </c>
      <c r="BG73" s="54">
        <v>1.078059</v>
      </c>
      <c r="BH73" s="54">
        <v>9.598196</v>
      </c>
      <c r="BI73" s="14">
        <v>0.001</v>
      </c>
      <c r="BJ73" s="14">
        <v>10.595</v>
      </c>
      <c r="BK73" s="14">
        <v>7.903</v>
      </c>
      <c r="BL73" s="14">
        <v>83.737</v>
      </c>
      <c r="BM73" s="14">
        <v>9.405</v>
      </c>
      <c r="BN73" s="14">
        <v>0.013</v>
      </c>
      <c r="BO73" s="14">
        <v>2.654779</v>
      </c>
      <c r="BP73" s="14">
        <v>2.586291</v>
      </c>
      <c r="BQ73" s="14">
        <v>1.165552</v>
      </c>
      <c r="BR73" s="14">
        <v>-0.053497</v>
      </c>
      <c r="BS73" s="14">
        <v>1.044959</v>
      </c>
      <c r="BT73" s="14">
        <v>2.552047</v>
      </c>
      <c r="BU73" s="14">
        <v>1.135006</v>
      </c>
      <c r="BV73" s="14">
        <v>-0.090512</v>
      </c>
      <c r="BW73" s="14">
        <v>-0.028659</v>
      </c>
      <c r="BX73" s="14">
        <v>0.73881</v>
      </c>
      <c r="BY73" s="14">
        <v>0.158793</v>
      </c>
      <c r="BZ73" s="14">
        <v>0.189358</v>
      </c>
      <c r="CA73" s="14">
        <v>1.710047</v>
      </c>
      <c r="CB73" s="14">
        <v>1.080098</v>
      </c>
      <c r="CC73" s="14">
        <v>0.223396</v>
      </c>
      <c r="CD73" s="14">
        <v>2.679916</v>
      </c>
      <c r="CE73" s="14">
        <v>0.15605</v>
      </c>
      <c r="CF73" s="14">
        <v>1.949612</v>
      </c>
      <c r="CG73" s="14">
        <v>1.396285</v>
      </c>
      <c r="CH73" s="14">
        <v>1.551709</v>
      </c>
      <c r="CI73" s="14">
        <v>9.696332</v>
      </c>
    </row>
    <row r="74" spans="1:87" s="4" customFormat="1" ht="12.75">
      <c r="A74" s="14" t="s">
        <v>52</v>
      </c>
      <c r="B74" s="14" t="s">
        <v>147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1.4E-05</v>
      </c>
      <c r="K74" s="16">
        <v>0.042469</v>
      </c>
      <c r="L74" s="16">
        <v>0.352909</v>
      </c>
      <c r="M74" s="16">
        <v>0.520391</v>
      </c>
      <c r="N74" s="16">
        <v>0.430669</v>
      </c>
      <c r="O74" s="16">
        <v>0.574225</v>
      </c>
      <c r="P74" s="16">
        <v>1.166395</v>
      </c>
      <c r="Q74" s="16">
        <v>2.231103</v>
      </c>
      <c r="R74" s="16">
        <v>4.462207</v>
      </c>
      <c r="S74" s="16">
        <v>8.135498</v>
      </c>
      <c r="T74" s="16">
        <v>11.840357</v>
      </c>
      <c r="U74" s="16">
        <v>13.679868</v>
      </c>
      <c r="V74" s="16">
        <v>13.226074</v>
      </c>
      <c r="W74" s="16">
        <v>10.715012</v>
      </c>
      <c r="X74" s="16">
        <v>7.736526</v>
      </c>
      <c r="Y74" s="16">
        <v>5.524792</v>
      </c>
      <c r="Z74" s="16">
        <v>4.167131</v>
      </c>
      <c r="AA74" s="16">
        <v>3.09208</v>
      </c>
      <c r="AB74" s="16">
        <v>2.150101</v>
      </c>
      <c r="AC74" s="16">
        <v>1.430418</v>
      </c>
      <c r="AD74" s="16">
        <v>0.97244</v>
      </c>
      <c r="AE74" s="16">
        <v>0.694592</v>
      </c>
      <c r="AF74" s="16">
        <v>0.542576</v>
      </c>
      <c r="AG74" s="16">
        <v>0.457546</v>
      </c>
      <c r="AH74" s="16">
        <v>0.415546</v>
      </c>
      <c r="AI74" s="16">
        <v>0.389629</v>
      </c>
      <c r="AJ74" s="16">
        <v>0.372948</v>
      </c>
      <c r="AK74" s="16">
        <v>0.361485</v>
      </c>
      <c r="AL74" s="16">
        <v>0.345403</v>
      </c>
      <c r="AM74" s="16">
        <v>0.339754</v>
      </c>
      <c r="AN74" s="16">
        <v>0.331282</v>
      </c>
      <c r="AO74" s="16">
        <v>0.321181</v>
      </c>
      <c r="AP74" s="16">
        <v>0.313473</v>
      </c>
      <c r="AQ74" s="16">
        <v>0.310383</v>
      </c>
      <c r="AR74" s="16">
        <v>0.302675</v>
      </c>
      <c r="AS74" s="16">
        <v>0.290947</v>
      </c>
      <c r="AT74" s="16">
        <v>0.274865</v>
      </c>
      <c r="AU74" s="16">
        <v>0.250741</v>
      </c>
      <c r="AV74" s="16">
        <v>0.232698</v>
      </c>
      <c r="AW74" s="16">
        <v>0.199005</v>
      </c>
      <c r="AX74" s="16">
        <v>0.16993</v>
      </c>
      <c r="AY74" s="16">
        <v>0.139658</v>
      </c>
      <c r="AZ74" s="16">
        <v>0.121017</v>
      </c>
      <c r="BA74" s="16">
        <v>0.087323</v>
      </c>
      <c r="BB74" s="16">
        <v>0.151221</v>
      </c>
      <c r="BC74" s="16">
        <v>0.133442</v>
      </c>
      <c r="BD74" s="54">
        <v>0</v>
      </c>
      <c r="BE74" s="54">
        <v>67.37719</v>
      </c>
      <c r="BF74" s="54">
        <v>28.992968</v>
      </c>
      <c r="BG74" s="54">
        <v>3.629842</v>
      </c>
      <c r="BH74" s="54">
        <v>32.62281</v>
      </c>
      <c r="BI74" s="14">
        <v>0</v>
      </c>
      <c r="BJ74" s="14">
        <v>2.324</v>
      </c>
      <c r="BK74" s="14">
        <v>7.987</v>
      </c>
      <c r="BL74" s="14">
        <v>18.562</v>
      </c>
      <c r="BM74" s="14">
        <v>2.065</v>
      </c>
      <c r="BN74" s="14">
        <v>0</v>
      </c>
      <c r="BO74" s="14">
        <v>3.627624</v>
      </c>
      <c r="BP74" s="14">
        <v>3.761599</v>
      </c>
      <c r="BQ74" s="14">
        <v>1.126538</v>
      </c>
      <c r="BR74" s="14">
        <v>0.362483</v>
      </c>
      <c r="BS74" s="14">
        <v>1.723499</v>
      </c>
      <c r="BT74" s="14">
        <v>3.828587</v>
      </c>
      <c r="BU74" s="14">
        <v>0.87198</v>
      </c>
      <c r="BV74" s="14">
        <v>0.230467</v>
      </c>
      <c r="BW74" s="14">
        <v>1.292312</v>
      </c>
      <c r="BX74" s="14">
        <v>1.613372</v>
      </c>
      <c r="BY74" s="14">
        <v>0.080905</v>
      </c>
      <c r="BZ74" s="14">
        <v>0.082195</v>
      </c>
      <c r="CA74" s="14">
        <v>1.455873</v>
      </c>
      <c r="CB74" s="14">
        <v>0.899202</v>
      </c>
      <c r="CC74" s="14">
        <v>0.24311</v>
      </c>
      <c r="CD74" s="14">
        <v>3.944206</v>
      </c>
      <c r="CE74" s="14">
        <v>0.064964</v>
      </c>
      <c r="CF74" s="14">
        <v>2.207715</v>
      </c>
      <c r="CG74" s="14">
        <v>1.485838</v>
      </c>
      <c r="CH74" s="14">
        <v>2.430485</v>
      </c>
      <c r="CI74" s="14">
        <v>10.898022</v>
      </c>
    </row>
    <row r="75" spans="1:87" s="4" customFormat="1" ht="12.75">
      <c r="A75" s="52"/>
      <c r="B75" s="52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6"/>
      <c r="BE75" s="56"/>
      <c r="BF75" s="56"/>
      <c r="BG75" s="56"/>
      <c r="BH75" s="56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</row>
    <row r="76" spans="1:87" s="4" customFormat="1" ht="12.75">
      <c r="A76" s="14" t="s">
        <v>53</v>
      </c>
      <c r="B76" s="14" t="s">
        <v>147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0.732593</v>
      </c>
      <c r="I76" s="16">
        <v>1.138489</v>
      </c>
      <c r="J76" s="16">
        <v>2.069081</v>
      </c>
      <c r="K76" s="16">
        <v>4.23716</v>
      </c>
      <c r="L76" s="16">
        <v>7.45463</v>
      </c>
      <c r="M76" s="16">
        <v>10.790899</v>
      </c>
      <c r="N76" s="16">
        <v>12.968878</v>
      </c>
      <c r="O76" s="16">
        <v>13.463873</v>
      </c>
      <c r="P76" s="16">
        <v>12.374884</v>
      </c>
      <c r="Q76" s="16">
        <v>10.295903</v>
      </c>
      <c r="R76" s="16">
        <v>7.969425</v>
      </c>
      <c r="S76" s="16">
        <v>5.860745</v>
      </c>
      <c r="T76" s="16">
        <v>3.959963</v>
      </c>
      <c r="U76" s="16">
        <v>2.317901</v>
      </c>
      <c r="V76" s="16">
        <v>1.147651</v>
      </c>
      <c r="W76" s="16">
        <v>0.571888</v>
      </c>
      <c r="X76" s="16">
        <v>0.401664</v>
      </c>
      <c r="Y76" s="16">
        <v>0.322464</v>
      </c>
      <c r="Z76" s="16">
        <v>0.240329</v>
      </c>
      <c r="AA76" s="16">
        <v>0.185916</v>
      </c>
      <c r="AB76" s="16">
        <v>0.156092</v>
      </c>
      <c r="AC76" s="16">
        <v>0.128659</v>
      </c>
      <c r="AD76" s="16">
        <v>0.096893</v>
      </c>
      <c r="AE76" s="16">
        <v>0.074808</v>
      </c>
      <c r="AF76" s="16">
        <v>0.064796</v>
      </c>
      <c r="AG76" s="16">
        <v>0.057371</v>
      </c>
      <c r="AH76" s="16">
        <v>0.053259</v>
      </c>
      <c r="AI76" s="16">
        <v>0.049409</v>
      </c>
      <c r="AJ76" s="16">
        <v>0.046369</v>
      </c>
      <c r="AK76" s="16">
        <v>0.044678</v>
      </c>
      <c r="AL76" s="16">
        <v>0.042271</v>
      </c>
      <c r="AM76" s="16">
        <v>0.04157</v>
      </c>
      <c r="AN76" s="16">
        <v>0.042216</v>
      </c>
      <c r="AO76" s="16">
        <v>0.043136</v>
      </c>
      <c r="AP76" s="16">
        <v>0.04612</v>
      </c>
      <c r="AQ76" s="16">
        <v>0.049461</v>
      </c>
      <c r="AR76" s="16">
        <v>0.052802</v>
      </c>
      <c r="AS76" s="16">
        <v>0.054163</v>
      </c>
      <c r="AT76" s="16">
        <v>0.054713</v>
      </c>
      <c r="AU76" s="16">
        <v>0.050587</v>
      </c>
      <c r="AV76" s="16">
        <v>0.049336</v>
      </c>
      <c r="AW76" s="16">
        <v>0.042062</v>
      </c>
      <c r="AX76" s="16">
        <v>0.035503</v>
      </c>
      <c r="AY76" s="16">
        <v>0.028944</v>
      </c>
      <c r="AZ76" s="16">
        <v>0.024902</v>
      </c>
      <c r="BA76" s="16">
        <v>0.017531</v>
      </c>
      <c r="BB76" s="16">
        <v>0.027514</v>
      </c>
      <c r="BC76" s="16">
        <v>0.020501</v>
      </c>
      <c r="BD76" s="54">
        <v>0</v>
      </c>
      <c r="BE76" s="54">
        <v>97.353962</v>
      </c>
      <c r="BF76" s="54">
        <v>2.006547</v>
      </c>
      <c r="BG76" s="54">
        <v>0.639491</v>
      </c>
      <c r="BH76" s="54">
        <v>2.646038</v>
      </c>
      <c r="BI76" s="14">
        <v>0</v>
      </c>
      <c r="BJ76" s="14">
        <v>48.518</v>
      </c>
      <c r="BK76" s="14">
        <v>3.138</v>
      </c>
      <c r="BL76" s="14">
        <v>152.237</v>
      </c>
      <c r="BM76" s="14">
        <v>36.792</v>
      </c>
      <c r="BN76" s="14">
        <v>0</v>
      </c>
      <c r="BO76" s="14">
        <v>1.950221</v>
      </c>
      <c r="BP76" s="14">
        <v>1.993811</v>
      </c>
      <c r="BQ76" s="14">
        <v>0.770954</v>
      </c>
      <c r="BR76" s="14">
        <v>0.11274</v>
      </c>
      <c r="BS76" s="14">
        <v>1.04884</v>
      </c>
      <c r="BT76" s="14">
        <v>2.015606</v>
      </c>
      <c r="BU76" s="14">
        <v>0.755352</v>
      </c>
      <c r="BV76" s="14">
        <v>0.086563</v>
      </c>
      <c r="BW76" s="14">
        <v>0.238682</v>
      </c>
      <c r="BX76" s="14">
        <v>0.718163</v>
      </c>
      <c r="BY76" s="14">
        <v>0.258777</v>
      </c>
      <c r="BZ76" s="14">
        <v>0.269277</v>
      </c>
      <c r="CA76" s="14">
        <v>1.421214</v>
      </c>
      <c r="CB76" s="14">
        <v>0.959302</v>
      </c>
      <c r="CC76" s="14">
        <v>0.257839</v>
      </c>
      <c r="CD76" s="14">
        <v>2.067232</v>
      </c>
      <c r="CE76" s="14">
        <v>0.238617</v>
      </c>
      <c r="CF76" s="14">
        <v>1.113196</v>
      </c>
      <c r="CG76" s="14">
        <v>1.055081</v>
      </c>
      <c r="CH76" s="14">
        <v>3.210402</v>
      </c>
      <c r="CI76" s="14">
        <v>23.730601</v>
      </c>
    </row>
    <row r="77" spans="1:87" s="4" customFormat="1" ht="12.75">
      <c r="A77" s="14" t="s">
        <v>54</v>
      </c>
      <c r="B77" s="14" t="s">
        <v>147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0.355201</v>
      </c>
      <c r="I77" s="16">
        <v>0.392591</v>
      </c>
      <c r="J77" s="16">
        <v>0.308464</v>
      </c>
      <c r="K77" s="16">
        <v>0.411286</v>
      </c>
      <c r="L77" s="16">
        <v>0.925392</v>
      </c>
      <c r="M77" s="16">
        <v>1.654489</v>
      </c>
      <c r="N77" s="16">
        <v>2.869651</v>
      </c>
      <c r="O77" s="16">
        <v>5.075637</v>
      </c>
      <c r="P77" s="16">
        <v>8.216363</v>
      </c>
      <c r="Q77" s="16">
        <v>11.590773</v>
      </c>
      <c r="R77" s="16">
        <v>14.394993</v>
      </c>
      <c r="S77" s="16">
        <v>15.142784</v>
      </c>
      <c r="T77" s="16">
        <v>13.182939</v>
      </c>
      <c r="U77" s="16">
        <v>9.366605</v>
      </c>
      <c r="V77" s="16">
        <v>5.428566</v>
      </c>
      <c r="W77" s="16">
        <v>2.806905</v>
      </c>
      <c r="X77" s="16">
        <v>1.536038</v>
      </c>
      <c r="Y77" s="16">
        <v>1.012205</v>
      </c>
      <c r="Z77" s="16">
        <v>0.809314</v>
      </c>
      <c r="AA77" s="16">
        <v>0.691429</v>
      </c>
      <c r="AB77" s="16">
        <v>0.553998</v>
      </c>
      <c r="AC77" s="16">
        <v>0.405315</v>
      </c>
      <c r="AD77" s="16">
        <v>0.294548</v>
      </c>
      <c r="AE77" s="16">
        <v>0.228886</v>
      </c>
      <c r="AF77" s="16">
        <v>0.190691</v>
      </c>
      <c r="AG77" s="16">
        <v>0.165378</v>
      </c>
      <c r="AH77" s="16">
        <v>0.14949</v>
      </c>
      <c r="AI77" s="16">
        <v>0.136122</v>
      </c>
      <c r="AJ77" s="16">
        <v>0.124826</v>
      </c>
      <c r="AK77" s="16">
        <v>0.116537</v>
      </c>
      <c r="AL77" s="16">
        <v>0.106867</v>
      </c>
      <c r="AM77" s="16">
        <v>0.101829</v>
      </c>
      <c r="AN77" s="16">
        <v>0.099351</v>
      </c>
      <c r="AO77" s="16">
        <v>0.09667</v>
      </c>
      <c r="AP77" s="16">
        <v>0.097688</v>
      </c>
      <c r="AQ77" s="16">
        <v>0.100574</v>
      </c>
      <c r="AR77" s="16">
        <v>0.102282</v>
      </c>
      <c r="AS77" s="16">
        <v>0.103055</v>
      </c>
      <c r="AT77" s="16">
        <v>0.10265</v>
      </c>
      <c r="AU77" s="16">
        <v>0.093629</v>
      </c>
      <c r="AV77" s="16">
        <v>0.090866</v>
      </c>
      <c r="AW77" s="16">
        <v>0.077171</v>
      </c>
      <c r="AX77" s="16">
        <v>0.067418</v>
      </c>
      <c r="AY77" s="16">
        <v>0.05417</v>
      </c>
      <c r="AZ77" s="16">
        <v>0.046734</v>
      </c>
      <c r="BA77" s="16">
        <v>0.033486</v>
      </c>
      <c r="BB77" s="16">
        <v>0.052789</v>
      </c>
      <c r="BC77" s="16">
        <v>0.035355</v>
      </c>
      <c r="BD77" s="54">
        <v>0</v>
      </c>
      <c r="BE77" s="54">
        <v>92.122639</v>
      </c>
      <c r="BF77" s="54">
        <v>6.623473</v>
      </c>
      <c r="BG77" s="54">
        <v>1.253889</v>
      </c>
      <c r="BH77" s="54">
        <v>7.877361</v>
      </c>
      <c r="BI77" s="14">
        <v>0</v>
      </c>
      <c r="BJ77" s="14">
        <v>13.909</v>
      </c>
      <c r="BK77" s="14">
        <v>5.282</v>
      </c>
      <c r="BL77" s="14">
        <v>73.47</v>
      </c>
      <c r="BM77" s="14">
        <v>11.695</v>
      </c>
      <c r="BN77" s="14">
        <v>0</v>
      </c>
      <c r="BO77" s="14">
        <v>2.816621</v>
      </c>
      <c r="BP77" s="14">
        <v>2.820058</v>
      </c>
      <c r="BQ77" s="14">
        <v>0.796018</v>
      </c>
      <c r="BR77" s="14">
        <v>0.098145</v>
      </c>
      <c r="BS77" s="14">
        <v>1.369758</v>
      </c>
      <c r="BT77" s="14">
        <v>2.821776</v>
      </c>
      <c r="BU77" s="14">
        <v>0.683133</v>
      </c>
      <c r="BV77" s="14">
        <v>0.007546</v>
      </c>
      <c r="BW77" s="14">
        <v>0.414349</v>
      </c>
      <c r="BX77" s="14">
        <v>1.195311</v>
      </c>
      <c r="BY77" s="14">
        <v>0.141943</v>
      </c>
      <c r="BZ77" s="14">
        <v>0.149145</v>
      </c>
      <c r="CA77" s="14">
        <v>1.364821</v>
      </c>
      <c r="CB77" s="14">
        <v>1.003784</v>
      </c>
      <c r="CC77" s="14">
        <v>0.233291</v>
      </c>
      <c r="CD77" s="14">
        <v>2.934809</v>
      </c>
      <c r="CE77" s="14">
        <v>0.130778</v>
      </c>
      <c r="CF77" s="14">
        <v>1.388041</v>
      </c>
      <c r="CG77" s="14">
        <v>1.178151</v>
      </c>
      <c r="CH77" s="14">
        <v>2.936631</v>
      </c>
      <c r="CI77" s="14">
        <v>18.398585</v>
      </c>
    </row>
    <row r="78" spans="1:87" s="4" customFormat="1" ht="12.75">
      <c r="A78" s="14" t="s">
        <v>55</v>
      </c>
      <c r="B78" s="14" t="s">
        <v>147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0.026753</v>
      </c>
      <c r="O78" s="16">
        <v>0.458625</v>
      </c>
      <c r="P78" s="16">
        <v>1.783544</v>
      </c>
      <c r="Q78" s="16">
        <v>4.076671</v>
      </c>
      <c r="R78" s="16">
        <v>7.58006</v>
      </c>
      <c r="S78" s="16">
        <v>11.083602</v>
      </c>
      <c r="T78" s="16">
        <v>12.861477</v>
      </c>
      <c r="U78" s="16">
        <v>12.116421</v>
      </c>
      <c r="V78" s="16">
        <v>10.174535</v>
      </c>
      <c r="W78" s="16">
        <v>8.067135</v>
      </c>
      <c r="X78" s="16">
        <v>6.341229</v>
      </c>
      <c r="Y78" s="16">
        <v>5.125896</v>
      </c>
      <c r="Z78" s="16">
        <v>4.196647</v>
      </c>
      <c r="AA78" s="16">
        <v>3.262933</v>
      </c>
      <c r="AB78" s="16">
        <v>2.39648</v>
      </c>
      <c r="AC78" s="16">
        <v>1.712505</v>
      </c>
      <c r="AD78" s="16">
        <v>1.251301</v>
      </c>
      <c r="AE78" s="16">
        <v>0.942025</v>
      </c>
      <c r="AF78" s="16">
        <v>0.742026</v>
      </c>
      <c r="AG78" s="16">
        <v>0.609206</v>
      </c>
      <c r="AH78" s="16">
        <v>0.520023</v>
      </c>
      <c r="AI78" s="16">
        <v>0.453295</v>
      </c>
      <c r="AJ78" s="16">
        <v>0.401112</v>
      </c>
      <c r="AK78" s="16">
        <v>0.365385</v>
      </c>
      <c r="AL78" s="16">
        <v>0.325385</v>
      </c>
      <c r="AM78" s="16">
        <v>0.301842</v>
      </c>
      <c r="AN78" s="16">
        <v>0.283846</v>
      </c>
      <c r="AO78" s="16">
        <v>0.263487</v>
      </c>
      <c r="AP78" s="16">
        <v>0.252312</v>
      </c>
      <c r="AQ78" s="16">
        <v>0.246047</v>
      </c>
      <c r="AR78" s="16">
        <v>0.234872</v>
      </c>
      <c r="AS78" s="16">
        <v>0.224786</v>
      </c>
      <c r="AT78" s="16">
        <v>0.212788</v>
      </c>
      <c r="AU78" s="16">
        <v>0.190785</v>
      </c>
      <c r="AV78" s="16">
        <v>0.177328</v>
      </c>
      <c r="AW78" s="16">
        <v>0.150228</v>
      </c>
      <c r="AX78" s="16">
        <v>0.127402</v>
      </c>
      <c r="AY78" s="16">
        <v>0.103939</v>
      </c>
      <c r="AZ78" s="16">
        <v>0.090297</v>
      </c>
      <c r="BA78" s="16">
        <v>0.066833</v>
      </c>
      <c r="BB78" s="16">
        <v>0.108293</v>
      </c>
      <c r="BC78" s="16">
        <v>0.090643</v>
      </c>
      <c r="BD78" s="54">
        <v>0</v>
      </c>
      <c r="BE78" s="54">
        <v>68.228823</v>
      </c>
      <c r="BF78" s="54">
        <v>28.947291</v>
      </c>
      <c r="BG78" s="54">
        <v>2.823887</v>
      </c>
      <c r="BH78" s="54">
        <v>31.771177</v>
      </c>
      <c r="BI78" s="14">
        <v>0</v>
      </c>
      <c r="BJ78" s="14">
        <v>2.357</v>
      </c>
      <c r="BK78" s="14">
        <v>10.251</v>
      </c>
      <c r="BL78" s="14">
        <v>24.161</v>
      </c>
      <c r="BM78" s="14">
        <v>2.148</v>
      </c>
      <c r="BN78" s="14">
        <v>0</v>
      </c>
      <c r="BO78" s="14">
        <v>3.500295</v>
      </c>
      <c r="BP78" s="14">
        <v>3.687812</v>
      </c>
      <c r="BQ78" s="14">
        <v>1.11602</v>
      </c>
      <c r="BR78" s="14">
        <v>0.389713</v>
      </c>
      <c r="BS78" s="14">
        <v>1.336278</v>
      </c>
      <c r="BT78" s="14">
        <v>3.781571</v>
      </c>
      <c r="BU78" s="14">
        <v>0.976508</v>
      </c>
      <c r="BV78" s="14">
        <v>0.288043</v>
      </c>
      <c r="BW78" s="14">
        <v>1.042452</v>
      </c>
      <c r="BX78" s="14">
        <v>1.121465</v>
      </c>
      <c r="BY78" s="14">
        <v>0.08837</v>
      </c>
      <c r="BZ78" s="14">
        <v>0.088413</v>
      </c>
      <c r="CA78" s="14">
        <v>1.553334</v>
      </c>
      <c r="CB78" s="14">
        <v>0.829423</v>
      </c>
      <c r="CC78" s="14">
        <v>0.271248</v>
      </c>
      <c r="CD78" s="14">
        <v>3.857929</v>
      </c>
      <c r="CE78" s="14">
        <v>0.068968</v>
      </c>
      <c r="CF78" s="14">
        <v>2.022656</v>
      </c>
      <c r="CG78" s="14">
        <v>1.422201</v>
      </c>
      <c r="CH78" s="14">
        <v>2.356033</v>
      </c>
      <c r="CI78" s="14">
        <v>10.528238</v>
      </c>
    </row>
    <row r="79" spans="1:87" s="4" customFormat="1" ht="12.75">
      <c r="A79" s="14" t="s">
        <v>56</v>
      </c>
      <c r="B79" s="14" t="s">
        <v>147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3.4E-05</v>
      </c>
      <c r="K79" s="16">
        <v>0.081465</v>
      </c>
      <c r="L79" s="16">
        <v>0.488789</v>
      </c>
      <c r="M79" s="16">
        <v>0.525818</v>
      </c>
      <c r="N79" s="16">
        <v>0.348077</v>
      </c>
      <c r="O79" s="16">
        <v>0.651718</v>
      </c>
      <c r="P79" s="16">
        <v>1.651513</v>
      </c>
      <c r="Q79" s="16">
        <v>3.45855</v>
      </c>
      <c r="R79" s="16">
        <v>6.806012</v>
      </c>
      <c r="S79" s="16">
        <v>11.282132</v>
      </c>
      <c r="T79" s="16">
        <v>15.317864</v>
      </c>
      <c r="U79" s="16">
        <v>16.414482</v>
      </c>
      <c r="V79" s="16">
        <v>13.66523</v>
      </c>
      <c r="W79" s="16">
        <v>9.682618</v>
      </c>
      <c r="X79" s="16">
        <v>5.990423</v>
      </c>
      <c r="Y79" s="16">
        <v>3.459357</v>
      </c>
      <c r="Z79" s="16">
        <v>2.306647</v>
      </c>
      <c r="AA79" s="16">
        <v>1.591363</v>
      </c>
      <c r="AB79" s="16">
        <v>0.971831</v>
      </c>
      <c r="AC79" s="16">
        <v>0.586628</v>
      </c>
      <c r="AD79" s="16">
        <v>0.417924</v>
      </c>
      <c r="AE79" s="16">
        <v>0.335591</v>
      </c>
      <c r="AF79" s="16">
        <v>0.281066</v>
      </c>
      <c r="AG79" s="16">
        <v>0.243981</v>
      </c>
      <c r="AH79" s="16">
        <v>0.226183</v>
      </c>
      <c r="AI79" s="16">
        <v>0.223961</v>
      </c>
      <c r="AJ79" s="16">
        <v>0.225817</v>
      </c>
      <c r="AK79" s="16">
        <v>0.225076</v>
      </c>
      <c r="AL79" s="16">
        <v>0.212096</v>
      </c>
      <c r="AM79" s="16">
        <v>0.196145</v>
      </c>
      <c r="AN79" s="16">
        <v>0.17908</v>
      </c>
      <c r="AO79" s="16">
        <v>0.164236</v>
      </c>
      <c r="AP79" s="16">
        <v>0.167931</v>
      </c>
      <c r="AQ79" s="16">
        <v>0.180895</v>
      </c>
      <c r="AR79" s="16">
        <v>0.19757</v>
      </c>
      <c r="AS79" s="16">
        <v>0.209428</v>
      </c>
      <c r="AT79" s="16">
        <v>0.214246</v>
      </c>
      <c r="AU79" s="16">
        <v>0.195707</v>
      </c>
      <c r="AV79" s="16">
        <v>0.179764</v>
      </c>
      <c r="AW79" s="16">
        <v>0.142695</v>
      </c>
      <c r="AX79" s="16">
        <v>0.109703</v>
      </c>
      <c r="AY79" s="16">
        <v>0.07523</v>
      </c>
      <c r="AZ79" s="16">
        <v>0.052247</v>
      </c>
      <c r="BA79" s="16">
        <v>0.027899</v>
      </c>
      <c r="BB79" s="16">
        <v>0.02815</v>
      </c>
      <c r="BC79" s="16">
        <v>0.006826</v>
      </c>
      <c r="BD79" s="54">
        <v>0</v>
      </c>
      <c r="BE79" s="54">
        <v>80.374302</v>
      </c>
      <c r="BF79" s="54">
        <v>17.49409</v>
      </c>
      <c r="BG79" s="54">
        <v>2.131608</v>
      </c>
      <c r="BH79" s="54">
        <v>19.625698</v>
      </c>
      <c r="BI79" s="14">
        <v>0</v>
      </c>
      <c r="BJ79" s="14">
        <v>4.594</v>
      </c>
      <c r="BK79" s="14">
        <v>8.207</v>
      </c>
      <c r="BL79" s="14">
        <v>37.706</v>
      </c>
      <c r="BM79" s="14">
        <v>4.095</v>
      </c>
      <c r="BN79" s="14">
        <v>0</v>
      </c>
      <c r="BO79" s="14">
        <v>3.398546</v>
      </c>
      <c r="BP79" s="14">
        <v>3.450515</v>
      </c>
      <c r="BQ79" s="14">
        <v>0.792068</v>
      </c>
      <c r="BR79" s="14">
        <v>0.214983</v>
      </c>
      <c r="BS79" s="14">
        <v>1.426046</v>
      </c>
      <c r="BT79" s="14">
        <v>3.476499</v>
      </c>
      <c r="BU79" s="14">
        <v>0.672144</v>
      </c>
      <c r="BV79" s="14">
        <v>0.115976</v>
      </c>
      <c r="BW79" s="14">
        <v>0.702958</v>
      </c>
      <c r="BX79" s="14">
        <v>1.238788</v>
      </c>
      <c r="BY79" s="14">
        <v>0.094828</v>
      </c>
      <c r="BZ79" s="14">
        <v>0.097134</v>
      </c>
      <c r="CA79" s="14">
        <v>1.349538</v>
      </c>
      <c r="CB79" s="14">
        <v>0.960324</v>
      </c>
      <c r="CC79" s="14">
        <v>0.239066</v>
      </c>
      <c r="CD79" s="14">
        <v>3.591989</v>
      </c>
      <c r="CE79" s="14">
        <v>0.082928</v>
      </c>
      <c r="CF79" s="14">
        <v>1.490315</v>
      </c>
      <c r="CG79" s="14">
        <v>1.220785</v>
      </c>
      <c r="CH79" s="14">
        <v>2.881807</v>
      </c>
      <c r="CI79" s="14">
        <v>15.080297</v>
      </c>
    </row>
    <row r="80" spans="1:87" s="4" customFormat="1" ht="12.75">
      <c r="A80" s="14" t="s">
        <v>57</v>
      </c>
      <c r="B80" s="14" t="s">
        <v>147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2.2E-05</v>
      </c>
      <c r="K80" s="16">
        <v>0.069523</v>
      </c>
      <c r="L80" s="16">
        <v>0.580942</v>
      </c>
      <c r="M80" s="16">
        <v>1.15236</v>
      </c>
      <c r="N80" s="16">
        <v>2.047581</v>
      </c>
      <c r="O80" s="16">
        <v>4.21897</v>
      </c>
      <c r="P80" s="16">
        <v>7.866522</v>
      </c>
      <c r="Q80" s="16">
        <v>12.095015</v>
      </c>
      <c r="R80" s="16">
        <v>15.713996</v>
      </c>
      <c r="S80" s="16">
        <v>16.761596</v>
      </c>
      <c r="T80" s="16">
        <v>14.762526</v>
      </c>
      <c r="U80" s="16">
        <v>10.328298</v>
      </c>
      <c r="V80" s="16">
        <v>5.722614</v>
      </c>
      <c r="W80" s="16">
        <v>2.687693</v>
      </c>
      <c r="X80" s="16">
        <v>1.286613</v>
      </c>
      <c r="Y80" s="16">
        <v>0.769357</v>
      </c>
      <c r="Z80" s="16">
        <v>0.579194</v>
      </c>
      <c r="AA80" s="16">
        <v>0.471411</v>
      </c>
      <c r="AB80" s="16">
        <v>0.356765</v>
      </c>
      <c r="AC80" s="16">
        <v>0.257516</v>
      </c>
      <c r="AD80" s="16">
        <v>0.192949</v>
      </c>
      <c r="AE80" s="16">
        <v>0.159106</v>
      </c>
      <c r="AF80" s="16">
        <v>0.138449</v>
      </c>
      <c r="AG80" s="16">
        <v>0.122468</v>
      </c>
      <c r="AH80" s="16">
        <v>0.111175</v>
      </c>
      <c r="AI80" s="16">
        <v>0.100809</v>
      </c>
      <c r="AJ80" s="16">
        <v>0.092336</v>
      </c>
      <c r="AK80" s="16">
        <v>0.086696</v>
      </c>
      <c r="AL80" s="16">
        <v>0.080598</v>
      </c>
      <c r="AM80" s="16">
        <v>0.079224</v>
      </c>
      <c r="AN80" s="16">
        <v>0.079286</v>
      </c>
      <c r="AO80" s="16">
        <v>0.07983</v>
      </c>
      <c r="AP80" s="16">
        <v>0.084641</v>
      </c>
      <c r="AQ80" s="16">
        <v>0.089452</v>
      </c>
      <c r="AR80" s="16">
        <v>0.09331</v>
      </c>
      <c r="AS80" s="16">
        <v>0.095264</v>
      </c>
      <c r="AT80" s="16">
        <v>0.094831</v>
      </c>
      <c r="AU80" s="16">
        <v>0.087273</v>
      </c>
      <c r="AV80" s="16">
        <v>0.083971</v>
      </c>
      <c r="AW80" s="16">
        <v>0.072122</v>
      </c>
      <c r="AX80" s="16">
        <v>0.061212</v>
      </c>
      <c r="AY80" s="16">
        <v>0.048881</v>
      </c>
      <c r="AZ80" s="16">
        <v>0.041287</v>
      </c>
      <c r="BA80" s="16">
        <v>0.028473</v>
      </c>
      <c r="BB80" s="16">
        <v>0.043179</v>
      </c>
      <c r="BC80" s="16">
        <v>0.024663</v>
      </c>
      <c r="BD80" s="54">
        <v>0</v>
      </c>
      <c r="BE80" s="54">
        <v>94.007659</v>
      </c>
      <c r="BF80" s="54">
        <v>4.884668</v>
      </c>
      <c r="BG80" s="54">
        <v>1.107673</v>
      </c>
      <c r="BH80" s="54">
        <v>5.992341</v>
      </c>
      <c r="BI80" s="14">
        <v>0</v>
      </c>
      <c r="BJ80" s="14">
        <v>19.245</v>
      </c>
      <c r="BK80" s="14">
        <v>4.41</v>
      </c>
      <c r="BL80" s="14">
        <v>84.869</v>
      </c>
      <c r="BM80" s="14">
        <v>15.688</v>
      </c>
      <c r="BN80" s="14">
        <v>0</v>
      </c>
      <c r="BO80" s="14">
        <v>2.848448</v>
      </c>
      <c r="BP80" s="14">
        <v>2.85363</v>
      </c>
      <c r="BQ80" s="14">
        <v>0.658287</v>
      </c>
      <c r="BR80" s="14">
        <v>0.077085</v>
      </c>
      <c r="BS80" s="14">
        <v>1.208332</v>
      </c>
      <c r="BT80" s="14">
        <v>2.856221</v>
      </c>
      <c r="BU80" s="14">
        <v>0.60455</v>
      </c>
      <c r="BV80" s="14">
        <v>0.012857</v>
      </c>
      <c r="BW80" s="14">
        <v>0.274618</v>
      </c>
      <c r="BX80" s="14">
        <v>0.943326</v>
      </c>
      <c r="BY80" s="14">
        <v>0.138845</v>
      </c>
      <c r="BZ80" s="14">
        <v>0.144306</v>
      </c>
      <c r="CA80" s="14">
        <v>1.318115</v>
      </c>
      <c r="CB80" s="14">
        <v>1.001811</v>
      </c>
      <c r="CC80" s="14">
        <v>0.243952</v>
      </c>
      <c r="CD80" s="14">
        <v>2.957806</v>
      </c>
      <c r="CE80" s="14">
        <v>0.12871</v>
      </c>
      <c r="CF80" s="14">
        <v>1.09024</v>
      </c>
      <c r="CG80" s="14">
        <v>1.044146</v>
      </c>
      <c r="CH80" s="14">
        <v>3.690028</v>
      </c>
      <c r="CI80" s="14">
        <v>24.827526</v>
      </c>
    </row>
    <row r="81" spans="1:87" s="4" customFormat="1" ht="12.75">
      <c r="A81" s="14" t="s">
        <v>58</v>
      </c>
      <c r="B81" s="14" t="s">
        <v>147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1.2E-05</v>
      </c>
      <c r="K81" s="16">
        <v>0.037529</v>
      </c>
      <c r="L81" s="16">
        <v>0.335363</v>
      </c>
      <c r="M81" s="16">
        <v>0.415211</v>
      </c>
      <c r="N81" s="16">
        <v>0.303423</v>
      </c>
      <c r="O81" s="16">
        <v>0.92624</v>
      </c>
      <c r="P81" s="16">
        <v>2.906477</v>
      </c>
      <c r="Q81" s="16">
        <v>6.020558</v>
      </c>
      <c r="R81" s="16">
        <v>10.06088</v>
      </c>
      <c r="S81" s="16">
        <v>13.654052</v>
      </c>
      <c r="T81" s="16">
        <v>15.197429</v>
      </c>
      <c r="U81" s="16">
        <v>13.711337</v>
      </c>
      <c r="V81" s="16">
        <v>10.301303</v>
      </c>
      <c r="W81" s="16">
        <v>6.729286</v>
      </c>
      <c r="X81" s="16">
        <v>4.063307</v>
      </c>
      <c r="Y81" s="16">
        <v>2.737292</v>
      </c>
      <c r="Z81" s="16">
        <v>2.20389</v>
      </c>
      <c r="AA81" s="16">
        <v>1.839218</v>
      </c>
      <c r="AB81" s="16">
        <v>1.432506</v>
      </c>
      <c r="AC81" s="16">
        <v>1.061726</v>
      </c>
      <c r="AD81" s="16">
        <v>0.789778</v>
      </c>
      <c r="AE81" s="16">
        <v>0.603185</v>
      </c>
      <c r="AF81" s="16">
        <v>0.478741</v>
      </c>
      <c r="AG81" s="16">
        <v>0.396343</v>
      </c>
      <c r="AH81" s="16">
        <v>0.341427</v>
      </c>
      <c r="AI81" s="16">
        <v>0.303469</v>
      </c>
      <c r="AJ81" s="16">
        <v>0.273592</v>
      </c>
      <c r="AK81" s="16">
        <v>0.251372</v>
      </c>
      <c r="AL81" s="16">
        <v>0.22793</v>
      </c>
      <c r="AM81" s="16">
        <v>0.216185</v>
      </c>
      <c r="AN81" s="16">
        <v>0.206836</v>
      </c>
      <c r="AO81" s="16">
        <v>0.195043</v>
      </c>
      <c r="AP81" s="16">
        <v>0.193727</v>
      </c>
      <c r="AQ81" s="16">
        <v>0.191188</v>
      </c>
      <c r="AR81" s="16">
        <v>0.187053</v>
      </c>
      <c r="AS81" s="16">
        <v>0.182542</v>
      </c>
      <c r="AT81" s="16">
        <v>0.174837</v>
      </c>
      <c r="AU81" s="16">
        <v>0.155906</v>
      </c>
      <c r="AV81" s="16">
        <v>0.147451</v>
      </c>
      <c r="AW81" s="16">
        <v>0.122132</v>
      </c>
      <c r="AX81" s="16">
        <v>0.10245</v>
      </c>
      <c r="AY81" s="16">
        <v>0.081171</v>
      </c>
      <c r="AZ81" s="16">
        <v>0.069944</v>
      </c>
      <c r="BA81" s="16">
        <v>0.047444</v>
      </c>
      <c r="BB81" s="16">
        <v>0.074032</v>
      </c>
      <c r="BC81" s="16">
        <v>0.049184</v>
      </c>
      <c r="BD81" s="54">
        <v>0</v>
      </c>
      <c r="BE81" s="54">
        <v>80.5991</v>
      </c>
      <c r="BF81" s="54">
        <v>17.219961</v>
      </c>
      <c r="BG81" s="54">
        <v>2.180939</v>
      </c>
      <c r="BH81" s="54">
        <v>19.4009</v>
      </c>
      <c r="BI81" s="14">
        <v>0</v>
      </c>
      <c r="BJ81" s="14">
        <v>4.681</v>
      </c>
      <c r="BK81" s="14">
        <v>7.896</v>
      </c>
      <c r="BL81" s="14">
        <v>36.956</v>
      </c>
      <c r="BM81" s="14">
        <v>4.154</v>
      </c>
      <c r="BN81" s="14">
        <v>0</v>
      </c>
      <c r="BO81" s="14">
        <v>3.252736</v>
      </c>
      <c r="BP81" s="14">
        <v>3.367926</v>
      </c>
      <c r="BQ81" s="14">
        <v>0.93721</v>
      </c>
      <c r="BR81" s="14">
        <v>0.333657</v>
      </c>
      <c r="BS81" s="14">
        <v>1.542166</v>
      </c>
      <c r="BT81" s="14">
        <v>3.425521</v>
      </c>
      <c r="BU81" s="14">
        <v>0.781815</v>
      </c>
      <c r="BV81" s="14">
        <v>0.221004</v>
      </c>
      <c r="BW81" s="14">
        <v>1.02915</v>
      </c>
      <c r="BX81" s="14">
        <v>1.305916</v>
      </c>
      <c r="BY81" s="14">
        <v>0.104913</v>
      </c>
      <c r="BZ81" s="14">
        <v>0.106323</v>
      </c>
      <c r="CA81" s="14">
        <v>1.393874</v>
      </c>
      <c r="CB81" s="14">
        <v>0.921637</v>
      </c>
      <c r="CC81" s="14">
        <v>0.236569</v>
      </c>
      <c r="CD81" s="14">
        <v>3.53376</v>
      </c>
      <c r="CE81" s="14">
        <v>0.086344</v>
      </c>
      <c r="CF81" s="14">
        <v>1.729279</v>
      </c>
      <c r="CG81" s="14">
        <v>1.31502</v>
      </c>
      <c r="CH81" s="14">
        <v>2.708921</v>
      </c>
      <c r="CI81" s="14">
        <v>13.284641</v>
      </c>
    </row>
    <row r="82" spans="1:87" s="4" customFormat="1" ht="12.75">
      <c r="A82" s="14" t="s">
        <v>59</v>
      </c>
      <c r="B82" s="14" t="s">
        <v>147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0.242456</v>
      </c>
      <c r="I82" s="16">
        <v>0.308581</v>
      </c>
      <c r="J82" s="16">
        <v>0.132249</v>
      </c>
      <c r="K82" s="16">
        <v>0.080819</v>
      </c>
      <c r="L82" s="16">
        <v>0.33797</v>
      </c>
      <c r="M82" s="16">
        <v>0.433483</v>
      </c>
      <c r="N82" s="16">
        <v>0.44083</v>
      </c>
      <c r="O82" s="16">
        <v>1.03595</v>
      </c>
      <c r="P82" s="16">
        <v>2.593549</v>
      </c>
      <c r="Q82" s="16">
        <v>4.959337</v>
      </c>
      <c r="R82" s="16">
        <v>8.228825</v>
      </c>
      <c r="S82" s="16">
        <v>11.68317</v>
      </c>
      <c r="T82" s="16">
        <v>13.783478</v>
      </c>
      <c r="U82" s="16">
        <v>13.513682</v>
      </c>
      <c r="V82" s="16">
        <v>11.11443</v>
      </c>
      <c r="W82" s="16">
        <v>7.871515</v>
      </c>
      <c r="X82" s="16">
        <v>5.121048</v>
      </c>
      <c r="Y82" s="16">
        <v>3.516296</v>
      </c>
      <c r="Z82" s="16">
        <v>2.720414</v>
      </c>
      <c r="AA82" s="16">
        <v>2.139157</v>
      </c>
      <c r="AB82" s="16">
        <v>1.637552</v>
      </c>
      <c r="AC82" s="16">
        <v>1.22951</v>
      </c>
      <c r="AD82" s="16">
        <v>0.940536</v>
      </c>
      <c r="AE82" s="16">
        <v>0.7308</v>
      </c>
      <c r="AF82" s="16">
        <v>0.581671</v>
      </c>
      <c r="AG82" s="16">
        <v>0.473156</v>
      </c>
      <c r="AH82" s="16">
        <v>0.395285</v>
      </c>
      <c r="AI82" s="16">
        <v>0.339558</v>
      </c>
      <c r="AJ82" s="16">
        <v>0.297946</v>
      </c>
      <c r="AK82" s="16">
        <v>0.271185</v>
      </c>
      <c r="AL82" s="16">
        <v>0.241013</v>
      </c>
      <c r="AM82" s="16">
        <v>0.22716</v>
      </c>
      <c r="AN82" s="16">
        <v>0.217453</v>
      </c>
      <c r="AO82" s="16">
        <v>0.207274</v>
      </c>
      <c r="AP82" s="16">
        <v>0.204651</v>
      </c>
      <c r="AQ82" s="16">
        <v>0.202763</v>
      </c>
      <c r="AR82" s="16">
        <v>0.200141</v>
      </c>
      <c r="AS82" s="16">
        <v>0.195314</v>
      </c>
      <c r="AT82" s="16">
        <v>0.187548</v>
      </c>
      <c r="AU82" s="16">
        <v>0.167083</v>
      </c>
      <c r="AV82" s="16">
        <v>0.159527</v>
      </c>
      <c r="AW82" s="16">
        <v>0.133918</v>
      </c>
      <c r="AX82" s="16">
        <v>0.114397</v>
      </c>
      <c r="AY82" s="16">
        <v>0.093407</v>
      </c>
      <c r="AZ82" s="16">
        <v>0.078766</v>
      </c>
      <c r="BA82" s="16">
        <v>0.055099</v>
      </c>
      <c r="BB82" s="16">
        <v>0.090414</v>
      </c>
      <c r="BC82" s="16">
        <v>0.069633</v>
      </c>
      <c r="BD82" s="54">
        <v>0</v>
      </c>
      <c r="BE82" s="54">
        <v>76.760324</v>
      </c>
      <c r="BF82" s="54">
        <v>20.862287</v>
      </c>
      <c r="BG82" s="54">
        <v>2.377389</v>
      </c>
      <c r="BH82" s="54">
        <v>23.239676</v>
      </c>
      <c r="BI82" s="14">
        <v>0</v>
      </c>
      <c r="BJ82" s="14">
        <v>3.679</v>
      </c>
      <c r="BK82" s="14">
        <v>8.775</v>
      </c>
      <c r="BL82" s="14">
        <v>32.288</v>
      </c>
      <c r="BM82" s="14">
        <v>3.303</v>
      </c>
      <c r="BN82" s="14">
        <v>0</v>
      </c>
      <c r="BO82" s="14">
        <v>3.359915</v>
      </c>
      <c r="BP82" s="14">
        <v>3.479612</v>
      </c>
      <c r="BQ82" s="14">
        <v>1.015005</v>
      </c>
      <c r="BR82" s="14">
        <v>0.309459</v>
      </c>
      <c r="BS82" s="14">
        <v>1.512016</v>
      </c>
      <c r="BT82" s="14">
        <v>3.539461</v>
      </c>
      <c r="BU82" s="14">
        <v>0.858477</v>
      </c>
      <c r="BV82" s="14">
        <v>0.209145</v>
      </c>
      <c r="BW82" s="14">
        <v>0.922686</v>
      </c>
      <c r="BX82" s="14">
        <v>1.251699</v>
      </c>
      <c r="BY82" s="14">
        <v>0.097401</v>
      </c>
      <c r="BZ82" s="14">
        <v>0.099712</v>
      </c>
      <c r="CA82" s="14">
        <v>1.43789</v>
      </c>
      <c r="CB82" s="14">
        <v>0.921087</v>
      </c>
      <c r="CC82" s="14">
        <v>0.23575</v>
      </c>
      <c r="CD82" s="14">
        <v>3.621264</v>
      </c>
      <c r="CE82" s="14">
        <v>0.081263</v>
      </c>
      <c r="CF82" s="14">
        <v>1.926183</v>
      </c>
      <c r="CG82" s="14">
        <v>1.38787</v>
      </c>
      <c r="CH82" s="14">
        <v>2.343298</v>
      </c>
      <c r="CI82" s="14">
        <v>11.690629</v>
      </c>
    </row>
    <row r="83" spans="1:87" s="4" customFormat="1" ht="12.75">
      <c r="A83" s="14" t="s">
        <v>60</v>
      </c>
      <c r="B83" s="14" t="s">
        <v>147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5E-06</v>
      </c>
      <c r="K83" s="16">
        <v>0.022921</v>
      </c>
      <c r="L83" s="16">
        <v>0.248308</v>
      </c>
      <c r="M83" s="16">
        <v>0.292876</v>
      </c>
      <c r="N83" s="16">
        <v>0.140071</v>
      </c>
      <c r="O83" s="16">
        <v>0.432947</v>
      </c>
      <c r="P83" s="16">
        <v>1.54715</v>
      </c>
      <c r="Q83" s="16">
        <v>3.393542</v>
      </c>
      <c r="R83" s="16">
        <v>6.220433</v>
      </c>
      <c r="S83" s="16">
        <v>9.616632</v>
      </c>
      <c r="T83" s="16">
        <v>12.506494</v>
      </c>
      <c r="U83" s="16">
        <v>13.784412</v>
      </c>
      <c r="V83" s="16">
        <v>12.954639</v>
      </c>
      <c r="W83" s="16">
        <v>10.216075</v>
      </c>
      <c r="X83" s="16">
        <v>7.009783</v>
      </c>
      <c r="Y83" s="16">
        <v>4.700564</v>
      </c>
      <c r="Z83" s="16">
        <v>3.341836</v>
      </c>
      <c r="AA83" s="16">
        <v>2.444479</v>
      </c>
      <c r="AB83" s="16">
        <v>1.761034</v>
      </c>
      <c r="AC83" s="16">
        <v>1.277983</v>
      </c>
      <c r="AD83" s="16">
        <v>0.962364</v>
      </c>
      <c r="AE83" s="16">
        <v>0.754216</v>
      </c>
      <c r="AF83" s="16">
        <v>0.619058</v>
      </c>
      <c r="AG83" s="16">
        <v>0.523767</v>
      </c>
      <c r="AH83" s="16">
        <v>0.459967</v>
      </c>
      <c r="AI83" s="16">
        <v>0.413734</v>
      </c>
      <c r="AJ83" s="16">
        <v>0.376055</v>
      </c>
      <c r="AK83" s="16">
        <v>0.349934</v>
      </c>
      <c r="AL83" s="16">
        <v>0.32081</v>
      </c>
      <c r="AM83" s="16">
        <v>0.305154</v>
      </c>
      <c r="AN83" s="16">
        <v>0.290771</v>
      </c>
      <c r="AO83" s="16">
        <v>0.274658</v>
      </c>
      <c r="AP83" s="16">
        <v>0.268373</v>
      </c>
      <c r="AQ83" s="16">
        <v>0.262724</v>
      </c>
      <c r="AR83" s="16">
        <v>0.252162</v>
      </c>
      <c r="AS83" s="16">
        <v>0.242056</v>
      </c>
      <c r="AT83" s="16">
        <v>0.233861</v>
      </c>
      <c r="AU83" s="16">
        <v>0.205014</v>
      </c>
      <c r="AV83" s="16">
        <v>0.195823</v>
      </c>
      <c r="AW83" s="16">
        <v>0.163792</v>
      </c>
      <c r="AX83" s="16">
        <v>0.140316</v>
      </c>
      <c r="AY83" s="16">
        <v>0.112563</v>
      </c>
      <c r="AZ83" s="16">
        <v>0.094638</v>
      </c>
      <c r="BA83" s="16">
        <v>0.067522</v>
      </c>
      <c r="BB83" s="16">
        <v>0.112025</v>
      </c>
      <c r="BC83" s="16">
        <v>0.086459</v>
      </c>
      <c r="BD83" s="54">
        <v>0</v>
      </c>
      <c r="BE83" s="54">
        <v>71.376505</v>
      </c>
      <c r="BF83" s="54">
        <v>25.620739</v>
      </c>
      <c r="BG83" s="54">
        <v>3.002756</v>
      </c>
      <c r="BH83" s="54">
        <v>28.623495</v>
      </c>
      <c r="BI83" s="14">
        <v>0</v>
      </c>
      <c r="BJ83" s="14">
        <v>2.786</v>
      </c>
      <c r="BK83" s="14">
        <v>8.532</v>
      </c>
      <c r="BL83" s="14">
        <v>23.77</v>
      </c>
      <c r="BM83" s="14">
        <v>2.494</v>
      </c>
      <c r="BN83" s="14">
        <v>0</v>
      </c>
      <c r="BO83" s="14">
        <v>3.536029</v>
      </c>
      <c r="BP83" s="14">
        <v>3.654358</v>
      </c>
      <c r="BQ83" s="14">
        <v>1.059042</v>
      </c>
      <c r="BR83" s="14">
        <v>0.343254</v>
      </c>
      <c r="BS83" s="14">
        <v>1.617035</v>
      </c>
      <c r="BT83" s="14">
        <v>3.713522</v>
      </c>
      <c r="BU83" s="14">
        <v>0.852811</v>
      </c>
      <c r="BV83" s="14">
        <v>0.208126</v>
      </c>
      <c r="BW83" s="14">
        <v>1.17109</v>
      </c>
      <c r="BX83" s="14">
        <v>1.448026</v>
      </c>
      <c r="BY83" s="14">
        <v>0.086208</v>
      </c>
      <c r="BZ83" s="14">
        <v>0.088183</v>
      </c>
      <c r="CA83" s="14">
        <v>1.443055</v>
      </c>
      <c r="CB83" s="14">
        <v>0.917306</v>
      </c>
      <c r="CC83" s="14">
        <v>0.24147</v>
      </c>
      <c r="CD83" s="14">
        <v>3.837143</v>
      </c>
      <c r="CE83" s="14">
        <v>0.069969</v>
      </c>
      <c r="CF83" s="14">
        <v>1.995053</v>
      </c>
      <c r="CG83" s="14">
        <v>1.412463</v>
      </c>
      <c r="CH83" s="14">
        <v>2.507723</v>
      </c>
      <c r="CI83" s="14">
        <v>11.452214</v>
      </c>
    </row>
    <row r="84" spans="1:87" s="4" customFormat="1" ht="12.75">
      <c r="A84" s="14" t="s">
        <v>61</v>
      </c>
      <c r="B84" s="14" t="s">
        <v>147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0.294434</v>
      </c>
      <c r="I84" s="16">
        <v>0.352167</v>
      </c>
      <c r="J84" s="16">
        <v>0.19629</v>
      </c>
      <c r="K84" s="16">
        <v>0.150104</v>
      </c>
      <c r="L84" s="16">
        <v>0.398352</v>
      </c>
      <c r="M84" s="16">
        <v>0.577322</v>
      </c>
      <c r="N84" s="16">
        <v>0.756292</v>
      </c>
      <c r="O84" s="16">
        <v>1.518358</v>
      </c>
      <c r="P84" s="16">
        <v>3.111768</v>
      </c>
      <c r="Q84" s="16">
        <v>5.207448</v>
      </c>
      <c r="R84" s="16">
        <v>7.447459</v>
      </c>
      <c r="S84" s="16">
        <v>9.121694</v>
      </c>
      <c r="T84" s="16">
        <v>9.499915</v>
      </c>
      <c r="U84" s="16">
        <v>9.805444</v>
      </c>
      <c r="V84" s="16">
        <v>11.124897</v>
      </c>
      <c r="W84" s="16">
        <v>10.68372</v>
      </c>
      <c r="X84" s="16">
        <v>9.053946</v>
      </c>
      <c r="Y84" s="16">
        <v>6.528583</v>
      </c>
      <c r="Z84" s="16">
        <v>4.118132</v>
      </c>
      <c r="AA84" s="16">
        <v>2.386864</v>
      </c>
      <c r="AB84" s="16">
        <v>1.311835</v>
      </c>
      <c r="AC84" s="16">
        <v>0.766455</v>
      </c>
      <c r="AD84" s="16">
        <v>0.541398</v>
      </c>
      <c r="AE84" s="16">
        <v>0.430688</v>
      </c>
      <c r="AF84" s="16">
        <v>0.346392</v>
      </c>
      <c r="AG84" s="16">
        <v>0.291224</v>
      </c>
      <c r="AH84" s="16">
        <v>0.261518</v>
      </c>
      <c r="AI84" s="16">
        <v>0.257852</v>
      </c>
      <c r="AJ84" s="16">
        <v>0.257852</v>
      </c>
      <c r="AK84" s="16">
        <v>0.254186</v>
      </c>
      <c r="AL84" s="16">
        <v>0.242032</v>
      </c>
      <c r="AM84" s="16">
        <v>0.222545</v>
      </c>
      <c r="AN84" s="16">
        <v>0.204791</v>
      </c>
      <c r="AO84" s="16">
        <v>0.19128</v>
      </c>
      <c r="AP84" s="16">
        <v>0.197054</v>
      </c>
      <c r="AQ84" s="16">
        <v>0.215558</v>
      </c>
      <c r="AR84" s="16">
        <v>0.233485</v>
      </c>
      <c r="AS84" s="16">
        <v>0.24968</v>
      </c>
      <c r="AT84" s="16">
        <v>0.250834</v>
      </c>
      <c r="AU84" s="16">
        <v>0.230396</v>
      </c>
      <c r="AV84" s="16">
        <v>0.211689</v>
      </c>
      <c r="AW84" s="16">
        <v>0.165991</v>
      </c>
      <c r="AX84" s="16">
        <v>0.125691</v>
      </c>
      <c r="AY84" s="16">
        <v>0.084236</v>
      </c>
      <c r="AZ84" s="16">
        <v>0.057975</v>
      </c>
      <c r="BA84" s="16">
        <v>0.030253</v>
      </c>
      <c r="BB84" s="16">
        <v>0.027504</v>
      </c>
      <c r="BC84" s="16">
        <v>0.006418</v>
      </c>
      <c r="BD84" s="54">
        <v>0</v>
      </c>
      <c r="BE84" s="54">
        <v>70.245665</v>
      </c>
      <c r="BF84" s="54">
        <v>27.271501</v>
      </c>
      <c r="BG84" s="54">
        <v>2.482834</v>
      </c>
      <c r="BH84" s="54">
        <v>29.754335</v>
      </c>
      <c r="BI84" s="14">
        <v>0</v>
      </c>
      <c r="BJ84" s="14">
        <v>2.576</v>
      </c>
      <c r="BK84" s="14">
        <v>10.984</v>
      </c>
      <c r="BL84" s="14">
        <v>28.293</v>
      </c>
      <c r="BM84" s="14">
        <v>2.361</v>
      </c>
      <c r="BN84" s="14">
        <v>0</v>
      </c>
      <c r="BO84" s="14">
        <v>3.537903</v>
      </c>
      <c r="BP84" s="14">
        <v>3.531511</v>
      </c>
      <c r="BQ84" s="14">
        <v>1.010171</v>
      </c>
      <c r="BR84" s="14">
        <v>0.100335</v>
      </c>
      <c r="BS84" s="14">
        <v>1.224917</v>
      </c>
      <c r="BT84" s="14">
        <v>3.528315</v>
      </c>
      <c r="BU84" s="14">
        <v>0.90037</v>
      </c>
      <c r="BV84" s="14">
        <v>-0.010649</v>
      </c>
      <c r="BW84" s="14">
        <v>0.433719</v>
      </c>
      <c r="BX84" s="14">
        <v>1.052438</v>
      </c>
      <c r="BY84" s="14">
        <v>0.086096</v>
      </c>
      <c r="BZ84" s="14">
        <v>0.095736</v>
      </c>
      <c r="CA84" s="14">
        <v>1.535058</v>
      </c>
      <c r="CB84" s="14">
        <v>1.03453</v>
      </c>
      <c r="CC84" s="14">
        <v>0.252694</v>
      </c>
      <c r="CD84" s="14">
        <v>3.663568</v>
      </c>
      <c r="CE84" s="14">
        <v>0.078914</v>
      </c>
      <c r="CF84" s="14">
        <v>1.892245</v>
      </c>
      <c r="CG84" s="14">
        <v>1.375589</v>
      </c>
      <c r="CH84" s="14">
        <v>2.050465</v>
      </c>
      <c r="CI84" s="14">
        <v>10.645123</v>
      </c>
    </row>
    <row r="85" spans="1:87" s="4" customFormat="1" ht="12.75">
      <c r="A85" s="14" t="s">
        <v>62</v>
      </c>
      <c r="B85" s="14" t="s">
        <v>147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0.003659</v>
      </c>
      <c r="L85" s="16">
        <v>0.157729</v>
      </c>
      <c r="M85" s="16">
        <v>0.309148</v>
      </c>
      <c r="N85" s="16">
        <v>0.302839</v>
      </c>
      <c r="O85" s="16">
        <v>0.744479</v>
      </c>
      <c r="P85" s="16">
        <v>2.094636</v>
      </c>
      <c r="Q85" s="16">
        <v>4.258672</v>
      </c>
      <c r="R85" s="16">
        <v>7.255524</v>
      </c>
      <c r="S85" s="16">
        <v>10.303465</v>
      </c>
      <c r="T85" s="16">
        <v>12.401071</v>
      </c>
      <c r="U85" s="16">
        <v>12.48068</v>
      </c>
      <c r="V85" s="16">
        <v>10.317116</v>
      </c>
      <c r="W85" s="16">
        <v>7.400234</v>
      </c>
      <c r="X85" s="16">
        <v>5.358372</v>
      </c>
      <c r="Y85" s="16">
        <v>4.604737</v>
      </c>
      <c r="Z85" s="16">
        <v>4.294025</v>
      </c>
      <c r="AA85" s="16">
        <v>3.790683</v>
      </c>
      <c r="AB85" s="16">
        <v>3.008526</v>
      </c>
      <c r="AC85" s="16">
        <v>2.162842</v>
      </c>
      <c r="AD85" s="16">
        <v>1.476991</v>
      </c>
      <c r="AE85" s="16">
        <v>1.001442</v>
      </c>
      <c r="AF85" s="16">
        <v>0.714839</v>
      </c>
      <c r="AG85" s="16">
        <v>0.551192</v>
      </c>
      <c r="AH85" s="16">
        <v>0.460725</v>
      </c>
      <c r="AI85" s="16">
        <v>0.403474</v>
      </c>
      <c r="AJ85" s="16">
        <v>0.365306</v>
      </c>
      <c r="AK85" s="16">
        <v>0.338841</v>
      </c>
      <c r="AL85" s="16">
        <v>0.308685</v>
      </c>
      <c r="AM85" s="16">
        <v>0.291494</v>
      </c>
      <c r="AN85" s="16">
        <v>0.276827</v>
      </c>
      <c r="AO85" s="16">
        <v>0.259731</v>
      </c>
      <c r="AP85" s="16">
        <v>0.251908</v>
      </c>
      <c r="AQ85" s="16">
        <v>0.241657</v>
      </c>
      <c r="AR85" s="16">
        <v>0.230145</v>
      </c>
      <c r="AS85" s="16">
        <v>0.22043</v>
      </c>
      <c r="AT85" s="16">
        <v>0.208191</v>
      </c>
      <c r="AU85" s="16">
        <v>0.186584</v>
      </c>
      <c r="AV85" s="16">
        <v>0.17731</v>
      </c>
      <c r="AW85" s="16">
        <v>0.150024</v>
      </c>
      <c r="AX85" s="16">
        <v>0.131381</v>
      </c>
      <c r="AY85" s="16">
        <v>0.107786</v>
      </c>
      <c r="AZ85" s="16">
        <v>0.094096</v>
      </c>
      <c r="BA85" s="16">
        <v>0.071132</v>
      </c>
      <c r="BB85" s="16">
        <v>0.120466</v>
      </c>
      <c r="BC85" s="16">
        <v>0.110907</v>
      </c>
      <c r="BD85" s="54">
        <v>0</v>
      </c>
      <c r="BE85" s="54">
        <v>68.029252</v>
      </c>
      <c r="BF85" s="54">
        <v>29.132174</v>
      </c>
      <c r="BG85" s="54">
        <v>2.838574</v>
      </c>
      <c r="BH85" s="54">
        <v>31.970748</v>
      </c>
      <c r="BI85" s="14">
        <v>0</v>
      </c>
      <c r="BJ85" s="14">
        <v>2.335</v>
      </c>
      <c r="BK85" s="14">
        <v>10.263</v>
      </c>
      <c r="BL85" s="14">
        <v>23.966</v>
      </c>
      <c r="BM85" s="14">
        <v>2.128</v>
      </c>
      <c r="BN85" s="14">
        <v>0</v>
      </c>
      <c r="BO85" s="14">
        <v>3.49415</v>
      </c>
      <c r="BP85" s="14">
        <v>3.710611</v>
      </c>
      <c r="BQ85" s="14">
        <v>1.150465</v>
      </c>
      <c r="BR85" s="14">
        <v>0.380919</v>
      </c>
      <c r="BS85" s="14">
        <v>1.263691</v>
      </c>
      <c r="BT85" s="14">
        <v>3.818842</v>
      </c>
      <c r="BU85" s="14">
        <v>1.043743</v>
      </c>
      <c r="BV85" s="14">
        <v>0.311085</v>
      </c>
      <c r="BW85" s="14">
        <v>0.895839</v>
      </c>
      <c r="BX85" s="14">
        <v>0.987422</v>
      </c>
      <c r="BY85" s="14">
        <v>0.088747</v>
      </c>
      <c r="BZ85" s="14">
        <v>0.087605</v>
      </c>
      <c r="CA85" s="14">
        <v>1.594108</v>
      </c>
      <c r="CB85" s="14">
        <v>0.78985</v>
      </c>
      <c r="CC85" s="14">
        <v>0.269002</v>
      </c>
      <c r="CD85" s="14">
        <v>3.853074</v>
      </c>
      <c r="CE85" s="14">
        <v>0.069201</v>
      </c>
      <c r="CF85" s="14">
        <v>2.108352</v>
      </c>
      <c r="CG85" s="14">
        <v>1.452016</v>
      </c>
      <c r="CH85" s="14">
        <v>2.234981</v>
      </c>
      <c r="CI85" s="14">
        <v>10.158362</v>
      </c>
    </row>
    <row r="86" spans="1:87" s="4" customFormat="1" ht="12.75">
      <c r="A86" s="14" t="s">
        <v>63</v>
      </c>
      <c r="B86" s="14" t="s">
        <v>147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0.635013</v>
      </c>
      <c r="I86" s="16">
        <v>0.731003</v>
      </c>
      <c r="J86" s="16">
        <v>0.516871</v>
      </c>
      <c r="K86" s="16">
        <v>0.55379</v>
      </c>
      <c r="L86" s="16">
        <v>1.100196</v>
      </c>
      <c r="M86" s="16">
        <v>1.56538</v>
      </c>
      <c r="N86" s="16">
        <v>1.772128</v>
      </c>
      <c r="O86" s="16">
        <v>2.333302</v>
      </c>
      <c r="P86" s="16">
        <v>3.440883</v>
      </c>
      <c r="Q86" s="16">
        <v>4.814282</v>
      </c>
      <c r="R86" s="16">
        <v>6.689785</v>
      </c>
      <c r="S86" s="16">
        <v>9.231655</v>
      </c>
      <c r="T86" s="16">
        <v>11.68475</v>
      </c>
      <c r="U86" s="16">
        <v>12.869151</v>
      </c>
      <c r="V86" s="16">
        <v>11.850391</v>
      </c>
      <c r="W86" s="16">
        <v>8.858744</v>
      </c>
      <c r="X86" s="16">
        <v>5.549926</v>
      </c>
      <c r="Y86" s="16">
        <v>3.367315</v>
      </c>
      <c r="Z86" s="16">
        <v>2.310423</v>
      </c>
      <c r="AA86" s="16">
        <v>1.713466</v>
      </c>
      <c r="AB86" s="16">
        <v>1.278261</v>
      </c>
      <c r="AC86" s="16">
        <v>0.95158</v>
      </c>
      <c r="AD86" s="16">
        <v>0.732322</v>
      </c>
      <c r="AE86" s="16">
        <v>0.575173</v>
      </c>
      <c r="AF86" s="16">
        <v>0.465732</v>
      </c>
      <c r="AG86" s="16">
        <v>0.383974</v>
      </c>
      <c r="AH86" s="16">
        <v>0.330175</v>
      </c>
      <c r="AI86" s="16">
        <v>0.292433</v>
      </c>
      <c r="AJ86" s="16">
        <v>0.264934</v>
      </c>
      <c r="AK86" s="16">
        <v>0.248139</v>
      </c>
      <c r="AL86" s="16">
        <v>0.229407</v>
      </c>
      <c r="AM86" s="16">
        <v>0.220918</v>
      </c>
      <c r="AN86" s="16">
        <v>0.216582</v>
      </c>
      <c r="AO86" s="16">
        <v>0.20837</v>
      </c>
      <c r="AP86" s="16">
        <v>0.206527</v>
      </c>
      <c r="AQ86" s="16">
        <v>0.207359</v>
      </c>
      <c r="AR86" s="16">
        <v>0.205516</v>
      </c>
      <c r="AS86" s="16">
        <v>0.198781</v>
      </c>
      <c r="AT86" s="16">
        <v>0.19103</v>
      </c>
      <c r="AU86" s="16">
        <v>0.174696</v>
      </c>
      <c r="AV86" s="16">
        <v>0.165191</v>
      </c>
      <c r="AW86" s="16">
        <v>0.139536</v>
      </c>
      <c r="AX86" s="16">
        <v>0.119971</v>
      </c>
      <c r="AY86" s="16">
        <v>0.096992</v>
      </c>
      <c r="AZ86" s="16">
        <v>0.08158</v>
      </c>
      <c r="BA86" s="16">
        <v>0.0586</v>
      </c>
      <c r="BB86" s="16">
        <v>0.094683</v>
      </c>
      <c r="BC86" s="16">
        <v>0.073086</v>
      </c>
      <c r="BD86" s="54">
        <v>0</v>
      </c>
      <c r="BE86" s="54">
        <v>78.647323</v>
      </c>
      <c r="BF86" s="54">
        <v>18.914178</v>
      </c>
      <c r="BG86" s="54">
        <v>2.438499</v>
      </c>
      <c r="BH86" s="54">
        <v>21.352677</v>
      </c>
      <c r="BI86" s="14">
        <v>0</v>
      </c>
      <c r="BJ86" s="14">
        <v>4.158</v>
      </c>
      <c r="BK86" s="14">
        <v>7.756</v>
      </c>
      <c r="BL86" s="14">
        <v>32.252</v>
      </c>
      <c r="BM86" s="14">
        <v>3.683</v>
      </c>
      <c r="BN86" s="14">
        <v>0</v>
      </c>
      <c r="BO86" s="14">
        <v>3.351123</v>
      </c>
      <c r="BP86" s="14">
        <v>3.34182</v>
      </c>
      <c r="BQ86" s="14">
        <v>1.126953</v>
      </c>
      <c r="BR86" s="14">
        <v>0.073906</v>
      </c>
      <c r="BS86" s="14">
        <v>1.631202</v>
      </c>
      <c r="BT86" s="14">
        <v>3.337169</v>
      </c>
      <c r="BU86" s="14">
        <v>0.903465</v>
      </c>
      <c r="BV86" s="14">
        <v>-0.015445</v>
      </c>
      <c r="BW86" s="14">
        <v>0.402646</v>
      </c>
      <c r="BX86" s="14">
        <v>1.466316</v>
      </c>
      <c r="BY86" s="14">
        <v>0.097997</v>
      </c>
      <c r="BZ86" s="14">
        <v>0.106543</v>
      </c>
      <c r="CA86" s="14">
        <v>1.474104</v>
      </c>
      <c r="CB86" s="14">
        <v>1.02048</v>
      </c>
      <c r="CC86" s="14">
        <v>0.195001</v>
      </c>
      <c r="CD86" s="14">
        <v>3.479014</v>
      </c>
      <c r="CE86" s="14">
        <v>0.089683</v>
      </c>
      <c r="CF86" s="14">
        <v>2.197683</v>
      </c>
      <c r="CG86" s="14">
        <v>1.482459</v>
      </c>
      <c r="CH86" s="14">
        <v>1.927812</v>
      </c>
      <c r="CI86" s="14">
        <v>10.379971</v>
      </c>
    </row>
    <row r="87" spans="1:87" s="4" customFormat="1" ht="12.75">
      <c r="A87" s="14" t="s">
        <v>64</v>
      </c>
      <c r="B87" s="14" t="s">
        <v>147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0.0381</v>
      </c>
      <c r="P87" s="16">
        <v>0.527958</v>
      </c>
      <c r="Q87" s="16">
        <v>1.687289</v>
      </c>
      <c r="R87" s="16">
        <v>3.73925</v>
      </c>
      <c r="S87" s="16">
        <v>6.966871</v>
      </c>
      <c r="T87" s="16">
        <v>10.732518</v>
      </c>
      <c r="U87" s="16">
        <v>14.383016</v>
      </c>
      <c r="V87" s="16">
        <v>15.345115</v>
      </c>
      <c r="W87" s="16">
        <v>12.640639</v>
      </c>
      <c r="X87" s="16">
        <v>8.854196</v>
      </c>
      <c r="Y87" s="16">
        <v>5.741536</v>
      </c>
      <c r="Z87" s="16">
        <v>4.173328</v>
      </c>
      <c r="AA87" s="16">
        <v>3.119834</v>
      </c>
      <c r="AB87" s="16">
        <v>2.092264</v>
      </c>
      <c r="AC87" s="16">
        <v>1.396055</v>
      </c>
      <c r="AD87" s="16">
        <v>1.06135</v>
      </c>
      <c r="AE87" s="16">
        <v>0.859328</v>
      </c>
      <c r="AF87" s="16">
        <v>0.686311</v>
      </c>
      <c r="AG87" s="16">
        <v>0.542714</v>
      </c>
      <c r="AH87" s="16">
        <v>0.452771</v>
      </c>
      <c r="AI87" s="16">
        <v>0.408992</v>
      </c>
      <c r="AJ87" s="16">
        <v>0.389656</v>
      </c>
      <c r="AK87" s="16">
        <v>0.380532</v>
      </c>
      <c r="AL87" s="16">
        <v>0.353705</v>
      </c>
      <c r="AM87" s="16">
        <v>0.323404</v>
      </c>
      <c r="AN87" s="16">
        <v>0.290718</v>
      </c>
      <c r="AO87" s="16">
        <v>0.259666</v>
      </c>
      <c r="AP87" s="16">
        <v>0.258706</v>
      </c>
      <c r="AQ87" s="16">
        <v>0.272521</v>
      </c>
      <c r="AR87" s="16">
        <v>0.287088</v>
      </c>
      <c r="AS87" s="16">
        <v>0.307097</v>
      </c>
      <c r="AT87" s="16">
        <v>0.307097</v>
      </c>
      <c r="AU87" s="16">
        <v>0.278845</v>
      </c>
      <c r="AV87" s="16">
        <v>0.256035</v>
      </c>
      <c r="AW87" s="16">
        <v>0.200074</v>
      </c>
      <c r="AX87" s="16">
        <v>0.150308</v>
      </c>
      <c r="AY87" s="16">
        <v>0.099453</v>
      </c>
      <c r="AZ87" s="16">
        <v>0.067287</v>
      </c>
      <c r="BA87" s="16">
        <v>0.0344</v>
      </c>
      <c r="BB87" s="16">
        <v>0.029454</v>
      </c>
      <c r="BC87" s="16">
        <v>0.004513</v>
      </c>
      <c r="BD87" s="54">
        <v>0</v>
      </c>
      <c r="BE87" s="54">
        <v>66.060757</v>
      </c>
      <c r="BF87" s="54">
        <v>30.835978</v>
      </c>
      <c r="BG87" s="54">
        <v>3.103265</v>
      </c>
      <c r="BH87" s="54">
        <v>33.939243</v>
      </c>
      <c r="BI87" s="14">
        <v>0</v>
      </c>
      <c r="BJ87" s="14">
        <v>2.142</v>
      </c>
      <c r="BK87" s="14">
        <v>9.937</v>
      </c>
      <c r="BL87" s="14">
        <v>21.288</v>
      </c>
      <c r="BM87" s="14">
        <v>1.946</v>
      </c>
      <c r="BN87" s="14">
        <v>0</v>
      </c>
      <c r="BO87" s="14">
        <v>3.698085</v>
      </c>
      <c r="BP87" s="14">
        <v>3.826741</v>
      </c>
      <c r="BQ87" s="14">
        <v>1.012908</v>
      </c>
      <c r="BR87" s="14">
        <v>0.373072</v>
      </c>
      <c r="BS87" s="14">
        <v>1.68581</v>
      </c>
      <c r="BT87" s="14">
        <v>3.891068</v>
      </c>
      <c r="BU87" s="14">
        <v>0.807911</v>
      </c>
      <c r="BV87" s="14">
        <v>0.238868</v>
      </c>
      <c r="BW87" s="14">
        <v>1.261764</v>
      </c>
      <c r="BX87" s="14">
        <v>1.487334</v>
      </c>
      <c r="BY87" s="14">
        <v>0.077049</v>
      </c>
      <c r="BZ87" s="14">
        <v>0.077819</v>
      </c>
      <c r="CA87" s="14">
        <v>1.403023</v>
      </c>
      <c r="CB87" s="14">
        <v>0.911517</v>
      </c>
      <c r="CC87" s="14">
        <v>0.239223</v>
      </c>
      <c r="CD87" s="14">
        <v>4.007208</v>
      </c>
      <c r="CE87" s="14">
        <v>0.062189</v>
      </c>
      <c r="CF87" s="14">
        <v>1.790525</v>
      </c>
      <c r="CG87" s="14">
        <v>1.338105</v>
      </c>
      <c r="CH87" s="14">
        <v>2.530836</v>
      </c>
      <c r="CI87" s="14">
        <v>10.976356</v>
      </c>
    </row>
    <row r="88" spans="1:87" s="4" customFormat="1" ht="12.75">
      <c r="A88" s="14" t="s">
        <v>65</v>
      </c>
      <c r="B88" s="14" t="s">
        <v>147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0.002236</v>
      </c>
      <c r="K88" s="16">
        <v>0.241457</v>
      </c>
      <c r="L88" s="16">
        <v>1.386145</v>
      </c>
      <c r="M88" s="16">
        <v>2.960089</v>
      </c>
      <c r="N88" s="16">
        <v>4.632406</v>
      </c>
      <c r="O88" s="16">
        <v>6.635608</v>
      </c>
      <c r="P88" s="16">
        <v>8.835554</v>
      </c>
      <c r="Q88" s="16">
        <v>10.642013</v>
      </c>
      <c r="R88" s="16">
        <v>11.804586</v>
      </c>
      <c r="S88" s="16">
        <v>12.162448</v>
      </c>
      <c r="T88" s="16">
        <v>11.384767</v>
      </c>
      <c r="U88" s="16">
        <v>9.149283</v>
      </c>
      <c r="V88" s="16">
        <v>6.294257</v>
      </c>
      <c r="W88" s="16">
        <v>3.785466</v>
      </c>
      <c r="X88" s="16">
        <v>2.216675</v>
      </c>
      <c r="Y88" s="16">
        <v>1.537218</v>
      </c>
      <c r="Z88" s="16">
        <v>1.231341</v>
      </c>
      <c r="AA88" s="16">
        <v>0.953859</v>
      </c>
      <c r="AB88" s="16">
        <v>0.663477</v>
      </c>
      <c r="AC88" s="16">
        <v>0.427809</v>
      </c>
      <c r="AD88" s="16">
        <v>0.281398</v>
      </c>
      <c r="AE88" s="16">
        <v>0.201529</v>
      </c>
      <c r="AF88" s="16">
        <v>0.163963</v>
      </c>
      <c r="AG88" s="16">
        <v>0.145941</v>
      </c>
      <c r="AH88" s="16">
        <v>0.135745</v>
      </c>
      <c r="AI88" s="16">
        <v>0.130647</v>
      </c>
      <c r="AJ88" s="16">
        <v>0.1266</v>
      </c>
      <c r="AK88" s="16">
        <v>0.124498</v>
      </c>
      <c r="AL88" s="16">
        <v>0.120138</v>
      </c>
      <c r="AM88" s="16">
        <v>0.119668</v>
      </c>
      <c r="AN88" s="16">
        <v>0.120987</v>
      </c>
      <c r="AO88" s="16">
        <v>0.11989</v>
      </c>
      <c r="AP88" s="16">
        <v>0.123579</v>
      </c>
      <c r="AQ88" s="16">
        <v>0.126216</v>
      </c>
      <c r="AR88" s="16">
        <v>0.127959</v>
      </c>
      <c r="AS88" s="16">
        <v>0.127019</v>
      </c>
      <c r="AT88" s="16">
        <v>0.123397</v>
      </c>
      <c r="AU88" s="16">
        <v>0.112306</v>
      </c>
      <c r="AV88" s="16">
        <v>0.107365</v>
      </c>
      <c r="AW88" s="16">
        <v>0.090909</v>
      </c>
      <c r="AX88" s="16">
        <v>0.076555</v>
      </c>
      <c r="AY88" s="16">
        <v>0.061307</v>
      </c>
      <c r="AZ88" s="16">
        <v>0.051894</v>
      </c>
      <c r="BA88" s="16">
        <v>0.036646</v>
      </c>
      <c r="BB88" s="16">
        <v>0.057305</v>
      </c>
      <c r="BC88" s="16">
        <v>0.039844</v>
      </c>
      <c r="BD88" s="54">
        <v>0</v>
      </c>
      <c r="BE88" s="54">
        <v>89.916314</v>
      </c>
      <c r="BF88" s="54">
        <v>8.580507</v>
      </c>
      <c r="BG88" s="54">
        <v>1.503178</v>
      </c>
      <c r="BH88" s="54">
        <v>10.083686</v>
      </c>
      <c r="BI88" s="14">
        <v>0</v>
      </c>
      <c r="BJ88" s="14">
        <v>10.479</v>
      </c>
      <c r="BK88" s="14">
        <v>5.708</v>
      </c>
      <c r="BL88" s="14">
        <v>59.817</v>
      </c>
      <c r="BM88" s="14">
        <v>8.917</v>
      </c>
      <c r="BN88" s="14">
        <v>0</v>
      </c>
      <c r="BO88" s="14">
        <v>2.811872</v>
      </c>
      <c r="BP88" s="14">
        <v>2.826668</v>
      </c>
      <c r="BQ88" s="14">
        <v>0.906754</v>
      </c>
      <c r="BR88" s="14">
        <v>0.11782</v>
      </c>
      <c r="BS88" s="14">
        <v>1.199444</v>
      </c>
      <c r="BT88" s="14">
        <v>2.834066</v>
      </c>
      <c r="BU88" s="14">
        <v>0.829375</v>
      </c>
      <c r="BV88" s="14">
        <v>0.02676</v>
      </c>
      <c r="BW88" s="14">
        <v>0.408961</v>
      </c>
      <c r="BX88" s="14">
        <v>0.957882</v>
      </c>
      <c r="BY88" s="14">
        <v>0.142411</v>
      </c>
      <c r="BZ88" s="14">
        <v>0.152958</v>
      </c>
      <c r="CA88" s="14">
        <v>1.469006</v>
      </c>
      <c r="CB88" s="14">
        <v>0.998498</v>
      </c>
      <c r="CC88" s="14">
        <v>0.245847</v>
      </c>
      <c r="CD88" s="14">
        <v>2.963548</v>
      </c>
      <c r="CE88" s="14">
        <v>0.128199</v>
      </c>
      <c r="CF88" s="14">
        <v>1.569471</v>
      </c>
      <c r="CG88" s="14">
        <v>1.252785</v>
      </c>
      <c r="CH88" s="14">
        <v>2.827465</v>
      </c>
      <c r="CI88" s="14">
        <v>16.169778</v>
      </c>
    </row>
    <row r="89" spans="1:87" s="4" customFormat="1" ht="12.75">
      <c r="A89" s="14" t="s">
        <v>66</v>
      </c>
      <c r="B89" s="14" t="s">
        <v>147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0.343225</v>
      </c>
      <c r="I89" s="16">
        <v>0.510847</v>
      </c>
      <c r="J89" s="16">
        <v>0.367171</v>
      </c>
      <c r="K89" s="16">
        <v>0.399099</v>
      </c>
      <c r="L89" s="16">
        <v>1.005731</v>
      </c>
      <c r="M89" s="16">
        <v>1.684199</v>
      </c>
      <c r="N89" s="16">
        <v>2.242939</v>
      </c>
      <c r="O89" s="16">
        <v>3.208759</v>
      </c>
      <c r="P89" s="16">
        <v>4.789193</v>
      </c>
      <c r="Q89" s="16">
        <v>6.648996</v>
      </c>
      <c r="R89" s="16">
        <v>8.780187</v>
      </c>
      <c r="S89" s="16">
        <v>10.864885</v>
      </c>
      <c r="T89" s="16">
        <v>12.392735</v>
      </c>
      <c r="U89" s="16">
        <v>12.363547</v>
      </c>
      <c r="V89" s="16">
        <v>10.356997</v>
      </c>
      <c r="W89" s="16">
        <v>7.128086</v>
      </c>
      <c r="X89" s="16">
        <v>4.251413</v>
      </c>
      <c r="Y89" s="16">
        <v>2.632526</v>
      </c>
      <c r="Z89" s="16">
        <v>1.88542</v>
      </c>
      <c r="AA89" s="16">
        <v>1.414831</v>
      </c>
      <c r="AB89" s="16">
        <v>1.037068</v>
      </c>
      <c r="AC89" s="16">
        <v>0.745889</v>
      </c>
      <c r="AD89" s="16">
        <v>0.550306</v>
      </c>
      <c r="AE89" s="16">
        <v>0.424776</v>
      </c>
      <c r="AF89" s="16">
        <v>0.344282</v>
      </c>
      <c r="AG89" s="16">
        <v>0.290182</v>
      </c>
      <c r="AH89" s="16">
        <v>0.255008</v>
      </c>
      <c r="AI89" s="16">
        <v>0.233425</v>
      </c>
      <c r="AJ89" s="16">
        <v>0.214772</v>
      </c>
      <c r="AK89" s="16">
        <v>0.20491</v>
      </c>
      <c r="AL89" s="16">
        <v>0.192915</v>
      </c>
      <c r="AM89" s="16">
        <v>0.18758</v>
      </c>
      <c r="AN89" s="16">
        <v>0.185175</v>
      </c>
      <c r="AO89" s="16">
        <v>0.177171</v>
      </c>
      <c r="AP89" s="16">
        <v>0.175827</v>
      </c>
      <c r="AQ89" s="16">
        <v>0.174482</v>
      </c>
      <c r="AR89" s="16">
        <v>0.170208</v>
      </c>
      <c r="AS89" s="16">
        <v>0.166469</v>
      </c>
      <c r="AT89" s="16">
        <v>0.160335</v>
      </c>
      <c r="AU89" s="16">
        <v>0.14435</v>
      </c>
      <c r="AV89" s="16">
        <v>0.136357</v>
      </c>
      <c r="AW89" s="16">
        <v>0.114784</v>
      </c>
      <c r="AX89" s="16">
        <v>0.099072</v>
      </c>
      <c r="AY89" s="16">
        <v>0.079632</v>
      </c>
      <c r="AZ89" s="16">
        <v>0.06978</v>
      </c>
      <c r="BA89" s="16">
        <v>0.05034</v>
      </c>
      <c r="BB89" s="16">
        <v>0.080976</v>
      </c>
      <c r="BC89" s="16">
        <v>0.063143</v>
      </c>
      <c r="BD89" s="54">
        <v>0</v>
      </c>
      <c r="BE89" s="54">
        <v>83.086597</v>
      </c>
      <c r="BF89" s="54">
        <v>14.865302</v>
      </c>
      <c r="BG89" s="54">
        <v>2.048101</v>
      </c>
      <c r="BH89" s="54">
        <v>16.913403</v>
      </c>
      <c r="BI89" s="14">
        <v>0</v>
      </c>
      <c r="BJ89" s="14">
        <v>5.589</v>
      </c>
      <c r="BK89" s="14">
        <v>7.258</v>
      </c>
      <c r="BL89" s="14">
        <v>40.568</v>
      </c>
      <c r="BM89" s="14">
        <v>4.912</v>
      </c>
      <c r="BN89" s="14">
        <v>0</v>
      </c>
      <c r="BO89" s="14">
        <v>3.189617</v>
      </c>
      <c r="BP89" s="14">
        <v>3.18445</v>
      </c>
      <c r="BQ89" s="14">
        <v>1.024946</v>
      </c>
      <c r="BR89" s="14">
        <v>0.083785</v>
      </c>
      <c r="BS89" s="14">
        <v>1.439475</v>
      </c>
      <c r="BT89" s="14">
        <v>3.181867</v>
      </c>
      <c r="BU89" s="14">
        <v>0.869553</v>
      </c>
      <c r="BV89" s="14">
        <v>-0.008912</v>
      </c>
      <c r="BW89" s="14">
        <v>0.39527</v>
      </c>
      <c r="BX89" s="14">
        <v>1.239724</v>
      </c>
      <c r="BY89" s="14">
        <v>0.109605</v>
      </c>
      <c r="BZ89" s="14">
        <v>0.119204</v>
      </c>
      <c r="CA89" s="14">
        <v>1.468653</v>
      </c>
      <c r="CB89" s="14">
        <v>1.023972</v>
      </c>
      <c r="CC89" s="14">
        <v>0.214843</v>
      </c>
      <c r="CD89" s="14">
        <v>3.32341</v>
      </c>
      <c r="CE89" s="14">
        <v>0.099897</v>
      </c>
      <c r="CF89" s="14">
        <v>1.938642</v>
      </c>
      <c r="CG89" s="14">
        <v>1.392351</v>
      </c>
      <c r="CH89" s="14">
        <v>2.224568</v>
      </c>
      <c r="CI89" s="14">
        <v>12.092613</v>
      </c>
    </row>
    <row r="90" spans="1:87" s="4" customFormat="1" ht="12.75">
      <c r="A90" s="14" t="s">
        <v>67</v>
      </c>
      <c r="B90" s="14" t="s">
        <v>147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0.77956</v>
      </c>
      <c r="I90" s="16">
        <v>1.020063</v>
      </c>
      <c r="J90" s="16">
        <v>1.044942</v>
      </c>
      <c r="K90" s="16">
        <v>1.326911</v>
      </c>
      <c r="L90" s="16">
        <v>2.297214</v>
      </c>
      <c r="M90" s="16">
        <v>3.748523</v>
      </c>
      <c r="N90" s="16">
        <v>5.373988</v>
      </c>
      <c r="O90" s="16">
        <v>6.933109</v>
      </c>
      <c r="P90" s="16">
        <v>7.961464</v>
      </c>
      <c r="Q90" s="16">
        <v>8.243433</v>
      </c>
      <c r="R90" s="16">
        <v>8.376124</v>
      </c>
      <c r="S90" s="16">
        <v>8.709439</v>
      </c>
      <c r="T90" s="16">
        <v>9.001811</v>
      </c>
      <c r="U90" s="16">
        <v>8.59601</v>
      </c>
      <c r="V90" s="16">
        <v>7.377485</v>
      </c>
      <c r="W90" s="16">
        <v>5.413612</v>
      </c>
      <c r="X90" s="16">
        <v>3.460924</v>
      </c>
      <c r="Y90" s="16">
        <v>2.175322</v>
      </c>
      <c r="Z90" s="16">
        <v>1.499519</v>
      </c>
      <c r="AA90" s="16">
        <v>1.089625</v>
      </c>
      <c r="AB90" s="16">
        <v>0.787428</v>
      </c>
      <c r="AC90" s="16">
        <v>0.559741</v>
      </c>
      <c r="AD90" s="16">
        <v>0.413255</v>
      </c>
      <c r="AE90" s="16">
        <v>0.322072</v>
      </c>
      <c r="AF90" s="16">
        <v>0.26834</v>
      </c>
      <c r="AG90" s="16">
        <v>0.235719</v>
      </c>
      <c r="AH90" s="16">
        <v>0.215874</v>
      </c>
      <c r="AI90" s="16">
        <v>0.201586</v>
      </c>
      <c r="AJ90" s="16">
        <v>0.190906</v>
      </c>
      <c r="AK90" s="16">
        <v>0.184665</v>
      </c>
      <c r="AL90" s="16">
        <v>0.17384</v>
      </c>
      <c r="AM90" s="16">
        <v>0.170086</v>
      </c>
      <c r="AN90" s="16">
        <v>0.167991</v>
      </c>
      <c r="AO90" s="16">
        <v>0.161312</v>
      </c>
      <c r="AP90" s="16">
        <v>0.16073</v>
      </c>
      <c r="AQ90" s="16">
        <v>0.159173</v>
      </c>
      <c r="AR90" s="16">
        <v>0.156787</v>
      </c>
      <c r="AS90" s="16">
        <v>0.151913</v>
      </c>
      <c r="AT90" s="16">
        <v>0.144405</v>
      </c>
      <c r="AU90" s="16">
        <v>0.129288</v>
      </c>
      <c r="AV90" s="16">
        <v>0.123875</v>
      </c>
      <c r="AW90" s="16">
        <v>0.104612</v>
      </c>
      <c r="AX90" s="16">
        <v>0.089786</v>
      </c>
      <c r="AY90" s="16">
        <v>0.071497</v>
      </c>
      <c r="AZ90" s="16">
        <v>0.061938</v>
      </c>
      <c r="BA90" s="16">
        <v>0.04282</v>
      </c>
      <c r="BB90" s="16">
        <v>0.070958</v>
      </c>
      <c r="BC90" s="16">
        <v>0.050327</v>
      </c>
      <c r="BD90" s="54">
        <v>0</v>
      </c>
      <c r="BE90" s="54">
        <v>86.203688</v>
      </c>
      <c r="BF90" s="54">
        <v>11.948902</v>
      </c>
      <c r="BG90" s="54">
        <v>1.84741</v>
      </c>
      <c r="BH90" s="54">
        <v>13.796312</v>
      </c>
      <c r="BI90" s="14">
        <v>0</v>
      </c>
      <c r="BJ90" s="14">
        <v>7.214</v>
      </c>
      <c r="BK90" s="14">
        <v>6.468</v>
      </c>
      <c r="BL90" s="14">
        <v>46.662</v>
      </c>
      <c r="BM90" s="14">
        <v>6.248</v>
      </c>
      <c r="BN90" s="14">
        <v>0</v>
      </c>
      <c r="BO90" s="14">
        <v>2.836505</v>
      </c>
      <c r="BP90" s="14">
        <v>2.833262</v>
      </c>
      <c r="BQ90" s="14">
        <v>1.14918</v>
      </c>
      <c r="BR90" s="14">
        <v>0.07302</v>
      </c>
      <c r="BS90" s="14">
        <v>1.134653</v>
      </c>
      <c r="BT90" s="14">
        <v>2.831641</v>
      </c>
      <c r="BU90" s="14">
        <v>1.064766</v>
      </c>
      <c r="BV90" s="14">
        <v>-0.004568</v>
      </c>
      <c r="BW90" s="14">
        <v>0.287904</v>
      </c>
      <c r="BX90" s="14">
        <v>0.911623</v>
      </c>
      <c r="BY90" s="14">
        <v>0.14</v>
      </c>
      <c r="BZ90" s="14">
        <v>0.160545</v>
      </c>
      <c r="CA90" s="14">
        <v>1.664624</v>
      </c>
      <c r="CB90" s="14">
        <v>1.024997</v>
      </c>
      <c r="CC90" s="14">
        <v>0.247231</v>
      </c>
      <c r="CD90" s="14">
        <v>2.965505</v>
      </c>
      <c r="CE90" s="14">
        <v>0.128025</v>
      </c>
      <c r="CF90" s="14">
        <v>2.182618</v>
      </c>
      <c r="CG90" s="14">
        <v>1.477369</v>
      </c>
      <c r="CH90" s="14">
        <v>1.98545</v>
      </c>
      <c r="CI90" s="14">
        <v>10.605681</v>
      </c>
    </row>
    <row r="91" spans="1:88" s="4" customFormat="1" ht="12.75">
      <c r="A91" s="14" t="s">
        <v>68</v>
      </c>
      <c r="B91" s="14" t="s">
        <v>147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0.540043</v>
      </c>
      <c r="I91" s="16">
        <v>0.627147</v>
      </c>
      <c r="J91" s="16">
        <v>0.499395</v>
      </c>
      <c r="K91" s="16">
        <v>0.534237</v>
      </c>
      <c r="L91" s="16">
        <v>0.876845</v>
      </c>
      <c r="M91" s="16">
        <v>1.056859</v>
      </c>
      <c r="N91" s="16">
        <v>0.952335</v>
      </c>
      <c r="O91" s="16">
        <v>0.969755</v>
      </c>
      <c r="P91" s="16">
        <v>1.329784</v>
      </c>
      <c r="Q91" s="16">
        <v>2.113719</v>
      </c>
      <c r="R91" s="16">
        <v>3.972139</v>
      </c>
      <c r="S91" s="16">
        <v>7.136003</v>
      </c>
      <c r="T91" s="16">
        <v>10.841005</v>
      </c>
      <c r="U91" s="16">
        <v>13.127531</v>
      </c>
      <c r="V91" s="16">
        <v>12.555404</v>
      </c>
      <c r="W91" s="16">
        <v>9.927097</v>
      </c>
      <c r="X91" s="16">
        <v>7.317455</v>
      </c>
      <c r="Y91" s="16">
        <v>5.654403</v>
      </c>
      <c r="Z91" s="16">
        <v>4.44815</v>
      </c>
      <c r="AA91" s="16">
        <v>3.331555</v>
      </c>
      <c r="AB91" s="16">
        <v>2.328997</v>
      </c>
      <c r="AC91" s="16">
        <v>1.561488</v>
      </c>
      <c r="AD91" s="16">
        <v>1.050747</v>
      </c>
      <c r="AE91" s="16">
        <v>0.738821</v>
      </c>
      <c r="AF91" s="16">
        <v>0.560678</v>
      </c>
      <c r="AG91" s="16">
        <v>0.463245</v>
      </c>
      <c r="AH91" s="16">
        <v>0.408779</v>
      </c>
      <c r="AI91" s="16">
        <v>0.376379</v>
      </c>
      <c r="AJ91" s="16">
        <v>0.354314</v>
      </c>
      <c r="AK91" s="16">
        <v>0.341424</v>
      </c>
      <c r="AL91" s="16">
        <v>0.324817</v>
      </c>
      <c r="AM91" s="16">
        <v>0.317385</v>
      </c>
      <c r="AN91" s="16">
        <v>0.307979</v>
      </c>
      <c r="AO91" s="16">
        <v>0.294856</v>
      </c>
      <c r="AP91" s="16">
        <v>0.288934</v>
      </c>
      <c r="AQ91" s="16">
        <v>0.284173</v>
      </c>
      <c r="AR91" s="16">
        <v>0.273954</v>
      </c>
      <c r="AS91" s="16">
        <v>0.26629</v>
      </c>
      <c r="AT91" s="16">
        <v>0.251426</v>
      </c>
      <c r="AU91" s="16">
        <v>0.227619</v>
      </c>
      <c r="AV91" s="16">
        <v>0.212986</v>
      </c>
      <c r="AW91" s="16">
        <v>0.182792</v>
      </c>
      <c r="AX91" s="16">
        <v>0.157475</v>
      </c>
      <c r="AY91" s="16">
        <v>0.131577</v>
      </c>
      <c r="AZ91" s="16">
        <v>0.11288</v>
      </c>
      <c r="BA91" s="16">
        <v>0.083266</v>
      </c>
      <c r="BB91" s="16">
        <v>0.147487</v>
      </c>
      <c r="BC91" s="16">
        <v>0.138369</v>
      </c>
      <c r="BD91" s="54">
        <v>0</v>
      </c>
      <c r="BE91" s="54">
        <v>67.059297</v>
      </c>
      <c r="BF91" s="54">
        <v>29.578638</v>
      </c>
      <c r="BG91" s="54">
        <v>3.362065</v>
      </c>
      <c r="BH91" s="54">
        <v>32.940703</v>
      </c>
      <c r="BI91" s="14">
        <v>0</v>
      </c>
      <c r="BJ91" s="14">
        <v>2.267</v>
      </c>
      <c r="BK91" s="14">
        <v>8.798</v>
      </c>
      <c r="BL91" s="14">
        <v>19.946</v>
      </c>
      <c r="BM91" s="14">
        <v>2.036</v>
      </c>
      <c r="BN91" s="14">
        <v>0</v>
      </c>
      <c r="BO91" s="14">
        <v>3.611209</v>
      </c>
      <c r="BP91" s="14">
        <v>3.730364</v>
      </c>
      <c r="BQ91" s="14">
        <v>1.23486</v>
      </c>
      <c r="BR91" s="14">
        <v>0.224529</v>
      </c>
      <c r="BS91" s="14">
        <v>1.789317</v>
      </c>
      <c r="BT91" s="14">
        <v>3.789941</v>
      </c>
      <c r="BU91" s="14">
        <v>0.932655</v>
      </c>
      <c r="BV91" s="14">
        <v>0.191638</v>
      </c>
      <c r="BW91" s="14">
        <v>0.699997</v>
      </c>
      <c r="BX91" s="14">
        <v>1.719286</v>
      </c>
      <c r="BY91" s="14">
        <v>0.081831</v>
      </c>
      <c r="BZ91" s="14">
        <v>0.083496</v>
      </c>
      <c r="CA91" s="14">
        <v>1.495779</v>
      </c>
      <c r="CB91" s="14">
        <v>0.889009</v>
      </c>
      <c r="CC91" s="14">
        <v>0.219723</v>
      </c>
      <c r="CD91" s="14">
        <v>3.843356</v>
      </c>
      <c r="CE91" s="14">
        <v>0.069668</v>
      </c>
      <c r="CF91" s="14">
        <v>2.474101</v>
      </c>
      <c r="CG91" s="14">
        <v>1.572928</v>
      </c>
      <c r="CH91" s="14">
        <v>1.811665</v>
      </c>
      <c r="CI91" s="14">
        <v>9.320954</v>
      </c>
      <c r="CJ91" s="4" t="s">
        <v>148</v>
      </c>
    </row>
    <row r="92" spans="1:87" ht="12.75">
      <c r="A92" s="10"/>
      <c r="B92" s="5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6"/>
      <c r="BE92" s="56"/>
      <c r="BF92" s="56"/>
      <c r="BG92" s="56"/>
      <c r="BH92" s="56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</row>
    <row r="93" spans="1:88" s="4" customFormat="1" ht="12.75">
      <c r="A93" s="21" t="s">
        <v>257</v>
      </c>
      <c r="B93" s="14" t="s">
        <v>147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0.427569</v>
      </c>
      <c r="I93" s="16">
        <v>0.477286</v>
      </c>
      <c r="J93" s="16">
        <v>0.298304</v>
      </c>
      <c r="K93" s="16">
        <v>0.367908</v>
      </c>
      <c r="L93" s="16">
        <v>1.213102</v>
      </c>
      <c r="M93" s="16">
        <v>3.012867</v>
      </c>
      <c r="N93" s="16">
        <v>6.035678</v>
      </c>
      <c r="O93" s="16">
        <v>10.142326</v>
      </c>
      <c r="P93" s="16">
        <v>14.219143</v>
      </c>
      <c r="Q93" s="16">
        <v>16.506138</v>
      </c>
      <c r="R93" s="16">
        <v>15.90953</v>
      </c>
      <c r="S93" s="16">
        <v>12.727626</v>
      </c>
      <c r="T93" s="16">
        <v>8.542411</v>
      </c>
      <c r="U93" s="16">
        <v>4.737503</v>
      </c>
      <c r="V93" s="16">
        <v>2.188741</v>
      </c>
      <c r="W93" s="16">
        <v>0.921734</v>
      </c>
      <c r="X93" s="16">
        <v>0.426656</v>
      </c>
      <c r="Y93" s="16">
        <v>0.263759</v>
      </c>
      <c r="Z93" s="16">
        <v>0.198607</v>
      </c>
      <c r="AA93" s="16">
        <v>0.157109</v>
      </c>
      <c r="AB93" s="16">
        <v>0.119086</v>
      </c>
      <c r="AC93" s="16">
        <v>0.0879</v>
      </c>
      <c r="AD93" s="16">
        <v>0.067608</v>
      </c>
      <c r="AE93" s="16">
        <v>0.054866</v>
      </c>
      <c r="AF93" s="16">
        <v>0.048002</v>
      </c>
      <c r="AG93" s="16">
        <v>0.043717</v>
      </c>
      <c r="AH93" s="16">
        <v>0.04091</v>
      </c>
      <c r="AI93" s="16">
        <v>0.037847</v>
      </c>
      <c r="AJ93" s="16">
        <v>0.035313</v>
      </c>
      <c r="AK93" s="16">
        <v>0.032312</v>
      </c>
      <c r="AL93" s="16">
        <v>0.028995</v>
      </c>
      <c r="AM93" s="16">
        <v>0.0283</v>
      </c>
      <c r="AN93" s="16">
        <v>0.029804</v>
      </c>
      <c r="AO93" s="16">
        <v>0.033975</v>
      </c>
      <c r="AP93" s="16">
        <v>0.041657</v>
      </c>
      <c r="AQ93" s="16">
        <v>0.052428</v>
      </c>
      <c r="AR93" s="16">
        <v>0.06341</v>
      </c>
      <c r="AS93" s="16">
        <v>0.073397</v>
      </c>
      <c r="AT93" s="16">
        <v>0.079618</v>
      </c>
      <c r="AU93" s="16">
        <v>0.075579</v>
      </c>
      <c r="AV93" s="16">
        <v>0.069085</v>
      </c>
      <c r="AW93" s="16">
        <v>0.048925</v>
      </c>
      <c r="AX93" s="16">
        <v>0.025994</v>
      </c>
      <c r="AY93" s="16">
        <v>0.005331</v>
      </c>
      <c r="AZ93" s="16">
        <v>0.001584</v>
      </c>
      <c r="BA93" s="16">
        <v>0.000359</v>
      </c>
      <c r="BB93" s="16">
        <v>0</v>
      </c>
      <c r="BC93" s="16">
        <v>0</v>
      </c>
      <c r="BD93" s="54">
        <v>0</v>
      </c>
      <c r="BE93" s="54">
        <v>97.727865</v>
      </c>
      <c r="BF93" s="54">
        <v>1.670988</v>
      </c>
      <c r="BG93" s="54">
        <v>0.601147</v>
      </c>
      <c r="BH93" s="54">
        <v>2.272135</v>
      </c>
      <c r="BI93" s="14">
        <v>0</v>
      </c>
      <c r="BJ93" s="14">
        <v>58.485</v>
      </c>
      <c r="BK93" s="14">
        <v>2.78</v>
      </c>
      <c r="BL93" s="14">
        <v>162.569</v>
      </c>
      <c r="BM93" s="14">
        <v>43.011</v>
      </c>
      <c r="BN93" s="14">
        <v>0</v>
      </c>
      <c r="BO93" s="14">
        <v>2.463083</v>
      </c>
      <c r="BP93" s="14">
        <v>2.469963</v>
      </c>
      <c r="BQ93" s="14">
        <v>0.616307</v>
      </c>
      <c r="BR93" s="14">
        <v>0.027351</v>
      </c>
      <c r="BS93" s="14">
        <v>1.045166</v>
      </c>
      <c r="BT93" s="14">
        <v>2.473403</v>
      </c>
      <c r="BU93" s="14">
        <v>0.603004</v>
      </c>
      <c r="BV93" s="14">
        <v>0.017114</v>
      </c>
      <c r="BW93" s="14">
        <v>0.064754</v>
      </c>
      <c r="BX93" s="14">
        <v>0.7228</v>
      </c>
      <c r="BY93" s="14">
        <v>0.181359</v>
      </c>
      <c r="BZ93" s="14">
        <v>0.187902</v>
      </c>
      <c r="CA93" s="14">
        <v>1.326258</v>
      </c>
      <c r="CB93" s="14">
        <v>0.992227</v>
      </c>
      <c r="CC93" s="14">
        <v>0.253403</v>
      </c>
      <c r="CD93" s="14">
        <v>2.511511</v>
      </c>
      <c r="CE93" s="14">
        <v>0.175372</v>
      </c>
      <c r="CF93" s="14">
        <v>0.790216</v>
      </c>
      <c r="CG93" s="14">
        <v>0.888941</v>
      </c>
      <c r="CH93" s="14">
        <v>3.305799</v>
      </c>
      <c r="CI93" s="14">
        <v>27.384571</v>
      </c>
      <c r="CJ93" s="4" t="s">
        <v>148</v>
      </c>
    </row>
    <row r="94" spans="1:88" s="4" customFormat="1" ht="12.75">
      <c r="A94" s="21" t="s">
        <v>258</v>
      </c>
      <c r="B94" s="14" t="s">
        <v>147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0.312038</v>
      </c>
      <c r="I94" s="16">
        <v>0.368773</v>
      </c>
      <c r="J94" s="16">
        <v>0.208026</v>
      </c>
      <c r="K94" s="16">
        <v>0.349861</v>
      </c>
      <c r="L94" s="16">
        <v>1.011761</v>
      </c>
      <c r="M94" s="16">
        <v>1.73985</v>
      </c>
      <c r="N94" s="16">
        <v>2.808345</v>
      </c>
      <c r="O94" s="16">
        <v>4.945335</v>
      </c>
      <c r="P94" s="16">
        <v>8.160275</v>
      </c>
      <c r="Q94" s="16">
        <v>11.630519</v>
      </c>
      <c r="R94" s="16">
        <v>14.561788</v>
      </c>
      <c r="S94" s="16">
        <v>15.318246</v>
      </c>
      <c r="T94" s="16">
        <v>13.432495</v>
      </c>
      <c r="U94" s="16">
        <v>9.545566</v>
      </c>
      <c r="V94" s="16">
        <v>5.603146</v>
      </c>
      <c r="W94" s="16">
        <v>2.867126</v>
      </c>
      <c r="X94" s="16">
        <v>1.472347</v>
      </c>
      <c r="Y94" s="16">
        <v>0.946953</v>
      </c>
      <c r="Z94" s="16">
        <v>0.754388</v>
      </c>
      <c r="AA94" s="16">
        <v>0.61575</v>
      </c>
      <c r="AB94" s="16">
        <v>0.473237</v>
      </c>
      <c r="AC94" s="16">
        <v>0.351882</v>
      </c>
      <c r="AD94" s="16">
        <v>0.267439</v>
      </c>
      <c r="AE94" s="16">
        <v>0.212521</v>
      </c>
      <c r="AF94" s="16">
        <v>0.176755</v>
      </c>
      <c r="AG94" s="16">
        <v>0.151098</v>
      </c>
      <c r="AH94" s="16">
        <v>0.134633</v>
      </c>
      <c r="AI94" s="16">
        <v>0.121716</v>
      </c>
      <c r="AJ94" s="16">
        <v>0.111045</v>
      </c>
      <c r="AK94" s="16">
        <v>0.101676</v>
      </c>
      <c r="AL94" s="16">
        <v>0.091744</v>
      </c>
      <c r="AM94" s="16">
        <v>0.086512</v>
      </c>
      <c r="AN94" s="16">
        <v>0.083348</v>
      </c>
      <c r="AO94" s="16">
        <v>0.082282</v>
      </c>
      <c r="AP94" s="16">
        <v>0.087807</v>
      </c>
      <c r="AQ94" s="16">
        <v>0.097675</v>
      </c>
      <c r="AR94" s="16">
        <v>0.107543</v>
      </c>
      <c r="AS94" s="16">
        <v>0.116082</v>
      </c>
      <c r="AT94" s="16">
        <v>0.122346</v>
      </c>
      <c r="AU94" s="16">
        <v>0.114071</v>
      </c>
      <c r="AV94" s="16">
        <v>0.106151</v>
      </c>
      <c r="AW94" s="16">
        <v>0.077279</v>
      </c>
      <c r="AX94" s="16">
        <v>0.045749</v>
      </c>
      <c r="AY94" s="16">
        <v>0.017161</v>
      </c>
      <c r="AZ94" s="16">
        <v>0.007863</v>
      </c>
      <c r="BA94" s="16">
        <v>0.001797</v>
      </c>
      <c r="BB94" s="16">
        <v>0</v>
      </c>
      <c r="BC94" s="16">
        <v>0</v>
      </c>
      <c r="BD94" s="54">
        <v>0</v>
      </c>
      <c r="BE94" s="54">
        <v>92.863149</v>
      </c>
      <c r="BF94" s="54">
        <v>6.069697</v>
      </c>
      <c r="BG94" s="54">
        <v>1.067154</v>
      </c>
      <c r="BH94" s="54">
        <v>7.136851</v>
      </c>
      <c r="BI94" s="14">
        <v>0</v>
      </c>
      <c r="BJ94" s="14">
        <v>15.299</v>
      </c>
      <c r="BK94" s="14">
        <v>5.688</v>
      </c>
      <c r="BL94" s="14">
        <v>87.019</v>
      </c>
      <c r="BM94" s="14">
        <v>13.012</v>
      </c>
      <c r="BN94" s="14">
        <v>0</v>
      </c>
      <c r="BO94" s="14">
        <v>2.817553</v>
      </c>
      <c r="BP94" s="14">
        <v>2.818283</v>
      </c>
      <c r="BQ94" s="14">
        <v>0.762259</v>
      </c>
      <c r="BR94" s="14">
        <v>0.070395</v>
      </c>
      <c r="BS94" s="14">
        <v>1.308852</v>
      </c>
      <c r="BT94" s="14">
        <v>2.818648</v>
      </c>
      <c r="BU94" s="14">
        <v>0.670868</v>
      </c>
      <c r="BV94" s="14">
        <v>0.001632</v>
      </c>
      <c r="BW94" s="14">
        <v>0.292169</v>
      </c>
      <c r="BX94" s="14">
        <v>1.099549</v>
      </c>
      <c r="BY94" s="14">
        <v>0.141851</v>
      </c>
      <c r="BZ94" s="14">
        <v>0.14901</v>
      </c>
      <c r="CA94" s="14">
        <v>1.357587</v>
      </c>
      <c r="CB94" s="14">
        <v>1.006453</v>
      </c>
      <c r="CC94" s="14">
        <v>0.234875</v>
      </c>
      <c r="CD94" s="14">
        <v>2.913172</v>
      </c>
      <c r="CE94" s="14">
        <v>0.132754</v>
      </c>
      <c r="CF94" s="14">
        <v>1.20482</v>
      </c>
      <c r="CG94" s="14">
        <v>1.097643</v>
      </c>
      <c r="CH94" s="14">
        <v>2.713328</v>
      </c>
      <c r="CI94" s="14">
        <v>17.006191</v>
      </c>
      <c r="CJ94" s="4" t="s">
        <v>148</v>
      </c>
    </row>
    <row r="95" spans="1:88" s="4" customFormat="1" ht="12.75">
      <c r="A95" s="21" t="s">
        <v>259</v>
      </c>
      <c r="B95" s="14" t="s">
        <v>147</v>
      </c>
      <c r="C95" s="16">
        <v>2.939899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4.4E-05</v>
      </c>
      <c r="K95" s="16">
        <v>0.107232</v>
      </c>
      <c r="L95" s="16">
        <v>0.722027</v>
      </c>
      <c r="M95" s="16">
        <v>1.036573</v>
      </c>
      <c r="N95" s="16">
        <v>1.122358</v>
      </c>
      <c r="O95" s="16">
        <v>1.837236</v>
      </c>
      <c r="P95" s="16">
        <v>3.452861</v>
      </c>
      <c r="Q95" s="16">
        <v>5.697577</v>
      </c>
      <c r="R95" s="16">
        <v>8.578535</v>
      </c>
      <c r="S95" s="16">
        <v>11.152866</v>
      </c>
      <c r="T95" s="16">
        <v>12.155887</v>
      </c>
      <c r="U95" s="16">
        <v>11.086722</v>
      </c>
      <c r="V95" s="16">
        <v>9.056217</v>
      </c>
      <c r="W95" s="16">
        <v>7.093724</v>
      </c>
      <c r="X95" s="16">
        <v>5.536625</v>
      </c>
      <c r="Y95" s="16">
        <v>4.334645</v>
      </c>
      <c r="Z95" s="16">
        <v>3.298357</v>
      </c>
      <c r="AA95" s="16">
        <v>2.367247</v>
      </c>
      <c r="AB95" s="16">
        <v>1.589421</v>
      </c>
      <c r="AC95" s="16">
        <v>1.057004</v>
      </c>
      <c r="AD95" s="16">
        <v>0.731328</v>
      </c>
      <c r="AE95" s="16">
        <v>0.541907</v>
      </c>
      <c r="AF95" s="16">
        <v>0.432654</v>
      </c>
      <c r="AG95" s="16">
        <v>0.361195</v>
      </c>
      <c r="AH95" s="16">
        <v>0.316838</v>
      </c>
      <c r="AI95" s="16">
        <v>0.286031</v>
      </c>
      <c r="AJ95" s="16">
        <v>0.260359</v>
      </c>
      <c r="AK95" s="16">
        <v>0.242388</v>
      </c>
      <c r="AL95" s="16">
        <v>0.221136</v>
      </c>
      <c r="AM95" s="16">
        <v>0.210867</v>
      </c>
      <c r="AN95" s="16">
        <v>0.204595</v>
      </c>
      <c r="AO95" s="16">
        <v>0.196471</v>
      </c>
      <c r="AP95" s="16">
        <v>0.197056</v>
      </c>
      <c r="AQ95" s="16">
        <v>0.19907</v>
      </c>
      <c r="AR95" s="16">
        <v>0.201799</v>
      </c>
      <c r="AS95" s="16">
        <v>0.203099</v>
      </c>
      <c r="AT95" s="16">
        <v>0.202968</v>
      </c>
      <c r="AU95" s="16">
        <v>0.187988</v>
      </c>
      <c r="AV95" s="16">
        <v>0.178856</v>
      </c>
      <c r="AW95" s="16">
        <v>0.14831</v>
      </c>
      <c r="AX95" s="16">
        <v>0.117764</v>
      </c>
      <c r="AY95" s="16">
        <v>0.081077</v>
      </c>
      <c r="AZ95" s="16">
        <v>0.043252</v>
      </c>
      <c r="BA95" s="16">
        <v>0.009934</v>
      </c>
      <c r="BB95" s="16">
        <v>0</v>
      </c>
      <c r="BC95" s="16">
        <v>0</v>
      </c>
      <c r="BD95" s="54">
        <v>2.939899</v>
      </c>
      <c r="BE95" s="54">
        <v>73.099859</v>
      </c>
      <c r="BF95" s="54">
        <v>21.788003</v>
      </c>
      <c r="BG95" s="54">
        <v>2.172239</v>
      </c>
      <c r="BH95" s="54">
        <v>23.960242</v>
      </c>
      <c r="BI95" s="14">
        <v>0.04</v>
      </c>
      <c r="BJ95" s="14">
        <v>3.355</v>
      </c>
      <c r="BK95" s="14">
        <v>10.03</v>
      </c>
      <c r="BL95" s="14">
        <v>33.652</v>
      </c>
      <c r="BM95" s="14">
        <v>3.051</v>
      </c>
      <c r="BN95" s="14">
        <v>0.123</v>
      </c>
      <c r="BO95" s="14">
        <v>3.277908</v>
      </c>
      <c r="BP95" s="14">
        <v>3.37838</v>
      </c>
      <c r="BQ95" s="14">
        <v>1.119818</v>
      </c>
      <c r="BR95" s="14">
        <v>0.168518</v>
      </c>
      <c r="BS95" s="14">
        <v>1.413978</v>
      </c>
      <c r="BT95" s="14">
        <v>3.428617</v>
      </c>
      <c r="BU95" s="14">
        <v>0.959598</v>
      </c>
      <c r="BV95" s="14">
        <v>0.157054</v>
      </c>
      <c r="BW95" s="14">
        <v>0.39614</v>
      </c>
      <c r="BX95" s="14">
        <v>1.200988</v>
      </c>
      <c r="BY95" s="14">
        <v>0.103098</v>
      </c>
      <c r="BZ95" s="14">
        <v>0.106975</v>
      </c>
      <c r="CA95" s="14">
        <v>1.52856</v>
      </c>
      <c r="CB95" s="14">
        <v>0.903862</v>
      </c>
      <c r="CC95" s="14">
        <v>0.231339</v>
      </c>
      <c r="CD95" s="14">
        <v>3.416037</v>
      </c>
      <c r="CE95" s="14">
        <v>0.093685</v>
      </c>
      <c r="CF95" s="14">
        <v>2.407537</v>
      </c>
      <c r="CG95" s="14">
        <v>1.551624</v>
      </c>
      <c r="CH95" s="14">
        <v>0.85516</v>
      </c>
      <c r="CI95" s="14">
        <v>8.496542</v>
      </c>
      <c r="CJ95" s="4" t="s">
        <v>148</v>
      </c>
    </row>
    <row r="96" spans="1:88" s="4" customFormat="1" ht="12.75">
      <c r="A96" s="21" t="s">
        <v>260</v>
      </c>
      <c r="B96" s="14" t="s">
        <v>147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0.012575</v>
      </c>
      <c r="L96" s="16">
        <v>0.221908</v>
      </c>
      <c r="M96" s="16">
        <v>0.295877</v>
      </c>
      <c r="N96" s="16">
        <v>0.162732</v>
      </c>
      <c r="O96" s="16">
        <v>0.414228</v>
      </c>
      <c r="P96" s="16">
        <v>1.361034</v>
      </c>
      <c r="Q96" s="16">
        <v>3.099312</v>
      </c>
      <c r="R96" s="16">
        <v>6.228212</v>
      </c>
      <c r="S96" s="16">
        <v>10.458226</v>
      </c>
      <c r="T96" s="16">
        <v>14.405997</v>
      </c>
      <c r="U96" s="16">
        <v>15.759817</v>
      </c>
      <c r="V96" s="16">
        <v>13.822807</v>
      </c>
      <c r="W96" s="16">
        <v>10.470741</v>
      </c>
      <c r="X96" s="16">
        <v>6.965494</v>
      </c>
      <c r="Y96" s="16">
        <v>4.196209</v>
      </c>
      <c r="Z96" s="16">
        <v>2.825876</v>
      </c>
      <c r="AA96" s="16">
        <v>1.947569</v>
      </c>
      <c r="AB96" s="16">
        <v>1.213876</v>
      </c>
      <c r="AC96" s="16">
        <v>0.751625</v>
      </c>
      <c r="AD96" s="16">
        <v>0.549589</v>
      </c>
      <c r="AE96" s="16">
        <v>0.452798</v>
      </c>
      <c r="AF96" s="16">
        <v>0.375269</v>
      </c>
      <c r="AG96" s="16">
        <v>0.311099</v>
      </c>
      <c r="AH96" s="16">
        <v>0.27327</v>
      </c>
      <c r="AI96" s="16">
        <v>0.256952</v>
      </c>
      <c r="AJ96" s="16">
        <v>0.25028</v>
      </c>
      <c r="AK96" s="16">
        <v>0.25028</v>
      </c>
      <c r="AL96" s="16">
        <v>0.231366</v>
      </c>
      <c r="AM96" s="16">
        <v>0.211335</v>
      </c>
      <c r="AN96" s="16">
        <v>0.18833</v>
      </c>
      <c r="AO96" s="16">
        <v>0.1694</v>
      </c>
      <c r="AP96" s="16">
        <v>0.170487</v>
      </c>
      <c r="AQ96" s="16">
        <v>0.183439</v>
      </c>
      <c r="AR96" s="16">
        <v>0.202324</v>
      </c>
      <c r="AS96" s="16">
        <v>0.219367</v>
      </c>
      <c r="AT96" s="16">
        <v>0.22936</v>
      </c>
      <c r="AU96" s="16">
        <v>0.218975</v>
      </c>
      <c r="AV96" s="16">
        <v>0.208589</v>
      </c>
      <c r="AW96" s="16">
        <v>0.165235</v>
      </c>
      <c r="AX96" s="16">
        <v>0.128553</v>
      </c>
      <c r="AY96" s="16">
        <v>0.085576</v>
      </c>
      <c r="AZ96" s="16">
        <v>0.045157</v>
      </c>
      <c r="BA96" s="16">
        <v>0.008854</v>
      </c>
      <c r="BB96" s="16">
        <v>0</v>
      </c>
      <c r="BC96" s="16">
        <v>0</v>
      </c>
      <c r="BD96" s="54">
        <v>0</v>
      </c>
      <c r="BE96" s="54">
        <v>76.713465</v>
      </c>
      <c r="BF96" s="54">
        <v>21.06289</v>
      </c>
      <c r="BG96" s="54">
        <v>2.223645</v>
      </c>
      <c r="BH96" s="54">
        <v>23.286535</v>
      </c>
      <c r="BI96" s="14">
        <v>0</v>
      </c>
      <c r="BJ96" s="14">
        <v>3.642</v>
      </c>
      <c r="BK96" s="14">
        <v>9.472</v>
      </c>
      <c r="BL96" s="14">
        <v>34.499</v>
      </c>
      <c r="BM96" s="14">
        <v>3.294</v>
      </c>
      <c r="BN96" s="14">
        <v>0</v>
      </c>
      <c r="BO96" s="14">
        <v>3.464774</v>
      </c>
      <c r="BP96" s="14">
        <v>3.533642</v>
      </c>
      <c r="BQ96" s="14">
        <v>0.83471</v>
      </c>
      <c r="BR96" s="14">
        <v>0.263973</v>
      </c>
      <c r="BS96" s="14">
        <v>1.450222</v>
      </c>
      <c r="BT96" s="14">
        <v>3.568076</v>
      </c>
      <c r="BU96" s="14">
        <v>0.70001</v>
      </c>
      <c r="BV96" s="14">
        <v>0.147572</v>
      </c>
      <c r="BW96" s="14">
        <v>0.869154</v>
      </c>
      <c r="BX96" s="14">
        <v>1.285006</v>
      </c>
      <c r="BY96" s="14">
        <v>0.090573</v>
      </c>
      <c r="BZ96" s="14">
        <v>0.092319</v>
      </c>
      <c r="CA96" s="14">
        <v>1.367963</v>
      </c>
      <c r="CB96" s="14">
        <v>0.943249</v>
      </c>
      <c r="CC96" s="14">
        <v>0.243356</v>
      </c>
      <c r="CD96" s="14">
        <v>3.688982</v>
      </c>
      <c r="CE96" s="14">
        <v>0.077536</v>
      </c>
      <c r="CF96" s="14">
        <v>1.50578</v>
      </c>
      <c r="CG96" s="14">
        <v>1.227102</v>
      </c>
      <c r="CH96" s="14">
        <v>2.799822</v>
      </c>
      <c r="CI96" s="14">
        <v>13.916314</v>
      </c>
      <c r="CJ96" s="4" t="s">
        <v>148</v>
      </c>
    </row>
    <row r="97" spans="1:88" s="4" customFormat="1" ht="12.75">
      <c r="A97" s="21" t="s">
        <v>261</v>
      </c>
      <c r="B97" s="14" t="s">
        <v>147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0.45473</v>
      </c>
      <c r="I97" s="16">
        <v>0.527486</v>
      </c>
      <c r="J97" s="16">
        <v>0.482013</v>
      </c>
      <c r="K97" s="16">
        <v>0.754851</v>
      </c>
      <c r="L97" s="16">
        <v>1.346</v>
      </c>
      <c r="M97" s="16">
        <v>1.773445</v>
      </c>
      <c r="N97" s="16">
        <v>2.400972</v>
      </c>
      <c r="O97" s="16">
        <v>4.138039</v>
      </c>
      <c r="P97" s="16">
        <v>7.2302</v>
      </c>
      <c r="Q97" s="16">
        <v>10.91351</v>
      </c>
      <c r="R97" s="16">
        <v>14.187563</v>
      </c>
      <c r="S97" s="16">
        <v>15.006334</v>
      </c>
      <c r="T97" s="16">
        <v>12.942004</v>
      </c>
      <c r="U97" s="16">
        <v>9.171906</v>
      </c>
      <c r="V97" s="16">
        <v>5.562883</v>
      </c>
      <c r="W97" s="16">
        <v>3.228663</v>
      </c>
      <c r="X97" s="16">
        <v>2.042691</v>
      </c>
      <c r="Y97" s="16">
        <v>1.4716</v>
      </c>
      <c r="Z97" s="16">
        <v>1.112805</v>
      </c>
      <c r="AA97" s="16">
        <v>0.830985</v>
      </c>
      <c r="AB97" s="16">
        <v>0.606946</v>
      </c>
      <c r="AC97" s="16">
        <v>0.446009</v>
      </c>
      <c r="AD97" s="16">
        <v>0.347767</v>
      </c>
      <c r="AE97" s="16">
        <v>0.286077</v>
      </c>
      <c r="AF97" s="16">
        <v>0.246028</v>
      </c>
      <c r="AG97" s="16">
        <v>0.216435</v>
      </c>
      <c r="AH97" s="16">
        <v>0.194479</v>
      </c>
      <c r="AI97" s="16">
        <v>0.176386</v>
      </c>
      <c r="AJ97" s="16">
        <v>0.161157</v>
      </c>
      <c r="AK97" s="16">
        <v>0.148792</v>
      </c>
      <c r="AL97" s="16">
        <v>0.133608</v>
      </c>
      <c r="AM97" s="16">
        <v>0.125017</v>
      </c>
      <c r="AN97" s="16">
        <v>0.120108</v>
      </c>
      <c r="AO97" s="16">
        <v>0.115109</v>
      </c>
      <c r="AP97" s="16">
        <v>0.118476</v>
      </c>
      <c r="AQ97" s="16">
        <v>0.124571</v>
      </c>
      <c r="AR97" s="16">
        <v>0.132531</v>
      </c>
      <c r="AS97" s="16">
        <v>0.137762</v>
      </c>
      <c r="AT97" s="16">
        <v>0.141219</v>
      </c>
      <c r="AU97" s="16">
        <v>0.131808</v>
      </c>
      <c r="AV97" s="16">
        <v>0.121623</v>
      </c>
      <c r="AW97" s="16">
        <v>0.091159</v>
      </c>
      <c r="AX97" s="16">
        <v>0.057058</v>
      </c>
      <c r="AY97" s="16">
        <v>0.025821</v>
      </c>
      <c r="AZ97" s="16">
        <v>0.01241</v>
      </c>
      <c r="BA97" s="16">
        <v>0.002959</v>
      </c>
      <c r="BB97" s="16">
        <v>0</v>
      </c>
      <c r="BC97" s="16">
        <v>0</v>
      </c>
      <c r="BD97" s="54">
        <v>0</v>
      </c>
      <c r="BE97" s="54">
        <v>90.120601</v>
      </c>
      <c r="BF97" s="54">
        <v>8.546784</v>
      </c>
      <c r="BG97" s="54">
        <v>1.332615</v>
      </c>
      <c r="BH97" s="54">
        <v>9.879399</v>
      </c>
      <c r="BI97" s="14">
        <v>0</v>
      </c>
      <c r="BJ97" s="14">
        <v>10.544</v>
      </c>
      <c r="BK97" s="14">
        <v>6.414</v>
      </c>
      <c r="BL97" s="14">
        <v>67.627</v>
      </c>
      <c r="BM97" s="14">
        <v>9.122</v>
      </c>
      <c r="BN97" s="14">
        <v>0</v>
      </c>
      <c r="BO97" s="14">
        <v>2.851405</v>
      </c>
      <c r="BP97" s="14">
        <v>2.876693</v>
      </c>
      <c r="BQ97" s="14">
        <v>0.873672</v>
      </c>
      <c r="BR97" s="14">
        <v>0.112113</v>
      </c>
      <c r="BS97" s="14">
        <v>1.486922</v>
      </c>
      <c r="BT97" s="14">
        <v>2.889338</v>
      </c>
      <c r="BU97" s="14">
        <v>0.727708</v>
      </c>
      <c r="BV97" s="14">
        <v>0.052126</v>
      </c>
      <c r="BW97" s="14">
        <v>0.397881</v>
      </c>
      <c r="BX97" s="14">
        <v>1.311915</v>
      </c>
      <c r="BY97" s="14">
        <v>0.138561</v>
      </c>
      <c r="BZ97" s="14">
        <v>0.14463</v>
      </c>
      <c r="CA97" s="14">
        <v>1.379088</v>
      </c>
      <c r="CB97" s="14">
        <v>0.984273</v>
      </c>
      <c r="CC97" s="14">
        <v>0.220264</v>
      </c>
      <c r="CD97" s="14">
        <v>2.978836</v>
      </c>
      <c r="CE97" s="14">
        <v>0.126847</v>
      </c>
      <c r="CF97" s="14">
        <v>1.481844</v>
      </c>
      <c r="CG97" s="14">
        <v>1.21731</v>
      </c>
      <c r="CH97" s="14">
        <v>2.375885</v>
      </c>
      <c r="CI97" s="14">
        <v>13.635934</v>
      </c>
      <c r="CJ97" s="4" t="s">
        <v>148</v>
      </c>
    </row>
    <row r="98" spans="1:88" s="4" customFormat="1" ht="12.75">
      <c r="A98" s="21" t="s">
        <v>262</v>
      </c>
      <c r="B98" s="14" t="s">
        <v>147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0.284172</v>
      </c>
      <c r="I98" s="16">
        <v>0.413341</v>
      </c>
      <c r="J98" s="16">
        <v>0.292783</v>
      </c>
      <c r="K98" s="16">
        <v>0.344451</v>
      </c>
      <c r="L98" s="16">
        <v>0.775014</v>
      </c>
      <c r="M98" s="16">
        <v>1.093632</v>
      </c>
      <c r="N98" s="16">
        <v>1.429471</v>
      </c>
      <c r="O98" s="16">
        <v>2.488658</v>
      </c>
      <c r="P98" s="16">
        <v>4.555363</v>
      </c>
      <c r="Q98" s="16">
        <v>7.371249</v>
      </c>
      <c r="R98" s="16">
        <v>10.76409</v>
      </c>
      <c r="S98" s="16">
        <v>13.434001</v>
      </c>
      <c r="T98" s="16">
        <v>14.076662</v>
      </c>
      <c r="U98" s="16">
        <v>12.38781</v>
      </c>
      <c r="V98" s="16">
        <v>9.09289</v>
      </c>
      <c r="W98" s="16">
        <v>5.778234</v>
      </c>
      <c r="X98" s="16">
        <v>3.468799</v>
      </c>
      <c r="Y98" s="16">
        <v>2.297094</v>
      </c>
      <c r="Z98" s="16">
        <v>1.792594</v>
      </c>
      <c r="AA98" s="16">
        <v>1.43753</v>
      </c>
      <c r="AB98" s="16">
        <v>1.091353</v>
      </c>
      <c r="AC98" s="16">
        <v>0.782376</v>
      </c>
      <c r="AD98" s="16">
        <v>0.566468</v>
      </c>
      <c r="AE98" s="16">
        <v>0.425546</v>
      </c>
      <c r="AF98" s="16">
        <v>0.340802</v>
      </c>
      <c r="AG98" s="16">
        <v>0.286093</v>
      </c>
      <c r="AH98" s="16">
        <v>0.251362</v>
      </c>
      <c r="AI98" s="16">
        <v>0.225495</v>
      </c>
      <c r="AJ98" s="16">
        <v>0.205184</v>
      </c>
      <c r="AK98" s="16">
        <v>0.189041</v>
      </c>
      <c r="AL98" s="16">
        <v>0.172899</v>
      </c>
      <c r="AM98" s="16">
        <v>0.162646</v>
      </c>
      <c r="AN98" s="16">
        <v>0.156894</v>
      </c>
      <c r="AO98" s="16">
        <v>0.150085</v>
      </c>
      <c r="AP98" s="16">
        <v>0.150889</v>
      </c>
      <c r="AQ98" s="16">
        <v>0.154805</v>
      </c>
      <c r="AR98" s="16">
        <v>0.15872</v>
      </c>
      <c r="AS98" s="16">
        <v>0.160913</v>
      </c>
      <c r="AT98" s="16">
        <v>0.162773</v>
      </c>
      <c r="AU98" s="16">
        <v>0.151326</v>
      </c>
      <c r="AV98" s="16">
        <v>0.146298</v>
      </c>
      <c r="AW98" s="16">
        <v>0.121739</v>
      </c>
      <c r="AX98" s="16">
        <v>0.09718</v>
      </c>
      <c r="AY98" s="16">
        <v>0.066398</v>
      </c>
      <c r="AZ98" s="16">
        <v>0.037005</v>
      </c>
      <c r="BA98" s="16">
        <v>0.007871</v>
      </c>
      <c r="BB98" s="16">
        <v>0</v>
      </c>
      <c r="BC98" s="16">
        <v>0</v>
      </c>
      <c r="BD98" s="54">
        <v>0</v>
      </c>
      <c r="BE98" s="54">
        <v>84.581822</v>
      </c>
      <c r="BF98" s="54">
        <v>13.695283</v>
      </c>
      <c r="BG98" s="54">
        <v>1.722895</v>
      </c>
      <c r="BH98" s="54">
        <v>15.418178</v>
      </c>
      <c r="BI98" s="14">
        <v>0</v>
      </c>
      <c r="BJ98" s="14">
        <v>6.176</v>
      </c>
      <c r="BK98" s="14">
        <v>7.949</v>
      </c>
      <c r="BL98" s="14">
        <v>49.093</v>
      </c>
      <c r="BM98" s="14">
        <v>5.486</v>
      </c>
      <c r="BN98" s="14">
        <v>0</v>
      </c>
      <c r="BO98" s="14">
        <v>3.124905</v>
      </c>
      <c r="BP98" s="14">
        <v>3.170499</v>
      </c>
      <c r="BQ98" s="14">
        <v>0.929033</v>
      </c>
      <c r="BR98" s="14">
        <v>0.170203</v>
      </c>
      <c r="BS98" s="14">
        <v>1.467122</v>
      </c>
      <c r="BT98" s="14">
        <v>3.193296</v>
      </c>
      <c r="BU98" s="14">
        <v>0.780568</v>
      </c>
      <c r="BV98" s="14">
        <v>0.087617</v>
      </c>
      <c r="BW98" s="14">
        <v>0.575767</v>
      </c>
      <c r="BX98" s="14">
        <v>1.277663</v>
      </c>
      <c r="BY98" s="14">
        <v>0.114633</v>
      </c>
      <c r="BZ98" s="14">
        <v>0.119569</v>
      </c>
      <c r="CA98" s="14">
        <v>1.410926</v>
      </c>
      <c r="CB98" s="14">
        <v>0.968586</v>
      </c>
      <c r="CC98" s="14">
        <v>0.225589</v>
      </c>
      <c r="CD98" s="14">
        <v>3.292056</v>
      </c>
      <c r="CE98" s="14">
        <v>0.102092</v>
      </c>
      <c r="CF98" s="14">
        <v>1.647862</v>
      </c>
      <c r="CG98" s="14">
        <v>1.283691</v>
      </c>
      <c r="CH98" s="14">
        <v>2.25575</v>
      </c>
      <c r="CI98" s="14">
        <v>12.117387</v>
      </c>
      <c r="CJ98" s="4" t="s">
        <v>148</v>
      </c>
    </row>
    <row r="99" spans="1:88" s="4" customFormat="1" ht="12.75">
      <c r="A99" s="21" t="s">
        <v>263</v>
      </c>
      <c r="B99" s="14" t="s">
        <v>147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1.1E-05</v>
      </c>
      <c r="K99" s="16">
        <v>0.039303</v>
      </c>
      <c r="L99" s="16">
        <v>0.347681</v>
      </c>
      <c r="M99" s="16">
        <v>0.581988</v>
      </c>
      <c r="N99" s="16">
        <v>0.733154</v>
      </c>
      <c r="O99" s="16">
        <v>1.466307</v>
      </c>
      <c r="P99" s="16">
        <v>3.151805</v>
      </c>
      <c r="Q99" s="16">
        <v>5.646038</v>
      </c>
      <c r="R99" s="16">
        <v>8.994358</v>
      </c>
      <c r="S99" s="16">
        <v>12.325132</v>
      </c>
      <c r="T99" s="16">
        <v>14.1489</v>
      </c>
      <c r="U99" s="16">
        <v>13.387017</v>
      </c>
      <c r="V99" s="16">
        <v>10.607142</v>
      </c>
      <c r="W99" s="16">
        <v>7.200011</v>
      </c>
      <c r="X99" s="16">
        <v>4.70639</v>
      </c>
      <c r="Y99" s="16">
        <v>3.395265</v>
      </c>
      <c r="Z99" s="16">
        <v>2.621323</v>
      </c>
      <c r="AA99" s="16">
        <v>1.999136</v>
      </c>
      <c r="AB99" s="16">
        <v>1.476157</v>
      </c>
      <c r="AC99" s="16">
        <v>1.090463</v>
      </c>
      <c r="AD99" s="16">
        <v>0.826179</v>
      </c>
      <c r="AE99" s="16">
        <v>0.641498</v>
      </c>
      <c r="AF99" s="16">
        <v>0.510197</v>
      </c>
      <c r="AG99" s="16">
        <v>0.413262</v>
      </c>
      <c r="AH99" s="16">
        <v>0.346565</v>
      </c>
      <c r="AI99" s="16">
        <v>0.296964</v>
      </c>
      <c r="AJ99" s="16">
        <v>0.262017</v>
      </c>
      <c r="AK99" s="16">
        <v>0.235152</v>
      </c>
      <c r="AL99" s="16">
        <v>0.213171</v>
      </c>
      <c r="AM99" s="16">
        <v>0.200029</v>
      </c>
      <c r="AN99" s="16">
        <v>0.193284</v>
      </c>
      <c r="AO99" s="16">
        <v>0.186363</v>
      </c>
      <c r="AP99" s="16">
        <v>0.189793</v>
      </c>
      <c r="AQ99" s="16">
        <v>0.194734</v>
      </c>
      <c r="AR99" s="16">
        <v>0.198919</v>
      </c>
      <c r="AS99" s="16">
        <v>0.201593</v>
      </c>
      <c r="AT99" s="16">
        <v>0.200313</v>
      </c>
      <c r="AU99" s="16">
        <v>0.18659</v>
      </c>
      <c r="AV99" s="16">
        <v>0.18095</v>
      </c>
      <c r="AW99" s="16">
        <v>0.150074</v>
      </c>
      <c r="AX99" s="16">
        <v>0.118443</v>
      </c>
      <c r="AY99" s="16">
        <v>0.081346</v>
      </c>
      <c r="AZ99" s="16">
        <v>0.045005</v>
      </c>
      <c r="BA99" s="16">
        <v>0.009978</v>
      </c>
      <c r="BB99" s="16">
        <v>0</v>
      </c>
      <c r="BC99" s="16">
        <v>0</v>
      </c>
      <c r="BD99" s="54">
        <v>0</v>
      </c>
      <c r="BE99" s="54">
        <v>78.628848</v>
      </c>
      <c r="BF99" s="54">
        <v>19.233768</v>
      </c>
      <c r="BG99" s="54">
        <v>2.137384</v>
      </c>
      <c r="BH99" s="54">
        <v>21.371152</v>
      </c>
      <c r="BI99" s="14">
        <v>0</v>
      </c>
      <c r="BJ99" s="14">
        <v>4.088</v>
      </c>
      <c r="BK99" s="14">
        <v>8.999</v>
      </c>
      <c r="BL99" s="14">
        <v>36.787</v>
      </c>
      <c r="BM99" s="14">
        <v>3.679</v>
      </c>
      <c r="BN99" s="14">
        <v>0</v>
      </c>
      <c r="BO99" s="14">
        <v>3.299904</v>
      </c>
      <c r="BP99" s="14">
        <v>3.408446</v>
      </c>
      <c r="BQ99" s="14">
        <v>0.973825</v>
      </c>
      <c r="BR99" s="14">
        <v>0.290983</v>
      </c>
      <c r="BS99" s="14">
        <v>1.461401</v>
      </c>
      <c r="BT99" s="14">
        <v>3.462717</v>
      </c>
      <c r="BU99" s="14">
        <v>0.834554</v>
      </c>
      <c r="BV99" s="14">
        <v>0.195091</v>
      </c>
      <c r="BW99" s="14">
        <v>0.851398</v>
      </c>
      <c r="BX99" s="14">
        <v>1.200703</v>
      </c>
      <c r="BY99" s="14">
        <v>0.101538</v>
      </c>
      <c r="BZ99" s="14">
        <v>0.103877</v>
      </c>
      <c r="CA99" s="14">
        <v>1.429052</v>
      </c>
      <c r="CB99" s="14">
        <v>0.923769</v>
      </c>
      <c r="CC99" s="14">
        <v>0.236994</v>
      </c>
      <c r="CD99" s="14">
        <v>3.550638</v>
      </c>
      <c r="CE99" s="14">
        <v>0.08534</v>
      </c>
      <c r="CF99" s="14">
        <v>1.702251</v>
      </c>
      <c r="CG99" s="14">
        <v>1.304703</v>
      </c>
      <c r="CH99" s="14">
        <v>2.416387</v>
      </c>
      <c r="CI99" s="14">
        <v>11.493977</v>
      </c>
      <c r="CJ99" s="4" t="s">
        <v>148</v>
      </c>
    </row>
    <row r="100" spans="1:88" s="4" customFormat="1" ht="12.75">
      <c r="A100" s="21" t="s">
        <v>264</v>
      </c>
      <c r="B100" s="14" t="s">
        <v>147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1E-05</v>
      </c>
      <c r="K100" s="16">
        <v>0.035764</v>
      </c>
      <c r="L100" s="16">
        <v>0.331145</v>
      </c>
      <c r="M100" s="16">
        <v>0.437111</v>
      </c>
      <c r="N100" s="16">
        <v>0.311276</v>
      </c>
      <c r="O100" s="16">
        <v>0.622552</v>
      </c>
      <c r="P100" s="16">
        <v>1.748443</v>
      </c>
      <c r="Q100" s="16">
        <v>3.582984</v>
      </c>
      <c r="R100" s="16">
        <v>6.285124</v>
      </c>
      <c r="S100" s="16">
        <v>9.472935</v>
      </c>
      <c r="T100" s="16">
        <v>12.222924</v>
      </c>
      <c r="U100" s="16">
        <v>13.421731</v>
      </c>
      <c r="V100" s="16">
        <v>12.529079</v>
      </c>
      <c r="W100" s="16">
        <v>9.855875</v>
      </c>
      <c r="X100" s="16">
        <v>6.88074</v>
      </c>
      <c r="Y100" s="16">
        <v>4.806262</v>
      </c>
      <c r="Z100" s="16">
        <v>3.519743</v>
      </c>
      <c r="AA100" s="16">
        <v>2.587484</v>
      </c>
      <c r="AB100" s="16">
        <v>1.878797</v>
      </c>
      <c r="AC100" s="16">
        <v>1.37293</v>
      </c>
      <c r="AD100" s="16">
        <v>1.048023</v>
      </c>
      <c r="AE100" s="16">
        <v>0.834165</v>
      </c>
      <c r="AF100" s="16">
        <v>0.683816</v>
      </c>
      <c r="AG100" s="16">
        <v>0.572103</v>
      </c>
      <c r="AH100" s="16">
        <v>0.488871</v>
      </c>
      <c r="AI100" s="16">
        <v>0.426612</v>
      </c>
      <c r="AJ100" s="16">
        <v>0.377894</v>
      </c>
      <c r="AK100" s="16">
        <v>0.340656</v>
      </c>
      <c r="AL100" s="16">
        <v>0.306804</v>
      </c>
      <c r="AM100" s="16">
        <v>0.284432</v>
      </c>
      <c r="AN100" s="16">
        <v>0.270155</v>
      </c>
      <c r="AO100" s="16">
        <v>0.254479</v>
      </c>
      <c r="AP100" s="16">
        <v>0.252271</v>
      </c>
      <c r="AQ100" s="16">
        <v>0.254773</v>
      </c>
      <c r="AR100" s="16">
        <v>0.253889</v>
      </c>
      <c r="AS100" s="16">
        <v>0.252417</v>
      </c>
      <c r="AT100" s="16">
        <v>0.252269</v>
      </c>
      <c r="AU100" s="16">
        <v>0.231958</v>
      </c>
      <c r="AV100" s="16">
        <v>0.218565</v>
      </c>
      <c r="AW100" s="16">
        <v>0.182873</v>
      </c>
      <c r="AX100" s="16">
        <v>0.144532</v>
      </c>
      <c r="AY100" s="16">
        <v>0.098832</v>
      </c>
      <c r="AZ100" s="16">
        <v>0.054457</v>
      </c>
      <c r="BA100" s="16">
        <v>0.012246</v>
      </c>
      <c r="BB100" s="16">
        <v>0</v>
      </c>
      <c r="BC100" s="16">
        <v>0</v>
      </c>
      <c r="BD100" s="54">
        <v>0</v>
      </c>
      <c r="BE100" s="54">
        <v>70.856951</v>
      </c>
      <c r="BF100" s="54">
        <v>26.409332</v>
      </c>
      <c r="BG100" s="54">
        <v>2.733716</v>
      </c>
      <c r="BH100" s="54">
        <v>29.143049</v>
      </c>
      <c r="BI100" s="14">
        <v>0</v>
      </c>
      <c r="BJ100" s="14">
        <v>2.683</v>
      </c>
      <c r="BK100" s="14">
        <v>9.661</v>
      </c>
      <c r="BL100" s="14">
        <v>25.92</v>
      </c>
      <c r="BM100" s="14">
        <v>2.431</v>
      </c>
      <c r="BN100" s="14">
        <v>0</v>
      </c>
      <c r="BO100" s="14">
        <v>3.53168</v>
      </c>
      <c r="BP100" s="14">
        <v>3.654774</v>
      </c>
      <c r="BQ100" s="14">
        <v>1.063589</v>
      </c>
      <c r="BR100" s="14">
        <v>0.323846</v>
      </c>
      <c r="BS100" s="14">
        <v>1.5292</v>
      </c>
      <c r="BT100" s="14">
        <v>3.716321</v>
      </c>
      <c r="BU100" s="14">
        <v>0.884914</v>
      </c>
      <c r="BV100" s="14">
        <v>0.208654</v>
      </c>
      <c r="BW100" s="14">
        <v>1.016949</v>
      </c>
      <c r="BX100" s="14">
        <v>1.316311</v>
      </c>
      <c r="BY100" s="14">
        <v>0.086469</v>
      </c>
      <c r="BZ100" s="14">
        <v>0.08855</v>
      </c>
      <c r="CA100" s="14">
        <v>1.463419</v>
      </c>
      <c r="CB100" s="14">
        <v>0.910235</v>
      </c>
      <c r="CC100" s="14">
        <v>0.241587</v>
      </c>
      <c r="CD100" s="14">
        <v>3.812707</v>
      </c>
      <c r="CE100" s="14">
        <v>0.071164</v>
      </c>
      <c r="CF100" s="14">
        <v>1.880119</v>
      </c>
      <c r="CG100" s="14">
        <v>1.371174</v>
      </c>
      <c r="CH100" s="14">
        <v>2.230571</v>
      </c>
      <c r="CI100" s="14">
        <v>9.888252</v>
      </c>
      <c r="CJ100" s="4" t="s">
        <v>148</v>
      </c>
    </row>
    <row r="101" spans="1:88" s="4" customFormat="1" ht="12.75">
      <c r="A101" s="21" t="s">
        <v>69</v>
      </c>
      <c r="B101" s="14" t="s">
        <v>147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2.3E-05</v>
      </c>
      <c r="K101" s="16">
        <v>0.058786</v>
      </c>
      <c r="L101" s="16">
        <v>0.385781</v>
      </c>
      <c r="M101" s="16">
        <v>0.502127</v>
      </c>
      <c r="N101" s="16">
        <v>0.483757</v>
      </c>
      <c r="O101" s="16">
        <v>0.943019</v>
      </c>
      <c r="P101" s="16">
        <v>2.137102</v>
      </c>
      <c r="Q101" s="16">
        <v>3.827188</v>
      </c>
      <c r="R101" s="16">
        <v>6.050019</v>
      </c>
      <c r="S101" s="16">
        <v>8.536108</v>
      </c>
      <c r="T101" s="16">
        <v>11.161752</v>
      </c>
      <c r="U101" s="16">
        <v>12.890368</v>
      </c>
      <c r="V101" s="16">
        <v>12.928305</v>
      </c>
      <c r="W101" s="16">
        <v>11.698298</v>
      </c>
      <c r="X101" s="16">
        <v>8.848856</v>
      </c>
      <c r="Y101" s="16">
        <v>5.451632</v>
      </c>
      <c r="Z101" s="16">
        <v>3.451297</v>
      </c>
      <c r="AA101" s="16">
        <v>2.222309</v>
      </c>
      <c r="AB101" s="16">
        <v>1.307986</v>
      </c>
      <c r="AC101" s="16">
        <v>0.78529</v>
      </c>
      <c r="AD101" s="16">
        <v>0.588463</v>
      </c>
      <c r="AE101" s="16">
        <v>0.496783</v>
      </c>
      <c r="AF101" s="16">
        <v>0.410615</v>
      </c>
      <c r="AG101" s="16">
        <v>0.334248</v>
      </c>
      <c r="AH101" s="16">
        <v>0.29484</v>
      </c>
      <c r="AI101" s="16">
        <v>0.283201</v>
      </c>
      <c r="AJ101" s="16">
        <v>0.287081</v>
      </c>
      <c r="AK101" s="16">
        <v>0.288305</v>
      </c>
      <c r="AL101" s="16">
        <v>0.277891</v>
      </c>
      <c r="AM101" s="16">
        <v>0.257063</v>
      </c>
      <c r="AN101" s="16">
        <v>0.23358</v>
      </c>
      <c r="AO101" s="16">
        <v>0.219081</v>
      </c>
      <c r="AP101" s="16">
        <v>0.223162</v>
      </c>
      <c r="AQ101" s="16">
        <v>0.243986</v>
      </c>
      <c r="AR101" s="16">
        <v>0.266853</v>
      </c>
      <c r="AS101" s="16">
        <v>0.284615</v>
      </c>
      <c r="AT101" s="16">
        <v>0.298498</v>
      </c>
      <c r="AU101" s="16">
        <v>0.272976</v>
      </c>
      <c r="AV101" s="16">
        <v>0.253578</v>
      </c>
      <c r="AW101" s="16">
        <v>0.199881</v>
      </c>
      <c r="AX101" s="16">
        <v>0.15333</v>
      </c>
      <c r="AY101" s="16">
        <v>0.099838</v>
      </c>
      <c r="AZ101" s="16">
        <v>0.051838</v>
      </c>
      <c r="BA101" s="16">
        <v>0.01029</v>
      </c>
      <c r="BB101" s="16">
        <v>0</v>
      </c>
      <c r="BC101" s="16">
        <v>0</v>
      </c>
      <c r="BD101" s="54">
        <v>0</v>
      </c>
      <c r="BE101" s="54">
        <v>71.602632</v>
      </c>
      <c r="BF101" s="54">
        <v>25.585862</v>
      </c>
      <c r="BG101" s="54">
        <v>2.811505</v>
      </c>
      <c r="BH101" s="54">
        <v>28.397368</v>
      </c>
      <c r="BI101" s="14">
        <v>0</v>
      </c>
      <c r="BJ101" s="14">
        <v>2.799</v>
      </c>
      <c r="BK101" s="14">
        <v>9.1</v>
      </c>
      <c r="BL101" s="14">
        <v>25.468</v>
      </c>
      <c r="BM101" s="14">
        <v>2.521</v>
      </c>
      <c r="BN101" s="14">
        <v>0</v>
      </c>
      <c r="BO101" s="14">
        <v>3.561274</v>
      </c>
      <c r="BP101" s="14">
        <v>3.592041</v>
      </c>
      <c r="BQ101" s="14">
        <v>0.98549</v>
      </c>
      <c r="BR101" s="14">
        <v>0.199312</v>
      </c>
      <c r="BS101" s="14">
        <v>1.515249</v>
      </c>
      <c r="BT101" s="14">
        <v>3.607424</v>
      </c>
      <c r="BU101" s="14">
        <v>0.802718</v>
      </c>
      <c r="BV101" s="14">
        <v>0.057493</v>
      </c>
      <c r="BW101" s="14">
        <v>0.819188</v>
      </c>
      <c r="BX101" s="14">
        <v>1.401383</v>
      </c>
      <c r="BY101" s="14">
        <v>0.084713</v>
      </c>
      <c r="BZ101" s="14">
        <v>0.089515</v>
      </c>
      <c r="CA101" s="14">
        <v>1.435323</v>
      </c>
      <c r="CB101" s="14">
        <v>0.982583</v>
      </c>
      <c r="CC101" s="14">
        <v>0.235517</v>
      </c>
      <c r="CD101" s="14">
        <v>3.760729</v>
      </c>
      <c r="CE101" s="14">
        <v>0.073775</v>
      </c>
      <c r="CF101" s="14">
        <v>1.811657</v>
      </c>
      <c r="CG101" s="14">
        <v>1.345978</v>
      </c>
      <c r="CH101" s="14">
        <v>2.422591</v>
      </c>
      <c r="CI101" s="14">
        <v>11.377644</v>
      </c>
      <c r="CJ101" s="4" t="s">
        <v>148</v>
      </c>
    </row>
    <row r="102" spans="1:88" s="4" customFormat="1" ht="12.75">
      <c r="A102" s="21" t="s">
        <v>266</v>
      </c>
      <c r="B102" s="14" t="s">
        <v>147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0.258359</v>
      </c>
      <c r="I102" s="16">
        <v>0.31275</v>
      </c>
      <c r="J102" s="16">
        <v>0.129179</v>
      </c>
      <c r="K102" s="16">
        <v>0.183571</v>
      </c>
      <c r="L102" s="16">
        <v>0.6323</v>
      </c>
      <c r="M102" s="16">
        <v>0.904256</v>
      </c>
      <c r="N102" s="16">
        <v>0.972246</v>
      </c>
      <c r="O102" s="16">
        <v>1.495762</v>
      </c>
      <c r="P102" s="16">
        <v>2.787557</v>
      </c>
      <c r="Q102" s="16">
        <v>4.670858</v>
      </c>
      <c r="R102" s="16">
        <v>7.206855</v>
      </c>
      <c r="S102" s="16">
        <v>9.859303</v>
      </c>
      <c r="T102" s="16">
        <v>11.683265</v>
      </c>
      <c r="U102" s="16">
        <v>12.055717</v>
      </c>
      <c r="V102" s="16">
        <v>10.435544</v>
      </c>
      <c r="W102" s="16">
        <v>8.080769</v>
      </c>
      <c r="X102" s="16">
        <v>5.940926</v>
      </c>
      <c r="Y102" s="16">
        <v>4.543066</v>
      </c>
      <c r="Z102" s="16">
        <v>4.091616</v>
      </c>
      <c r="AA102" s="16">
        <v>3.681412</v>
      </c>
      <c r="AB102" s="16">
        <v>2.797774</v>
      </c>
      <c r="AC102" s="16">
        <v>1.805805</v>
      </c>
      <c r="AD102" s="16">
        <v>1.059596</v>
      </c>
      <c r="AE102" s="16">
        <v>0.602932</v>
      </c>
      <c r="AF102" s="16">
        <v>0.364787</v>
      </c>
      <c r="AG102" s="16">
        <v>0.251471</v>
      </c>
      <c r="AH102" s="16">
        <v>0.207595</v>
      </c>
      <c r="AI102" s="16">
        <v>0.193362</v>
      </c>
      <c r="AJ102" s="16">
        <v>0.188784</v>
      </c>
      <c r="AK102" s="16">
        <v>0.188105</v>
      </c>
      <c r="AL102" s="16">
        <v>0.17709</v>
      </c>
      <c r="AM102" s="16">
        <v>0.168116</v>
      </c>
      <c r="AN102" s="16">
        <v>0.157283</v>
      </c>
      <c r="AO102" s="16">
        <v>0.151028</v>
      </c>
      <c r="AP102" s="16">
        <v>0.157147</v>
      </c>
      <c r="AQ102" s="16">
        <v>0.17428</v>
      </c>
      <c r="AR102" s="16">
        <v>0.195311</v>
      </c>
      <c r="AS102" s="16">
        <v>0.207867</v>
      </c>
      <c r="AT102" s="16">
        <v>0.218382</v>
      </c>
      <c r="AU102" s="16">
        <v>0.20415</v>
      </c>
      <c r="AV102" s="16">
        <v>0.193136</v>
      </c>
      <c r="AW102" s="16">
        <v>0.157872</v>
      </c>
      <c r="AX102" s="16">
        <v>0.121928</v>
      </c>
      <c r="AY102" s="16">
        <v>0.079366</v>
      </c>
      <c r="AZ102" s="16">
        <v>0.042992</v>
      </c>
      <c r="BA102" s="16">
        <v>0.00853</v>
      </c>
      <c r="BB102" s="16">
        <v>0</v>
      </c>
      <c r="BC102" s="16">
        <v>0</v>
      </c>
      <c r="BD102" s="54">
        <v>0</v>
      </c>
      <c r="BE102" s="54">
        <v>71.668292</v>
      </c>
      <c r="BF102" s="54">
        <v>26.262437</v>
      </c>
      <c r="BG102" s="54">
        <v>2.069271</v>
      </c>
      <c r="BH102" s="54">
        <v>28.331708</v>
      </c>
      <c r="BI102" s="14">
        <v>0</v>
      </c>
      <c r="BJ102" s="14">
        <v>2.729</v>
      </c>
      <c r="BK102" s="14">
        <v>12.692</v>
      </c>
      <c r="BL102" s="14">
        <v>34.635</v>
      </c>
      <c r="BM102" s="14">
        <v>2.53</v>
      </c>
      <c r="BN102" s="14">
        <v>0</v>
      </c>
      <c r="BO102" s="14">
        <v>3.438136</v>
      </c>
      <c r="BP102" s="14">
        <v>3.564214</v>
      </c>
      <c r="BQ102" s="14">
        <v>1.037245</v>
      </c>
      <c r="BR102" s="14">
        <v>0.199439</v>
      </c>
      <c r="BS102" s="14">
        <v>1.188213</v>
      </c>
      <c r="BT102" s="14">
        <v>3.627252</v>
      </c>
      <c r="BU102" s="14">
        <v>0.985609</v>
      </c>
      <c r="BV102" s="14">
        <v>0.191877</v>
      </c>
      <c r="BW102" s="14">
        <v>0.377337</v>
      </c>
      <c r="BX102" s="14">
        <v>0.822884</v>
      </c>
      <c r="BY102" s="14">
        <v>0.092261</v>
      </c>
      <c r="BZ102" s="14">
        <v>0.095409</v>
      </c>
      <c r="CA102" s="14">
        <v>1.536553</v>
      </c>
      <c r="CB102" s="14">
        <v>0.89405</v>
      </c>
      <c r="CC102" s="14">
        <v>0.242406</v>
      </c>
      <c r="CD102" s="14">
        <v>3.637207</v>
      </c>
      <c r="CE102" s="14">
        <v>0.08037</v>
      </c>
      <c r="CF102" s="14">
        <v>1.808099</v>
      </c>
      <c r="CG102" s="14">
        <v>1.344656</v>
      </c>
      <c r="CH102" s="14">
        <v>1.854839</v>
      </c>
      <c r="CI102" s="14">
        <v>9.855762</v>
      </c>
      <c r="CJ102" s="4" t="s">
        <v>148</v>
      </c>
    </row>
    <row r="103" spans="1:88" s="4" customFormat="1" ht="12.75">
      <c r="A103" s="21" t="s">
        <v>267</v>
      </c>
      <c r="B103" s="14" t="s">
        <v>147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0.16123</v>
      </c>
      <c r="I103" s="16">
        <v>0.197873</v>
      </c>
      <c r="J103" s="16">
        <v>0.087944</v>
      </c>
      <c r="K103" s="16">
        <v>0.109929</v>
      </c>
      <c r="L103" s="16">
        <v>0.505675</v>
      </c>
      <c r="M103" s="16">
        <v>0.74752</v>
      </c>
      <c r="N103" s="16">
        <v>0.879435</v>
      </c>
      <c r="O103" s="16">
        <v>1.49504</v>
      </c>
      <c r="P103" s="16">
        <v>2.682278</v>
      </c>
      <c r="Q103" s="16">
        <v>4.162661</v>
      </c>
      <c r="R103" s="16">
        <v>6.383235</v>
      </c>
      <c r="S103" s="16">
        <v>9.533443</v>
      </c>
      <c r="T103" s="16">
        <v>12.753966</v>
      </c>
      <c r="U103" s="16">
        <v>14.36368</v>
      </c>
      <c r="V103" s="16">
        <v>13.102922</v>
      </c>
      <c r="W103" s="16">
        <v>9.585772</v>
      </c>
      <c r="X103" s="16">
        <v>5.947924</v>
      </c>
      <c r="Y103" s="16">
        <v>3.633314</v>
      </c>
      <c r="Z103" s="16">
        <v>2.510095</v>
      </c>
      <c r="AA103" s="16">
        <v>1.862032</v>
      </c>
      <c r="AB103" s="16">
        <v>1.402839</v>
      </c>
      <c r="AC103" s="16">
        <v>1.077371</v>
      </c>
      <c r="AD103" s="16">
        <v>0.852161</v>
      </c>
      <c r="AE103" s="16">
        <v>0.68898</v>
      </c>
      <c r="AF103" s="16">
        <v>0.564152</v>
      </c>
      <c r="AG103" s="16">
        <v>0.466683</v>
      </c>
      <c r="AH103" s="16">
        <v>0.393357</v>
      </c>
      <c r="AI103" s="16">
        <v>0.342424</v>
      </c>
      <c r="AJ103" s="16">
        <v>0.303054</v>
      </c>
      <c r="AK103" s="16">
        <v>0.277954</v>
      </c>
      <c r="AL103" s="16">
        <v>0.250879</v>
      </c>
      <c r="AM103" s="16">
        <v>0.235367</v>
      </c>
      <c r="AN103" s="16">
        <v>0.227469</v>
      </c>
      <c r="AO103" s="16">
        <v>0.216354</v>
      </c>
      <c r="AP103" s="16">
        <v>0.219733</v>
      </c>
      <c r="AQ103" s="16">
        <v>0.221871</v>
      </c>
      <c r="AR103" s="16">
        <v>0.226716</v>
      </c>
      <c r="AS103" s="16">
        <v>0.230096</v>
      </c>
      <c r="AT103" s="16">
        <v>0.224905</v>
      </c>
      <c r="AU103" s="16">
        <v>0.211367</v>
      </c>
      <c r="AV103" s="16">
        <v>0.203245</v>
      </c>
      <c r="AW103" s="16">
        <v>0.167885</v>
      </c>
      <c r="AX103" s="16">
        <v>0.133766</v>
      </c>
      <c r="AY103" s="16">
        <v>0.093276</v>
      </c>
      <c r="AZ103" s="16">
        <v>0.050811</v>
      </c>
      <c r="BA103" s="16">
        <v>0.011319</v>
      </c>
      <c r="BB103" s="16">
        <v>0</v>
      </c>
      <c r="BC103" s="16">
        <v>0</v>
      </c>
      <c r="BD103" s="54">
        <v>0</v>
      </c>
      <c r="BE103" s="54">
        <v>76.752602</v>
      </c>
      <c r="BF103" s="54">
        <v>20.808586</v>
      </c>
      <c r="BG103" s="54">
        <v>2.438812</v>
      </c>
      <c r="BH103" s="54">
        <v>23.247398</v>
      </c>
      <c r="BI103" s="14">
        <v>0</v>
      </c>
      <c r="BJ103" s="14">
        <v>3.689</v>
      </c>
      <c r="BK103" s="14">
        <v>8.532</v>
      </c>
      <c r="BL103" s="14">
        <v>31.471</v>
      </c>
      <c r="BM103" s="14">
        <v>3.302</v>
      </c>
      <c r="BN103" s="14">
        <v>0</v>
      </c>
      <c r="BO103" s="14">
        <v>3.434468</v>
      </c>
      <c r="BP103" s="14">
        <v>3.49182</v>
      </c>
      <c r="BQ103" s="14">
        <v>1.017673</v>
      </c>
      <c r="BR103" s="14">
        <v>0.219524</v>
      </c>
      <c r="BS103" s="14">
        <v>1.656254</v>
      </c>
      <c r="BT103" s="14">
        <v>3.520495</v>
      </c>
      <c r="BU103" s="14">
        <v>0.815729</v>
      </c>
      <c r="BV103" s="14">
        <v>0.105461</v>
      </c>
      <c r="BW103" s="14">
        <v>0.822946</v>
      </c>
      <c r="BX103" s="14">
        <v>1.466956</v>
      </c>
      <c r="BY103" s="14">
        <v>0.092496</v>
      </c>
      <c r="BZ103" s="14">
        <v>0.096613</v>
      </c>
      <c r="CA103" s="14">
        <v>1.412211</v>
      </c>
      <c r="CB103" s="14">
        <v>0.970708</v>
      </c>
      <c r="CC103" s="14">
        <v>0.214376</v>
      </c>
      <c r="CD103" s="14">
        <v>3.640392</v>
      </c>
      <c r="CE103" s="14">
        <v>0.080192</v>
      </c>
      <c r="CF103" s="14">
        <v>1.852383</v>
      </c>
      <c r="CG103" s="14">
        <v>1.361023</v>
      </c>
      <c r="CH103" s="14">
        <v>2.179397</v>
      </c>
      <c r="CI103" s="14">
        <v>10.546264</v>
      </c>
      <c r="CJ103" s="4" t="s">
        <v>148</v>
      </c>
    </row>
    <row r="104" spans="1:88" s="4" customFormat="1" ht="12.75">
      <c r="A104" s="21" t="s">
        <v>268</v>
      </c>
      <c r="B104" s="14" t="s">
        <v>147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0.006726</v>
      </c>
      <c r="L104" s="16">
        <v>0.201783</v>
      </c>
      <c r="M104" s="16">
        <v>0.293503</v>
      </c>
      <c r="N104" s="16">
        <v>0.116178</v>
      </c>
      <c r="O104" s="16">
        <v>0.220127</v>
      </c>
      <c r="P104" s="16">
        <v>0.892738</v>
      </c>
      <c r="Q104" s="16">
        <v>2.011717</v>
      </c>
      <c r="R104" s="16">
        <v>3.980632</v>
      </c>
      <c r="S104" s="16">
        <v>7.22034</v>
      </c>
      <c r="T104" s="16">
        <v>11.206163</v>
      </c>
      <c r="U104" s="16">
        <v>14.389341</v>
      </c>
      <c r="V104" s="16">
        <v>14.934696</v>
      </c>
      <c r="W104" s="16">
        <v>12.284832</v>
      </c>
      <c r="X104" s="16">
        <v>8.551713</v>
      </c>
      <c r="Y104" s="16">
        <v>5.626766</v>
      </c>
      <c r="Z104" s="16">
        <v>3.833286</v>
      </c>
      <c r="AA104" s="16">
        <v>2.662696</v>
      </c>
      <c r="AB104" s="16">
        <v>1.854911</v>
      </c>
      <c r="AC104" s="16">
        <v>1.342775</v>
      </c>
      <c r="AD104" s="16">
        <v>1.036506</v>
      </c>
      <c r="AE104" s="16">
        <v>0.833974</v>
      </c>
      <c r="AF104" s="16">
        <v>0.691473</v>
      </c>
      <c r="AG104" s="16">
        <v>0.577911</v>
      </c>
      <c r="AH104" s="16">
        <v>0.489779</v>
      </c>
      <c r="AI104" s="16">
        <v>0.425627</v>
      </c>
      <c r="AJ104" s="16">
        <v>0.378278</v>
      </c>
      <c r="AK104" s="16">
        <v>0.342613</v>
      </c>
      <c r="AL104" s="16">
        <v>0.307559</v>
      </c>
      <c r="AM104" s="16">
        <v>0.293203</v>
      </c>
      <c r="AN104" s="16">
        <v>0.28068</v>
      </c>
      <c r="AO104" s="16">
        <v>0.269993</v>
      </c>
      <c r="AP104" s="16">
        <v>0.270764</v>
      </c>
      <c r="AQ104" s="16">
        <v>0.273369</v>
      </c>
      <c r="AR104" s="16">
        <v>0.279257</v>
      </c>
      <c r="AS104" s="16">
        <v>0.277582</v>
      </c>
      <c r="AT104" s="16">
        <v>0.279802</v>
      </c>
      <c r="AU104" s="16">
        <v>0.260328</v>
      </c>
      <c r="AV104" s="16">
        <v>0.248644</v>
      </c>
      <c r="AW104" s="16">
        <v>0.205255</v>
      </c>
      <c r="AX104" s="16">
        <v>0.161256</v>
      </c>
      <c r="AY104" s="16">
        <v>0.110916</v>
      </c>
      <c r="AZ104" s="16">
        <v>0.060576</v>
      </c>
      <c r="BA104" s="16">
        <v>0.013734</v>
      </c>
      <c r="BB104" s="16">
        <v>0</v>
      </c>
      <c r="BC104" s="16">
        <v>0</v>
      </c>
      <c r="BD104" s="54">
        <v>0</v>
      </c>
      <c r="BE104" s="54">
        <v>67.758775</v>
      </c>
      <c r="BF104" s="54">
        <v>29.249068</v>
      </c>
      <c r="BG104" s="54">
        <v>2.992157</v>
      </c>
      <c r="BH104" s="54">
        <v>32.241225</v>
      </c>
      <c r="BI104" s="14">
        <v>0</v>
      </c>
      <c r="BJ104" s="14">
        <v>2.317</v>
      </c>
      <c r="BK104" s="14">
        <v>9.775</v>
      </c>
      <c r="BL104" s="14">
        <v>22.645</v>
      </c>
      <c r="BM104" s="14">
        <v>2.102</v>
      </c>
      <c r="BN104" s="14">
        <v>0</v>
      </c>
      <c r="BO104" s="14">
        <v>3.662948</v>
      </c>
      <c r="BP104" s="14">
        <v>3.77455</v>
      </c>
      <c r="BQ104" s="14">
        <v>1.008984</v>
      </c>
      <c r="BR104" s="14">
        <v>0.339798</v>
      </c>
      <c r="BS104" s="14">
        <v>1.677197</v>
      </c>
      <c r="BT104" s="14">
        <v>3.830351</v>
      </c>
      <c r="BU104" s="14">
        <v>0.80153</v>
      </c>
      <c r="BV104" s="14">
        <v>0.208854</v>
      </c>
      <c r="BW104" s="14">
        <v>1.178792</v>
      </c>
      <c r="BX104" s="14">
        <v>1.504115</v>
      </c>
      <c r="BY104" s="14">
        <v>0.078948</v>
      </c>
      <c r="BZ104" s="14">
        <v>0.080287</v>
      </c>
      <c r="CA104" s="14">
        <v>1.404889</v>
      </c>
      <c r="CB104" s="14">
        <v>0.923322</v>
      </c>
      <c r="CC104" s="14">
        <v>0.234862</v>
      </c>
      <c r="CD104" s="14">
        <v>3.945833</v>
      </c>
      <c r="CE104" s="14">
        <v>0.064891</v>
      </c>
      <c r="CF104" s="14">
        <v>1.803065</v>
      </c>
      <c r="CG104" s="14">
        <v>1.342783</v>
      </c>
      <c r="CH104" s="14">
        <v>2.404195</v>
      </c>
      <c r="CI104" s="14">
        <v>10.610294</v>
      </c>
      <c r="CJ104" s="4" t="s">
        <v>148</v>
      </c>
    </row>
    <row r="105" spans="1:88" s="4" customFormat="1" ht="12.75">
      <c r="A105" s="21" t="s">
        <v>70</v>
      </c>
      <c r="B105" s="14" t="s">
        <v>147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0.365519</v>
      </c>
      <c r="I105" s="16">
        <v>0.403008</v>
      </c>
      <c r="J105" s="16">
        <v>0.271796</v>
      </c>
      <c r="K105" s="16">
        <v>0.637315</v>
      </c>
      <c r="L105" s="16">
        <v>1.968179</v>
      </c>
      <c r="M105" s="16">
        <v>3.983219</v>
      </c>
      <c r="N105" s="16">
        <v>6.307545</v>
      </c>
      <c r="O105" s="16">
        <v>8.697476</v>
      </c>
      <c r="P105" s="16">
        <v>10.6844</v>
      </c>
      <c r="Q105" s="16">
        <v>11.902796</v>
      </c>
      <c r="R105" s="16">
        <v>12.183965</v>
      </c>
      <c r="S105" s="16">
        <v>11.528041</v>
      </c>
      <c r="T105" s="16">
        <v>9.763498</v>
      </c>
      <c r="U105" s="16">
        <v>7.097921</v>
      </c>
      <c r="V105" s="16">
        <v>4.416175</v>
      </c>
      <c r="W105" s="16">
        <v>2.445587</v>
      </c>
      <c r="X105" s="16">
        <v>1.390604</v>
      </c>
      <c r="Y105" s="16">
        <v>0.973233</v>
      </c>
      <c r="Z105" s="16">
        <v>0.798784</v>
      </c>
      <c r="AA105" s="16">
        <v>0.637637</v>
      </c>
      <c r="AB105" s="16">
        <v>0.482189</v>
      </c>
      <c r="AC105" s="16">
        <v>0.355675</v>
      </c>
      <c r="AD105" s="16">
        <v>0.27495</v>
      </c>
      <c r="AE105" s="16">
        <v>0.224519</v>
      </c>
      <c r="AF105" s="16">
        <v>0.191443</v>
      </c>
      <c r="AG105" s="16">
        <v>0.166953</v>
      </c>
      <c r="AH105" s="16">
        <v>0.148586</v>
      </c>
      <c r="AI105" s="16">
        <v>0.1343</v>
      </c>
      <c r="AJ105" s="16">
        <v>0.122736</v>
      </c>
      <c r="AK105" s="16">
        <v>0.112274</v>
      </c>
      <c r="AL105" s="16">
        <v>0.10207</v>
      </c>
      <c r="AM105" s="16">
        <v>0.096205</v>
      </c>
      <c r="AN105" s="16">
        <v>0.093151</v>
      </c>
      <c r="AO105" s="16">
        <v>0.091291</v>
      </c>
      <c r="AP105" s="16">
        <v>0.097519</v>
      </c>
      <c r="AQ105" s="16">
        <v>0.105622</v>
      </c>
      <c r="AR105" s="16">
        <v>0.113724</v>
      </c>
      <c r="AS105" s="16">
        <v>0.120632</v>
      </c>
      <c r="AT105" s="16">
        <v>0.125409</v>
      </c>
      <c r="AU105" s="16">
        <v>0.116218</v>
      </c>
      <c r="AV105" s="16">
        <v>0.107873</v>
      </c>
      <c r="AW105" s="16">
        <v>0.079771</v>
      </c>
      <c r="AX105" s="16">
        <v>0.048601</v>
      </c>
      <c r="AY105" s="16">
        <v>0.019818</v>
      </c>
      <c r="AZ105" s="16">
        <v>0.009524</v>
      </c>
      <c r="BA105" s="16">
        <v>0.002245</v>
      </c>
      <c r="BB105" s="16">
        <v>0</v>
      </c>
      <c r="BC105" s="16">
        <v>0</v>
      </c>
      <c r="BD105" s="54">
        <v>0</v>
      </c>
      <c r="BE105" s="54">
        <v>92.656441</v>
      </c>
      <c r="BF105" s="54">
        <v>6.212159</v>
      </c>
      <c r="BG105" s="54">
        <v>1.131399</v>
      </c>
      <c r="BH105" s="54">
        <v>7.343559</v>
      </c>
      <c r="BI105" s="14">
        <v>0</v>
      </c>
      <c r="BJ105" s="14">
        <v>14.915</v>
      </c>
      <c r="BK105" s="14">
        <v>5.491</v>
      </c>
      <c r="BL105" s="14">
        <v>81.895</v>
      </c>
      <c r="BM105" s="14">
        <v>12.617</v>
      </c>
      <c r="BN105" s="14">
        <v>0</v>
      </c>
      <c r="BO105" s="14">
        <v>2.602077</v>
      </c>
      <c r="BP105" s="14">
        <v>2.618491</v>
      </c>
      <c r="BQ105" s="14">
        <v>0.879623</v>
      </c>
      <c r="BR105" s="14">
        <v>0.118718</v>
      </c>
      <c r="BS105" s="14">
        <v>1.174015</v>
      </c>
      <c r="BT105" s="14">
        <v>2.626698</v>
      </c>
      <c r="BU105" s="14">
        <v>0.808953</v>
      </c>
      <c r="BV105" s="14">
        <v>0.030436</v>
      </c>
      <c r="BW105" s="14">
        <v>0.401223</v>
      </c>
      <c r="BX105" s="14">
        <v>0.938287</v>
      </c>
      <c r="BY105" s="14">
        <v>0.164701</v>
      </c>
      <c r="BZ105" s="14">
        <v>0.175902</v>
      </c>
      <c r="CA105" s="14">
        <v>1.461415</v>
      </c>
      <c r="CB105" s="14">
        <v>0.991011</v>
      </c>
      <c r="CC105" s="14">
        <v>0.25199</v>
      </c>
      <c r="CD105" s="14">
        <v>2.732601</v>
      </c>
      <c r="CE105" s="14">
        <v>0.150454</v>
      </c>
      <c r="CF105" s="14">
        <v>1.418792</v>
      </c>
      <c r="CG105" s="14">
        <v>1.191131</v>
      </c>
      <c r="CH105" s="14">
        <v>2.530474</v>
      </c>
      <c r="CI105" s="14">
        <v>14.582093</v>
      </c>
      <c r="CJ105" s="4" t="s">
        <v>148</v>
      </c>
    </row>
    <row r="106" spans="1:88" s="4" customFormat="1" ht="12.75">
      <c r="A106" s="21" t="s">
        <v>71</v>
      </c>
      <c r="B106" s="14" t="s">
        <v>147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0.45728</v>
      </c>
      <c r="I106" s="16">
        <v>0.547103</v>
      </c>
      <c r="J106" s="16">
        <v>0.579766</v>
      </c>
      <c r="K106" s="16">
        <v>0.963555</v>
      </c>
      <c r="L106" s="16">
        <v>1.796459</v>
      </c>
      <c r="M106" s="16">
        <v>2.719186</v>
      </c>
      <c r="N106" s="16">
        <v>3.658244</v>
      </c>
      <c r="O106" s="16">
        <v>4.77695</v>
      </c>
      <c r="P106" s="16">
        <v>5.920395</v>
      </c>
      <c r="Q106" s="16">
        <v>6.967446</v>
      </c>
      <c r="R106" s="16">
        <v>8.337565</v>
      </c>
      <c r="S106" s="16">
        <v>9.85951</v>
      </c>
      <c r="T106" s="16">
        <v>11.030632</v>
      </c>
      <c r="U106" s="16">
        <v>10.763467</v>
      </c>
      <c r="V106" s="16">
        <v>8.834672</v>
      </c>
      <c r="W106" s="16">
        <v>6.106142</v>
      </c>
      <c r="X106" s="16">
        <v>3.800482</v>
      </c>
      <c r="Y106" s="16">
        <v>2.430792</v>
      </c>
      <c r="Z106" s="16">
        <v>1.757252</v>
      </c>
      <c r="AA106" s="16">
        <v>1.365247</v>
      </c>
      <c r="AB106" s="16">
        <v>1.060555</v>
      </c>
      <c r="AC106" s="16">
        <v>0.810589</v>
      </c>
      <c r="AD106" s="16">
        <v>0.625795</v>
      </c>
      <c r="AE106" s="16">
        <v>0.498793</v>
      </c>
      <c r="AF106" s="16">
        <v>0.412174</v>
      </c>
      <c r="AG106" s="16">
        <v>0.353164</v>
      </c>
      <c r="AH106" s="16">
        <v>0.313367</v>
      </c>
      <c r="AI106" s="16">
        <v>0.284124</v>
      </c>
      <c r="AJ106" s="16">
        <v>0.261645</v>
      </c>
      <c r="AK106" s="16">
        <v>0.243773</v>
      </c>
      <c r="AL106" s="16">
        <v>0.222372</v>
      </c>
      <c r="AM106" s="16">
        <v>0.209107</v>
      </c>
      <c r="AN106" s="16">
        <v>0.198553</v>
      </c>
      <c r="AO106" s="16">
        <v>0.187475</v>
      </c>
      <c r="AP106" s="16">
        <v>0.186165</v>
      </c>
      <c r="AQ106" s="16">
        <v>0.190017</v>
      </c>
      <c r="AR106" s="16">
        <v>0.194685</v>
      </c>
      <c r="AS106" s="16">
        <v>0.199615</v>
      </c>
      <c r="AT106" s="16">
        <v>0.202096</v>
      </c>
      <c r="AU106" s="16">
        <v>0.18638</v>
      </c>
      <c r="AV106" s="16">
        <v>0.174979</v>
      </c>
      <c r="AW106" s="16">
        <v>0.13643</v>
      </c>
      <c r="AX106" s="16">
        <v>0.092982</v>
      </c>
      <c r="AY106" s="16">
        <v>0.050235</v>
      </c>
      <c r="AZ106" s="16">
        <v>0.026531</v>
      </c>
      <c r="BA106" s="16">
        <v>0.006254</v>
      </c>
      <c r="BB106" s="16">
        <v>0</v>
      </c>
      <c r="BC106" s="16">
        <v>0</v>
      </c>
      <c r="BD106" s="54">
        <v>0</v>
      </c>
      <c r="BE106" s="54">
        <v>83.318372</v>
      </c>
      <c r="BF106" s="54">
        <v>14.649231</v>
      </c>
      <c r="BG106" s="54">
        <v>2.032397</v>
      </c>
      <c r="BH106" s="54">
        <v>16.681628</v>
      </c>
      <c r="BI106" s="14">
        <v>0</v>
      </c>
      <c r="BJ106" s="14">
        <v>5.688</v>
      </c>
      <c r="BK106" s="14">
        <v>7.208</v>
      </c>
      <c r="BL106" s="14">
        <v>40.995</v>
      </c>
      <c r="BM106" s="14">
        <v>4.995</v>
      </c>
      <c r="BN106" s="14">
        <v>0</v>
      </c>
      <c r="BO106" s="14">
        <v>3.08223</v>
      </c>
      <c r="BP106" s="14">
        <v>3.04963</v>
      </c>
      <c r="BQ106" s="14">
        <v>1.16528</v>
      </c>
      <c r="BR106" s="14">
        <v>0.071729</v>
      </c>
      <c r="BS106" s="14">
        <v>1.372291</v>
      </c>
      <c r="BT106" s="14">
        <v>3.03333</v>
      </c>
      <c r="BU106" s="14">
        <v>1.009546</v>
      </c>
      <c r="BV106" s="14">
        <v>-0.048438</v>
      </c>
      <c r="BW106" s="14">
        <v>0.414315</v>
      </c>
      <c r="BX106" s="14">
        <v>1.159065</v>
      </c>
      <c r="BY106" s="14">
        <v>0.118075</v>
      </c>
      <c r="BZ106" s="14">
        <v>0.134498</v>
      </c>
      <c r="CA106" s="14">
        <v>1.570215</v>
      </c>
      <c r="CB106" s="14">
        <v>1.065478</v>
      </c>
      <c r="CC106" s="14">
        <v>0.215571</v>
      </c>
      <c r="CD106" s="14">
        <v>3.201187</v>
      </c>
      <c r="CE106" s="14">
        <v>0.108729</v>
      </c>
      <c r="CF106" s="14">
        <v>2.110977</v>
      </c>
      <c r="CG106" s="14">
        <v>1.45292</v>
      </c>
      <c r="CH106" s="14">
        <v>1.809818</v>
      </c>
      <c r="CI106" s="14">
        <v>9.060047</v>
      </c>
      <c r="CJ106" s="4" t="s">
        <v>148</v>
      </c>
    </row>
    <row r="107" spans="1:90" s="4" customFormat="1" ht="12.75">
      <c r="A107" s="21" t="s">
        <v>72</v>
      </c>
      <c r="B107" s="14" t="s">
        <v>147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0.837885</v>
      </c>
      <c r="I107" s="16">
        <v>0.990961</v>
      </c>
      <c r="J107" s="16">
        <v>1.111809</v>
      </c>
      <c r="K107" s="16">
        <v>1.635488</v>
      </c>
      <c r="L107" s="16">
        <v>2.795637</v>
      </c>
      <c r="M107" s="16">
        <v>4.342502</v>
      </c>
      <c r="N107" s="16">
        <v>5.905481</v>
      </c>
      <c r="O107" s="16">
        <v>7.073686</v>
      </c>
      <c r="P107" s="16">
        <v>7.532912</v>
      </c>
      <c r="Q107" s="16">
        <v>7.363724</v>
      </c>
      <c r="R107" s="16">
        <v>7.202592</v>
      </c>
      <c r="S107" s="16">
        <v>7.392544</v>
      </c>
      <c r="T107" s="16">
        <v>7.87499</v>
      </c>
      <c r="U107" s="16">
        <v>8.23424</v>
      </c>
      <c r="V107" s="16">
        <v>7.577328</v>
      </c>
      <c r="W107" s="16">
        <v>6.379542</v>
      </c>
      <c r="X107" s="16">
        <v>4.594008</v>
      </c>
      <c r="Y107" s="16">
        <v>2.766513</v>
      </c>
      <c r="Z107" s="16">
        <v>1.868258</v>
      </c>
      <c r="AA107" s="16">
        <v>1.335607</v>
      </c>
      <c r="AB107" s="16">
        <v>0.87141</v>
      </c>
      <c r="AC107" s="16">
        <v>0.571607</v>
      </c>
      <c r="AD107" s="16">
        <v>0.433646</v>
      </c>
      <c r="AE107" s="16">
        <v>0.348439</v>
      </c>
      <c r="AF107" s="16">
        <v>0.272314</v>
      </c>
      <c r="AG107" s="16">
        <v>0.216845</v>
      </c>
      <c r="AH107" s="16">
        <v>0.189363</v>
      </c>
      <c r="AI107" s="16">
        <v>0.183021</v>
      </c>
      <c r="AJ107" s="16">
        <v>0.182215</v>
      </c>
      <c r="AK107" s="16">
        <v>0.183443</v>
      </c>
      <c r="AL107" s="16">
        <v>0.169711</v>
      </c>
      <c r="AM107" s="16">
        <v>0.154268</v>
      </c>
      <c r="AN107" s="16">
        <v>0.135403</v>
      </c>
      <c r="AO107" s="16">
        <v>0.117907</v>
      </c>
      <c r="AP107" s="16">
        <v>0.114868</v>
      </c>
      <c r="AQ107" s="16">
        <v>0.122622</v>
      </c>
      <c r="AR107" s="16">
        <v>0.134603</v>
      </c>
      <c r="AS107" s="16">
        <v>0.143666</v>
      </c>
      <c r="AT107" s="16">
        <v>0.149808</v>
      </c>
      <c r="AU107" s="16">
        <v>0.138432</v>
      </c>
      <c r="AV107" s="16">
        <v>0.128364</v>
      </c>
      <c r="AW107" s="16">
        <v>0.096248</v>
      </c>
      <c r="AX107" s="16">
        <v>0.066747</v>
      </c>
      <c r="AY107" s="16">
        <v>0.037147</v>
      </c>
      <c r="AZ107" s="16">
        <v>0.018604</v>
      </c>
      <c r="BA107" s="16">
        <v>0.003594</v>
      </c>
      <c r="BB107" s="16">
        <v>0</v>
      </c>
      <c r="BC107" s="16">
        <v>0</v>
      </c>
      <c r="BD107" s="54">
        <v>0</v>
      </c>
      <c r="BE107" s="54">
        <v>84.25132</v>
      </c>
      <c r="BF107" s="54">
        <v>14.340667</v>
      </c>
      <c r="BG107" s="54">
        <v>1.408012</v>
      </c>
      <c r="BH107" s="54">
        <v>15.74868</v>
      </c>
      <c r="BI107" s="14">
        <v>0</v>
      </c>
      <c r="BJ107" s="14">
        <v>5.875</v>
      </c>
      <c r="BK107" s="14">
        <v>10.185</v>
      </c>
      <c r="BL107" s="14">
        <v>59.837</v>
      </c>
      <c r="BM107" s="14">
        <v>5.35</v>
      </c>
      <c r="BN107" s="14">
        <v>0</v>
      </c>
      <c r="BO107" s="14">
        <v>2.861761</v>
      </c>
      <c r="BP107" s="14">
        <v>2.847372</v>
      </c>
      <c r="BQ107" s="14">
        <v>1.181433</v>
      </c>
      <c r="BR107" s="14">
        <v>0.037347</v>
      </c>
      <c r="BS107" s="14">
        <v>0.997057</v>
      </c>
      <c r="BT107" s="14">
        <v>2.840177</v>
      </c>
      <c r="BU107" s="14">
        <v>1.149922</v>
      </c>
      <c r="BV107" s="14">
        <v>-0.01877</v>
      </c>
      <c r="BW107" s="14">
        <v>0.162667</v>
      </c>
      <c r="BX107" s="14">
        <v>0.740431</v>
      </c>
      <c r="BY107" s="14">
        <v>0.13757</v>
      </c>
      <c r="BZ107" s="14">
        <v>0.16371</v>
      </c>
      <c r="CA107" s="14">
        <v>1.768652</v>
      </c>
      <c r="CB107" s="14">
        <v>1.039783</v>
      </c>
      <c r="CC107" s="14">
        <v>0.259056</v>
      </c>
      <c r="CD107" s="14">
        <v>2.949867</v>
      </c>
      <c r="CE107" s="14">
        <v>0.12942</v>
      </c>
      <c r="CF107" s="14">
        <v>2.037057</v>
      </c>
      <c r="CG107" s="14">
        <v>1.427255</v>
      </c>
      <c r="CH107" s="14">
        <v>1.528488</v>
      </c>
      <c r="CI107" s="14">
        <v>8.357442</v>
      </c>
      <c r="CL107" s="4" t="s">
        <v>148</v>
      </c>
    </row>
    <row r="108" spans="1:88" s="4" customFormat="1" ht="12.75">
      <c r="A108" s="21" t="s">
        <v>73</v>
      </c>
      <c r="B108" s="14" t="s">
        <v>147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0.464811</v>
      </c>
      <c r="I108" s="16">
        <v>0.482241</v>
      </c>
      <c r="J108" s="16">
        <v>0.290507</v>
      </c>
      <c r="K108" s="16">
        <v>0.331178</v>
      </c>
      <c r="L108" s="16">
        <v>0.703026</v>
      </c>
      <c r="M108" s="16">
        <v>0.819229</v>
      </c>
      <c r="N108" s="16">
        <v>0.790178</v>
      </c>
      <c r="O108" s="16">
        <v>1.005153</v>
      </c>
      <c r="P108" s="16">
        <v>1.458343</v>
      </c>
      <c r="Q108" s="16">
        <v>2.19623</v>
      </c>
      <c r="R108" s="16">
        <v>3.974131</v>
      </c>
      <c r="S108" s="16">
        <v>7.043593</v>
      </c>
      <c r="T108" s="16">
        <v>10.44508</v>
      </c>
      <c r="U108" s="16">
        <v>12.494884</v>
      </c>
      <c r="V108" s="16">
        <v>12.028613</v>
      </c>
      <c r="W108" s="16">
        <v>9.686837</v>
      </c>
      <c r="X108" s="16">
        <v>7.151396</v>
      </c>
      <c r="Y108" s="16">
        <v>5.545352</v>
      </c>
      <c r="Z108" s="16">
        <v>4.456297</v>
      </c>
      <c r="AA108" s="16">
        <v>3.480655</v>
      </c>
      <c r="AB108" s="16">
        <v>2.569065</v>
      </c>
      <c r="AC108" s="16">
        <v>1.837863</v>
      </c>
      <c r="AD108" s="16">
        <v>1.328652</v>
      </c>
      <c r="AE108" s="16">
        <v>1.002967</v>
      </c>
      <c r="AF108" s="16">
        <v>0.798862</v>
      </c>
      <c r="AG108" s="16">
        <v>0.672401</v>
      </c>
      <c r="AH108" s="16">
        <v>0.592084</v>
      </c>
      <c r="AI108" s="16">
        <v>0.543034</v>
      </c>
      <c r="AJ108" s="16">
        <v>0.503167</v>
      </c>
      <c r="AK108" s="16">
        <v>0.476782</v>
      </c>
      <c r="AL108" s="16">
        <v>0.442377</v>
      </c>
      <c r="AM108" s="16">
        <v>0.425756</v>
      </c>
      <c r="AN108" s="16">
        <v>0.410877</v>
      </c>
      <c r="AO108" s="16">
        <v>0.38484</v>
      </c>
      <c r="AP108" s="16">
        <v>0.378329</v>
      </c>
      <c r="AQ108" s="16">
        <v>0.373562</v>
      </c>
      <c r="AR108" s="16">
        <v>0.368213</v>
      </c>
      <c r="AS108" s="16">
        <v>0.361702</v>
      </c>
      <c r="AT108" s="16">
        <v>0.354844</v>
      </c>
      <c r="AU108" s="16">
        <v>0.32474</v>
      </c>
      <c r="AV108" s="16">
        <v>0.311838</v>
      </c>
      <c r="AW108" s="16">
        <v>0.254654</v>
      </c>
      <c r="AX108" s="16">
        <v>0.20177</v>
      </c>
      <c r="AY108" s="16">
        <v>0.137962</v>
      </c>
      <c r="AZ108" s="16">
        <v>0.078454</v>
      </c>
      <c r="BA108" s="16">
        <v>0.017469</v>
      </c>
      <c r="BB108" s="16">
        <v>0</v>
      </c>
      <c r="BC108" s="16">
        <v>0</v>
      </c>
      <c r="BD108" s="54">
        <v>0</v>
      </c>
      <c r="BE108" s="54">
        <v>64.214036</v>
      </c>
      <c r="BF108" s="54">
        <v>31.82671</v>
      </c>
      <c r="BG108" s="54">
        <v>3.959254</v>
      </c>
      <c r="BH108" s="54">
        <v>35.785964</v>
      </c>
      <c r="BI108" s="14">
        <v>0</v>
      </c>
      <c r="BJ108" s="14">
        <v>2.018</v>
      </c>
      <c r="BK108" s="14">
        <v>8.039</v>
      </c>
      <c r="BL108" s="14">
        <v>16.219</v>
      </c>
      <c r="BM108" s="14">
        <v>1.794</v>
      </c>
      <c r="BN108" s="14">
        <v>0</v>
      </c>
      <c r="BO108" s="14">
        <v>3.659066</v>
      </c>
      <c r="BP108" s="14">
        <v>3.830173</v>
      </c>
      <c r="BQ108" s="14">
        <v>1.32716</v>
      </c>
      <c r="BR108" s="14">
        <v>0.321822</v>
      </c>
      <c r="BS108" s="14">
        <v>1.739741</v>
      </c>
      <c r="BT108" s="14">
        <v>3.915726</v>
      </c>
      <c r="BU108" s="14">
        <v>1.022049</v>
      </c>
      <c r="BV108" s="14">
        <v>0.251123</v>
      </c>
      <c r="BW108" s="14">
        <v>1.03435</v>
      </c>
      <c r="BX108" s="14">
        <v>1.635146</v>
      </c>
      <c r="BY108" s="14">
        <v>0.079161</v>
      </c>
      <c r="BZ108" s="14">
        <v>0.080041</v>
      </c>
      <c r="CA108" s="14">
        <v>1.552353</v>
      </c>
      <c r="CB108" s="14">
        <v>0.847591</v>
      </c>
      <c r="CC108" s="14">
        <v>0.230436</v>
      </c>
      <c r="CD108" s="14">
        <v>3.961873</v>
      </c>
      <c r="CE108" s="14">
        <v>0.064174</v>
      </c>
      <c r="CF108" s="14">
        <v>2.560853</v>
      </c>
      <c r="CG108" s="14">
        <v>1.600266</v>
      </c>
      <c r="CH108" s="14">
        <v>1.595005</v>
      </c>
      <c r="CI108" s="14">
        <v>7.209692</v>
      </c>
      <c r="CJ108" s="4" t="s">
        <v>148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2 Phase II</dc:title>
  <dc:subject>Observations of Coastal Sediment Dynamics of the Tijuana Fine Sediment Fate and Transport Demonstration Project, Imperial Beach, California</dc:subject>
  <dc:creator>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2011-11-03T01:00:46Z</dcterms:created>
  <dcterms:modified xsi:type="dcterms:W3CDTF">2012-04-30T22:48:39Z</dcterms:modified>
  <cp:category/>
  <cp:version/>
  <cp:contentType/>
  <cp:contentStatus/>
</cp:coreProperties>
</file>