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0"/>
  <workbookPr date1904="1" showInkAnnotation="0" autoCompressPictures="0"/>
  <bookViews>
    <workbookView xWindow="1680" yWindow="1060" windowWidth="16980" windowHeight="17180" tabRatio="636"/>
  </bookViews>
  <sheets>
    <sheet name="Progress" sheetId="2" r:id="rId1"/>
    <sheet name="Pit_Details" sheetId="5" r:id="rId2"/>
    <sheet name="Weights" sheetId="1" r:id="rId3"/>
    <sheet name="SDSZ_Surface" sheetId="3" r:id="rId4"/>
    <sheet name="SDSZ_Pits" sheetId="4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0" i="1" l="1"/>
  <c r="G80" i="1"/>
  <c r="H80" i="1"/>
  <c r="I80" i="1"/>
  <c r="J80" i="1"/>
  <c r="G79" i="1"/>
  <c r="H79" i="1"/>
  <c r="I79" i="1"/>
  <c r="J79" i="1"/>
  <c r="D78" i="1"/>
  <c r="G78" i="1"/>
  <c r="H78" i="1"/>
  <c r="I78" i="1"/>
  <c r="J78" i="1"/>
  <c r="G77" i="1"/>
  <c r="H77" i="1"/>
  <c r="I77" i="1"/>
  <c r="J77" i="1"/>
  <c r="D76" i="1"/>
  <c r="G76" i="1"/>
  <c r="H76" i="1"/>
  <c r="I76" i="1"/>
  <c r="J76" i="1"/>
  <c r="G75" i="1"/>
  <c r="H75" i="1"/>
  <c r="I75" i="1"/>
  <c r="J75" i="1"/>
  <c r="D74" i="1"/>
  <c r="G74" i="1"/>
  <c r="H74" i="1"/>
  <c r="I74" i="1"/>
  <c r="J74" i="1"/>
  <c r="D73" i="1"/>
  <c r="G73" i="1"/>
  <c r="H73" i="1"/>
  <c r="I73" i="1"/>
  <c r="J73" i="1"/>
  <c r="D72" i="1"/>
  <c r="G72" i="1"/>
  <c r="H72" i="1"/>
  <c r="I72" i="1"/>
  <c r="J72" i="1"/>
  <c r="D71" i="1"/>
  <c r="G71" i="1"/>
  <c r="H71" i="1"/>
  <c r="I71" i="1"/>
  <c r="J71" i="1"/>
  <c r="G70" i="1"/>
  <c r="H70" i="1"/>
  <c r="I70" i="1"/>
  <c r="J70" i="1"/>
  <c r="G69" i="1"/>
  <c r="H69" i="1"/>
  <c r="I69" i="1"/>
  <c r="J69" i="1"/>
  <c r="D68" i="1"/>
  <c r="G68" i="1"/>
  <c r="H68" i="1"/>
  <c r="I68" i="1"/>
  <c r="J68" i="1"/>
  <c r="D67" i="1"/>
  <c r="G67" i="1"/>
  <c r="H67" i="1"/>
  <c r="I67" i="1"/>
  <c r="J67" i="1"/>
  <c r="D66" i="1"/>
  <c r="G66" i="1"/>
  <c r="H66" i="1"/>
  <c r="I66" i="1"/>
  <c r="J66" i="1"/>
  <c r="D65" i="1"/>
  <c r="G65" i="1"/>
  <c r="H65" i="1"/>
  <c r="I65" i="1"/>
  <c r="J65" i="1"/>
  <c r="D64" i="1"/>
  <c r="G64" i="1"/>
  <c r="H64" i="1"/>
  <c r="I64" i="1"/>
  <c r="J64" i="1"/>
  <c r="D63" i="1"/>
  <c r="G63" i="1"/>
  <c r="H63" i="1"/>
  <c r="I63" i="1"/>
  <c r="J63" i="1"/>
  <c r="D62" i="1"/>
  <c r="G62" i="1"/>
  <c r="H62" i="1"/>
  <c r="I62" i="1"/>
  <c r="J62" i="1"/>
  <c r="D61" i="1"/>
  <c r="G61" i="1"/>
  <c r="H61" i="1"/>
  <c r="I61" i="1"/>
  <c r="J61" i="1"/>
  <c r="D60" i="1"/>
  <c r="G60" i="1"/>
  <c r="H60" i="1"/>
  <c r="I60" i="1"/>
  <c r="J60" i="1"/>
  <c r="D58" i="1"/>
  <c r="G58" i="1"/>
  <c r="H58" i="1"/>
  <c r="I58" i="1"/>
  <c r="J58" i="1"/>
  <c r="D57" i="1"/>
  <c r="G57" i="1"/>
  <c r="H57" i="1"/>
  <c r="I57" i="1"/>
  <c r="J57" i="1"/>
  <c r="G56" i="1"/>
  <c r="H56" i="1"/>
  <c r="I56" i="1"/>
  <c r="J56" i="1"/>
  <c r="D55" i="1"/>
  <c r="G55" i="1"/>
  <c r="H55" i="1"/>
  <c r="I55" i="1"/>
  <c r="J55" i="1"/>
  <c r="G54" i="1"/>
  <c r="H54" i="1"/>
  <c r="I54" i="1"/>
  <c r="J54" i="1"/>
  <c r="D53" i="1"/>
  <c r="G53" i="1"/>
  <c r="H53" i="1"/>
  <c r="I53" i="1"/>
  <c r="J53" i="1"/>
  <c r="D52" i="1"/>
  <c r="G52" i="1"/>
  <c r="H52" i="1"/>
  <c r="I52" i="1"/>
  <c r="J52" i="1"/>
  <c r="G50" i="1"/>
  <c r="H50" i="1"/>
  <c r="I50" i="1"/>
  <c r="J50" i="1"/>
  <c r="G49" i="1"/>
  <c r="H49" i="1"/>
  <c r="I49" i="1"/>
  <c r="J49" i="1"/>
  <c r="D48" i="1"/>
  <c r="G48" i="1"/>
  <c r="H48" i="1"/>
  <c r="I48" i="1"/>
  <c r="J48" i="1"/>
  <c r="D47" i="1"/>
  <c r="G47" i="1"/>
  <c r="H47" i="1"/>
  <c r="I47" i="1"/>
  <c r="J47" i="1"/>
  <c r="D46" i="1"/>
  <c r="G46" i="1"/>
  <c r="H46" i="1"/>
  <c r="I46" i="1"/>
  <c r="J46" i="1"/>
  <c r="G45" i="1"/>
  <c r="H45" i="1"/>
  <c r="I45" i="1"/>
  <c r="J45" i="1"/>
  <c r="G44" i="1"/>
  <c r="H44" i="1"/>
  <c r="I44" i="1"/>
  <c r="J44" i="1"/>
  <c r="G43" i="1"/>
  <c r="H43" i="1"/>
  <c r="I43" i="1"/>
  <c r="J43" i="1"/>
  <c r="G42" i="1"/>
  <c r="H42" i="1"/>
  <c r="I42" i="1"/>
  <c r="J42" i="1"/>
  <c r="D41" i="1"/>
  <c r="G41" i="1"/>
  <c r="H41" i="1"/>
  <c r="I41" i="1"/>
  <c r="J41" i="1"/>
  <c r="D40" i="1"/>
  <c r="G40" i="1"/>
  <c r="H40" i="1"/>
  <c r="I40" i="1"/>
  <c r="J40" i="1"/>
  <c r="D39" i="1"/>
  <c r="G39" i="1"/>
  <c r="H39" i="1"/>
  <c r="I39" i="1"/>
  <c r="J39" i="1"/>
  <c r="G38" i="1"/>
  <c r="H38" i="1"/>
  <c r="I38" i="1"/>
  <c r="J38" i="1"/>
  <c r="G37" i="1"/>
  <c r="H37" i="1"/>
  <c r="I37" i="1"/>
  <c r="J37" i="1"/>
  <c r="G36" i="1"/>
  <c r="H36" i="1"/>
  <c r="I36" i="1"/>
  <c r="J36" i="1"/>
  <c r="D35" i="1"/>
  <c r="G35" i="1"/>
  <c r="H35" i="1"/>
  <c r="I35" i="1"/>
  <c r="J35" i="1"/>
  <c r="G34" i="1"/>
  <c r="H34" i="1"/>
  <c r="I34" i="1"/>
  <c r="J34" i="1"/>
  <c r="G33" i="1"/>
  <c r="H33" i="1"/>
  <c r="I33" i="1"/>
  <c r="J33" i="1"/>
  <c r="D32" i="1"/>
  <c r="G32" i="1"/>
  <c r="H32" i="1"/>
  <c r="I32" i="1"/>
  <c r="J32" i="1"/>
  <c r="G31" i="1"/>
  <c r="H31" i="1"/>
  <c r="I31" i="1"/>
  <c r="J31" i="1"/>
  <c r="G30" i="1"/>
  <c r="H30" i="1"/>
  <c r="I30" i="1"/>
  <c r="J30" i="1"/>
  <c r="D28" i="1"/>
  <c r="G28" i="1"/>
  <c r="H28" i="1"/>
  <c r="I28" i="1"/>
  <c r="J28" i="1"/>
  <c r="D27" i="1"/>
  <c r="G27" i="1"/>
  <c r="H27" i="1"/>
  <c r="I27" i="1"/>
  <c r="J27" i="1"/>
  <c r="D26" i="1"/>
  <c r="G26" i="1"/>
  <c r="H26" i="1"/>
  <c r="I26" i="1"/>
  <c r="J26" i="1"/>
  <c r="D25" i="1"/>
  <c r="G25" i="1"/>
  <c r="H25" i="1"/>
  <c r="I25" i="1"/>
  <c r="J25" i="1"/>
  <c r="D24" i="1"/>
  <c r="G24" i="1"/>
  <c r="H24" i="1"/>
  <c r="I24" i="1"/>
  <c r="J24" i="1"/>
  <c r="D23" i="1"/>
  <c r="G23" i="1"/>
  <c r="H23" i="1"/>
  <c r="I23" i="1"/>
  <c r="J23" i="1"/>
  <c r="D22" i="1"/>
  <c r="G22" i="1"/>
  <c r="H22" i="1"/>
  <c r="I22" i="1"/>
  <c r="J22" i="1"/>
  <c r="D21" i="1"/>
  <c r="G21" i="1"/>
  <c r="H21" i="1"/>
  <c r="I21" i="1"/>
  <c r="J21" i="1"/>
  <c r="D20" i="1"/>
  <c r="G20" i="1"/>
  <c r="H20" i="1"/>
  <c r="I20" i="1"/>
  <c r="J20" i="1"/>
  <c r="D19" i="1"/>
  <c r="G19" i="1"/>
  <c r="H19" i="1"/>
  <c r="I19" i="1"/>
  <c r="J19" i="1"/>
  <c r="D18" i="1"/>
  <c r="G18" i="1"/>
  <c r="H18" i="1"/>
  <c r="I18" i="1"/>
  <c r="J18" i="1"/>
  <c r="D17" i="1"/>
  <c r="G17" i="1"/>
  <c r="H17" i="1"/>
  <c r="I17" i="1"/>
  <c r="J17" i="1"/>
  <c r="D16" i="1"/>
  <c r="G16" i="1"/>
  <c r="H16" i="1"/>
  <c r="I16" i="1"/>
  <c r="J16" i="1"/>
  <c r="D15" i="1"/>
  <c r="G15" i="1"/>
  <c r="H15" i="1"/>
  <c r="I15" i="1"/>
  <c r="J15" i="1"/>
  <c r="D14" i="1"/>
  <c r="G14" i="1"/>
  <c r="H14" i="1"/>
  <c r="I14" i="1"/>
  <c r="J14" i="1"/>
  <c r="D13" i="1"/>
  <c r="G13" i="1"/>
  <c r="H13" i="1"/>
  <c r="I13" i="1"/>
  <c r="J13" i="1"/>
  <c r="D12" i="1"/>
  <c r="G12" i="1"/>
  <c r="H12" i="1"/>
  <c r="I12" i="1"/>
  <c r="J12" i="1"/>
  <c r="D11" i="1"/>
  <c r="G11" i="1"/>
  <c r="H11" i="1"/>
  <c r="I11" i="1"/>
  <c r="J11" i="1"/>
  <c r="D10" i="1"/>
  <c r="G10" i="1"/>
  <c r="H10" i="1"/>
  <c r="I10" i="1"/>
  <c r="J10" i="1"/>
  <c r="D9" i="1"/>
  <c r="G9" i="1"/>
  <c r="H9" i="1"/>
  <c r="I9" i="1"/>
  <c r="J9" i="1"/>
  <c r="G8" i="1"/>
  <c r="H8" i="1"/>
  <c r="I8" i="1"/>
  <c r="J8" i="1"/>
  <c r="D7" i="1"/>
  <c r="G7" i="1"/>
  <c r="H7" i="1"/>
  <c r="I7" i="1"/>
  <c r="J7" i="1"/>
  <c r="D6" i="1"/>
  <c r="G6" i="1"/>
  <c r="H6" i="1"/>
  <c r="I6" i="1"/>
  <c r="J6" i="1"/>
  <c r="D5" i="1"/>
  <c r="G5" i="1"/>
  <c r="H5" i="1"/>
  <c r="I5" i="1"/>
  <c r="J5" i="1"/>
  <c r="D168" i="1"/>
  <c r="G168" i="1"/>
  <c r="H168" i="1"/>
  <c r="I168" i="1"/>
  <c r="J168" i="1"/>
  <c r="G167" i="1"/>
  <c r="H167" i="1"/>
  <c r="I167" i="1"/>
  <c r="J167" i="1"/>
  <c r="G166" i="1"/>
  <c r="H166" i="1"/>
  <c r="I166" i="1"/>
  <c r="J166" i="1"/>
  <c r="G165" i="1"/>
  <c r="H165" i="1"/>
  <c r="I165" i="1"/>
  <c r="J165" i="1"/>
  <c r="G164" i="1"/>
  <c r="H164" i="1"/>
  <c r="I164" i="1"/>
  <c r="J164" i="1"/>
  <c r="D163" i="1"/>
  <c r="G163" i="1"/>
  <c r="H163" i="1"/>
  <c r="I163" i="1"/>
  <c r="J163" i="1"/>
  <c r="D162" i="1"/>
  <c r="G162" i="1"/>
  <c r="H162" i="1"/>
  <c r="I162" i="1"/>
  <c r="J162" i="1"/>
  <c r="D161" i="1"/>
  <c r="G161" i="1"/>
  <c r="H161" i="1"/>
  <c r="I161" i="1"/>
  <c r="J161" i="1"/>
  <c r="G159" i="1"/>
  <c r="H159" i="1"/>
  <c r="I159" i="1"/>
  <c r="J159" i="1"/>
  <c r="D158" i="1"/>
  <c r="G158" i="1"/>
  <c r="H158" i="1"/>
  <c r="I158" i="1"/>
  <c r="J158" i="1"/>
  <c r="G157" i="1"/>
  <c r="H157" i="1"/>
  <c r="I157" i="1"/>
  <c r="J157" i="1"/>
  <c r="D156" i="1"/>
  <c r="G156" i="1"/>
  <c r="H156" i="1"/>
  <c r="I156" i="1"/>
  <c r="J156" i="1"/>
  <c r="G155" i="1"/>
  <c r="H155" i="1"/>
  <c r="I155" i="1"/>
  <c r="J155" i="1"/>
  <c r="G154" i="1"/>
  <c r="H154" i="1"/>
  <c r="I154" i="1"/>
  <c r="J154" i="1"/>
  <c r="G153" i="1"/>
  <c r="H153" i="1"/>
  <c r="I153" i="1"/>
  <c r="J153" i="1"/>
  <c r="D151" i="1"/>
  <c r="G151" i="1"/>
  <c r="H151" i="1"/>
  <c r="I151" i="1"/>
  <c r="J151" i="1"/>
  <c r="D150" i="1"/>
  <c r="G150" i="1"/>
  <c r="H150" i="1"/>
  <c r="I150" i="1"/>
  <c r="J150" i="1"/>
  <c r="D149" i="1"/>
  <c r="G149" i="1"/>
  <c r="H149" i="1"/>
  <c r="I149" i="1"/>
  <c r="J149" i="1"/>
  <c r="D148" i="1"/>
  <c r="G148" i="1"/>
  <c r="H148" i="1"/>
  <c r="I148" i="1"/>
  <c r="J148" i="1"/>
  <c r="D147" i="1"/>
  <c r="G147" i="1"/>
  <c r="H147" i="1"/>
  <c r="I147" i="1"/>
  <c r="J147" i="1"/>
  <c r="D146" i="1"/>
  <c r="G146" i="1"/>
  <c r="H146" i="1"/>
  <c r="I146" i="1"/>
  <c r="J146" i="1"/>
  <c r="D145" i="1"/>
  <c r="G145" i="1"/>
  <c r="H145" i="1"/>
  <c r="I145" i="1"/>
  <c r="J145" i="1"/>
  <c r="D144" i="1"/>
  <c r="G144" i="1"/>
  <c r="H144" i="1"/>
  <c r="I144" i="1"/>
  <c r="J144" i="1"/>
  <c r="D143" i="1"/>
  <c r="G143" i="1"/>
  <c r="H143" i="1"/>
  <c r="I143" i="1"/>
  <c r="J143" i="1"/>
  <c r="D142" i="1"/>
  <c r="G142" i="1"/>
  <c r="H142" i="1"/>
  <c r="I142" i="1"/>
  <c r="J142" i="1"/>
  <c r="D141" i="1"/>
  <c r="G141" i="1"/>
  <c r="H141" i="1"/>
  <c r="I141" i="1"/>
  <c r="J141" i="1"/>
  <c r="D140" i="1"/>
  <c r="G140" i="1"/>
  <c r="H140" i="1"/>
  <c r="I140" i="1"/>
  <c r="J140" i="1"/>
  <c r="D139" i="1"/>
  <c r="G139" i="1"/>
  <c r="H139" i="1"/>
  <c r="I139" i="1"/>
  <c r="J139" i="1"/>
  <c r="D138" i="1"/>
  <c r="G138" i="1"/>
  <c r="H138" i="1"/>
  <c r="I138" i="1"/>
  <c r="J138" i="1"/>
  <c r="D137" i="1"/>
  <c r="G137" i="1"/>
  <c r="H137" i="1"/>
  <c r="I137" i="1"/>
  <c r="J137" i="1"/>
  <c r="D136" i="1"/>
  <c r="G136" i="1"/>
  <c r="H136" i="1"/>
  <c r="I136" i="1"/>
  <c r="J136" i="1"/>
  <c r="D135" i="1"/>
  <c r="G135" i="1"/>
  <c r="H135" i="1"/>
  <c r="I135" i="1"/>
  <c r="J135" i="1"/>
  <c r="D134" i="1"/>
  <c r="G134" i="1"/>
  <c r="H134" i="1"/>
  <c r="I134" i="1"/>
  <c r="J134" i="1"/>
  <c r="D133" i="1"/>
  <c r="G133" i="1"/>
  <c r="H133" i="1"/>
  <c r="I133" i="1"/>
  <c r="J133" i="1"/>
  <c r="D132" i="1"/>
  <c r="G132" i="1"/>
  <c r="H132" i="1"/>
  <c r="I132" i="1"/>
  <c r="J132" i="1"/>
  <c r="D131" i="1"/>
  <c r="G131" i="1"/>
  <c r="H131" i="1"/>
  <c r="I131" i="1"/>
  <c r="J131" i="1"/>
  <c r="D130" i="1"/>
  <c r="G130" i="1"/>
  <c r="H130" i="1"/>
  <c r="I130" i="1"/>
  <c r="J130" i="1"/>
  <c r="D129" i="1"/>
  <c r="G129" i="1"/>
  <c r="H129" i="1"/>
  <c r="I129" i="1"/>
  <c r="J129" i="1"/>
  <c r="D128" i="1"/>
  <c r="G128" i="1"/>
  <c r="H128" i="1"/>
  <c r="I128" i="1"/>
  <c r="J128" i="1"/>
  <c r="D127" i="1"/>
  <c r="G127" i="1"/>
  <c r="H127" i="1"/>
  <c r="I127" i="1"/>
  <c r="J127" i="1"/>
  <c r="G126" i="1"/>
  <c r="H126" i="1"/>
  <c r="I126" i="1"/>
  <c r="J126" i="1"/>
  <c r="G102" i="1"/>
  <c r="H102" i="1"/>
  <c r="I102" i="1"/>
  <c r="J102" i="1"/>
  <c r="D101" i="1"/>
  <c r="G101" i="1"/>
  <c r="H101" i="1"/>
  <c r="I101" i="1"/>
  <c r="J101" i="1"/>
  <c r="D100" i="1"/>
  <c r="G100" i="1"/>
  <c r="H100" i="1"/>
  <c r="I100" i="1"/>
  <c r="J100" i="1"/>
  <c r="D99" i="1"/>
  <c r="G99" i="1"/>
  <c r="H99" i="1"/>
  <c r="I99" i="1"/>
  <c r="J99" i="1"/>
  <c r="D98" i="1"/>
  <c r="G98" i="1"/>
  <c r="H98" i="1"/>
  <c r="I98" i="1"/>
  <c r="J98" i="1"/>
  <c r="D97" i="1"/>
  <c r="G97" i="1"/>
  <c r="H97" i="1"/>
  <c r="I97" i="1"/>
  <c r="J97" i="1"/>
  <c r="D96" i="1"/>
  <c r="G96" i="1"/>
  <c r="H96" i="1"/>
  <c r="I96" i="1"/>
  <c r="J96" i="1"/>
  <c r="D95" i="1"/>
  <c r="G95" i="1"/>
  <c r="H95" i="1"/>
  <c r="I95" i="1"/>
  <c r="J95" i="1"/>
  <c r="D94" i="1"/>
  <c r="G94" i="1"/>
  <c r="H94" i="1"/>
  <c r="I94" i="1"/>
  <c r="J94" i="1"/>
  <c r="D93" i="1"/>
  <c r="G93" i="1"/>
  <c r="H93" i="1"/>
  <c r="I93" i="1"/>
  <c r="J93" i="1"/>
  <c r="D92" i="1"/>
  <c r="G92" i="1"/>
  <c r="H92" i="1"/>
  <c r="I92" i="1"/>
  <c r="J92" i="1"/>
  <c r="D91" i="1"/>
  <c r="G91" i="1"/>
  <c r="H91" i="1"/>
  <c r="I91" i="1"/>
  <c r="J91" i="1"/>
  <c r="D90" i="1"/>
  <c r="G90" i="1"/>
  <c r="H90" i="1"/>
  <c r="I90" i="1"/>
  <c r="J90" i="1"/>
  <c r="G89" i="1"/>
  <c r="H89" i="1"/>
  <c r="I89" i="1"/>
  <c r="J89" i="1"/>
  <c r="D88" i="1"/>
  <c r="G88" i="1"/>
  <c r="H88" i="1"/>
  <c r="I88" i="1"/>
  <c r="J88" i="1"/>
  <c r="D87" i="1"/>
  <c r="G87" i="1"/>
  <c r="H87" i="1"/>
  <c r="I87" i="1"/>
  <c r="J87" i="1"/>
  <c r="D86" i="1"/>
  <c r="G86" i="1"/>
  <c r="H86" i="1"/>
  <c r="I86" i="1"/>
  <c r="J86" i="1"/>
  <c r="D85" i="1"/>
  <c r="G85" i="1"/>
  <c r="H85" i="1"/>
  <c r="I85" i="1"/>
  <c r="J85" i="1"/>
  <c r="D84" i="1"/>
  <c r="G84" i="1"/>
  <c r="H84" i="1"/>
  <c r="I84" i="1"/>
  <c r="J84" i="1"/>
  <c r="D83" i="1"/>
  <c r="G83" i="1"/>
  <c r="H83" i="1"/>
  <c r="I83" i="1"/>
  <c r="J83" i="1"/>
  <c r="D82" i="1"/>
  <c r="G82" i="1"/>
  <c r="H82" i="1"/>
  <c r="I82" i="1"/>
  <c r="J82" i="1"/>
  <c r="D124" i="1"/>
  <c r="G124" i="1"/>
  <c r="H124" i="1"/>
  <c r="I124" i="1"/>
  <c r="J124" i="1"/>
  <c r="D123" i="1"/>
  <c r="G123" i="1"/>
  <c r="H123" i="1"/>
  <c r="I123" i="1"/>
  <c r="J123" i="1"/>
  <c r="D122" i="1"/>
  <c r="G122" i="1"/>
  <c r="H122" i="1"/>
  <c r="I122" i="1"/>
  <c r="J122" i="1"/>
  <c r="D121" i="1"/>
  <c r="G121" i="1"/>
  <c r="H121" i="1"/>
  <c r="I121" i="1"/>
  <c r="J121" i="1"/>
  <c r="D120" i="1"/>
  <c r="G120" i="1"/>
  <c r="H120" i="1"/>
  <c r="I120" i="1"/>
  <c r="J120" i="1"/>
  <c r="D119" i="1"/>
  <c r="G119" i="1"/>
  <c r="H119" i="1"/>
  <c r="I119" i="1"/>
  <c r="J119" i="1"/>
  <c r="D118" i="1"/>
  <c r="G118" i="1"/>
  <c r="H118" i="1"/>
  <c r="I118" i="1"/>
  <c r="J118" i="1"/>
  <c r="D117" i="1"/>
  <c r="G117" i="1"/>
  <c r="H117" i="1"/>
  <c r="I117" i="1"/>
  <c r="J117" i="1"/>
  <c r="D116" i="1"/>
  <c r="G116" i="1"/>
  <c r="H116" i="1"/>
  <c r="I116" i="1"/>
  <c r="J116" i="1"/>
  <c r="D115" i="1"/>
  <c r="G115" i="1"/>
  <c r="H115" i="1"/>
  <c r="I115" i="1"/>
  <c r="J115" i="1"/>
  <c r="D114" i="1"/>
  <c r="G114" i="1"/>
  <c r="H114" i="1"/>
  <c r="I114" i="1"/>
  <c r="J114" i="1"/>
  <c r="G113" i="1"/>
  <c r="H113" i="1"/>
  <c r="I113" i="1"/>
  <c r="J113" i="1"/>
  <c r="D112" i="1"/>
  <c r="G112" i="1"/>
  <c r="H112" i="1"/>
  <c r="I112" i="1"/>
  <c r="J112" i="1"/>
  <c r="D111" i="1"/>
  <c r="G111" i="1"/>
  <c r="H111" i="1"/>
  <c r="I111" i="1"/>
  <c r="J111" i="1"/>
  <c r="D110" i="1"/>
  <c r="G110" i="1"/>
  <c r="H110" i="1"/>
  <c r="I110" i="1"/>
  <c r="J110" i="1"/>
  <c r="G109" i="1"/>
  <c r="H109" i="1"/>
  <c r="I109" i="1"/>
  <c r="J109" i="1"/>
  <c r="D108" i="1"/>
  <c r="G108" i="1"/>
  <c r="H108" i="1"/>
  <c r="I108" i="1"/>
  <c r="J108" i="1"/>
  <c r="D107" i="1"/>
  <c r="G107" i="1"/>
  <c r="H107" i="1"/>
  <c r="I107" i="1"/>
  <c r="J107" i="1"/>
  <c r="D106" i="1"/>
  <c r="G106" i="1"/>
  <c r="H106" i="1"/>
  <c r="I106" i="1"/>
  <c r="J106" i="1"/>
  <c r="D105" i="1"/>
  <c r="G105" i="1"/>
  <c r="H105" i="1"/>
  <c r="I105" i="1"/>
  <c r="J105" i="1"/>
  <c r="D104" i="1"/>
  <c r="G104" i="1"/>
  <c r="H104" i="1"/>
  <c r="I104" i="1"/>
  <c r="J104" i="1"/>
</calcChain>
</file>

<file path=xl/sharedStrings.xml><?xml version="1.0" encoding="utf-8"?>
<sst xmlns="http://schemas.openxmlformats.org/spreadsheetml/2006/main" count="946" uniqueCount="356">
  <si>
    <t>14.8-18.9</t>
    <phoneticPr fontId="2" type="noConversion"/>
  </si>
  <si>
    <t>18.9-26.2</t>
    <phoneticPr fontId="2" type="noConversion"/>
  </si>
  <si>
    <t>0-8.0</t>
    <phoneticPr fontId="2" type="noConversion"/>
  </si>
  <si>
    <t>8.0-15.3</t>
    <phoneticPr fontId="2" type="noConversion"/>
  </si>
  <si>
    <t>15.3-22.7</t>
    <phoneticPr fontId="2" type="noConversion"/>
  </si>
  <si>
    <t>Sample Depth or Depth Interval (cm)</t>
    <phoneticPr fontId="2" type="noConversion"/>
  </si>
  <si>
    <t xml:space="preserve"> 100109_N2_low</t>
  </si>
  <si>
    <t xml:space="preserve"> 100109_N1_up</t>
  </si>
  <si>
    <t xml:space="preserve"> 100109_N1_mid</t>
  </si>
  <si>
    <t xml:space="preserve"> 100109_N1_low</t>
  </si>
  <si>
    <t xml:space="preserve"> 100109_M_up</t>
  </si>
  <si>
    <t xml:space="preserve"> 100109_M_mid</t>
  </si>
  <si>
    <t xml:space="preserve"> 100109_M_low</t>
  </si>
  <si>
    <t xml:space="preserve"> 100109_HT_up</t>
  </si>
  <si>
    <t xml:space="preserve"> 100109_HT_mid</t>
  </si>
  <si>
    <t xml:space="preserve"> 100109_HT_low</t>
  </si>
  <si>
    <t xml:space="preserve"> 100109_S1_up</t>
  </si>
  <si>
    <t xml:space="preserve"> 100109_S1_mid</t>
  </si>
  <si>
    <t xml:space="preserve"> 100109_S1_low</t>
  </si>
  <si>
    <t xml:space="preserve"> None</t>
  </si>
  <si>
    <t xml:space="preserve"> 100109_BF_up</t>
  </si>
  <si>
    <t xml:space="preserve"> INFINITE</t>
  </si>
  <si>
    <t xml:space="preserve"> 100109_BF_mid</t>
  </si>
  <si>
    <t xml:space="preserve"> 100109_BF_low</t>
  </si>
  <si>
    <t xml:space="preserve"> 100309_TJR</t>
  </si>
  <si>
    <t xml:space="preserve"> 100309_N2</t>
  </si>
  <si>
    <t xml:space="preserve"> 100309_N1</t>
  </si>
  <si>
    <t xml:space="preserve"> 100309_M</t>
  </si>
  <si>
    <t xml:space="preserve"> 100309_HT</t>
  </si>
  <si>
    <t xml:space="preserve"> 100309_S1</t>
  </si>
  <si>
    <t xml:space="preserve"> 100309_BF</t>
  </si>
  <si>
    <t xml:space="preserve"> 100409_TJR_up</t>
  </si>
  <si>
    <t xml:space="preserve"> 100409_TJR_mid</t>
  </si>
  <si>
    <t xml:space="preserve"> 100409_TJR_low</t>
  </si>
  <si>
    <t xml:space="preserve"> 100409_N2_up</t>
  </si>
  <si>
    <t xml:space="preserve"> 100409_N2_mid</t>
  </si>
  <si>
    <t xml:space="preserve"> 100409_N2_low</t>
  </si>
  <si>
    <t xml:space="preserve"> 100409_N1_up</t>
  </si>
  <si>
    <t xml:space="preserve"> 100409_N1_mid</t>
  </si>
  <si>
    <t xml:space="preserve"> 100409_N1_low</t>
  </si>
  <si>
    <t xml:space="preserve"> 100409_M_up</t>
  </si>
  <si>
    <t xml:space="preserve"> 100409_M_mid</t>
  </si>
  <si>
    <t xml:space="preserve"> 100409_M_low</t>
  </si>
  <si>
    <t xml:space="preserve"> 100409_HT_up</t>
  </si>
  <si>
    <t xml:space="preserve"> 100409_HT_mid</t>
  </si>
  <si>
    <t xml:space="preserve"> 100409_HT_low</t>
  </si>
  <si>
    <t xml:space="preserve"> 100409_S1_up</t>
  </si>
  <si>
    <t xml:space="preserve"> 100409_S1_mid</t>
  </si>
  <si>
    <t xml:space="preserve"> 100409_S1_low</t>
  </si>
  <si>
    <t xml:space="preserve"> 100409_BF_up</t>
  </si>
  <si>
    <t xml:space="preserve"> 100409_BF_mid</t>
  </si>
  <si>
    <t xml:space="preserve"> 100409_BF_low</t>
  </si>
  <si>
    <t>1.124997 &amp; 3.624942</t>
  </si>
  <si>
    <t>6.921007 &amp; 0.532182</t>
  </si>
  <si>
    <t>Distance Along Trench (m)</t>
    <phoneticPr fontId="2" type="noConversion"/>
  </si>
  <si>
    <t>NA</t>
    <phoneticPr fontId="2" type="noConversion"/>
  </si>
  <si>
    <t>0-25</t>
    <phoneticPr fontId="2" type="noConversion"/>
  </si>
  <si>
    <t>25-40</t>
    <phoneticPr fontId="2" type="noConversion"/>
  </si>
  <si>
    <t>40-50</t>
    <phoneticPr fontId="2" type="noConversion"/>
  </si>
  <si>
    <t>0-20</t>
    <phoneticPr fontId="2" type="noConversion"/>
  </si>
  <si>
    <t>20-40</t>
    <phoneticPr fontId="2" type="noConversion"/>
  </si>
  <si>
    <t>40-60</t>
    <phoneticPr fontId="2" type="noConversion"/>
  </si>
  <si>
    <t>20-40</t>
    <phoneticPr fontId="2" type="noConversion"/>
  </si>
  <si>
    <t>20-30</t>
    <phoneticPr fontId="2" type="noConversion"/>
  </si>
  <si>
    <t>0-5.1</t>
    <phoneticPr fontId="2" type="noConversion"/>
  </si>
  <si>
    <t>5.1-10.6</t>
    <phoneticPr fontId="2" type="noConversion"/>
  </si>
  <si>
    <t>10.6-16.1</t>
    <phoneticPr fontId="2" type="noConversion"/>
  </si>
  <si>
    <t>16.1-18.3</t>
    <phoneticPr fontId="2" type="noConversion"/>
  </si>
  <si>
    <t>18.3-25.6</t>
    <phoneticPr fontId="2" type="noConversion"/>
  </si>
  <si>
    <t>0-5.8</t>
    <phoneticPr fontId="2" type="noConversion"/>
  </si>
  <si>
    <t>5.8-9.9</t>
    <phoneticPr fontId="2" type="noConversion"/>
  </si>
  <si>
    <t>9.9-13.9</t>
    <phoneticPr fontId="2" type="noConversion"/>
  </si>
  <si>
    <t>13.9-21.2</t>
    <phoneticPr fontId="2" type="noConversion"/>
  </si>
  <si>
    <t>0-6.6</t>
    <phoneticPr fontId="2" type="noConversion"/>
  </si>
  <si>
    <t>6.6-10.6</t>
    <phoneticPr fontId="2" type="noConversion"/>
  </si>
  <si>
    <t>10.6-14.6</t>
    <phoneticPr fontId="2" type="noConversion"/>
  </si>
  <si>
    <t>14.6-21.9</t>
    <phoneticPr fontId="2" type="noConversion"/>
  </si>
  <si>
    <t>6.6-10.7</t>
    <phoneticPr fontId="2" type="noConversion"/>
  </si>
  <si>
    <t>10.7-14.8</t>
    <phoneticPr fontId="2" type="noConversion"/>
  </si>
  <si>
    <t>vc sand</t>
    <phoneticPr fontId="2" type="noConversion"/>
  </si>
  <si>
    <t>c sand</t>
    <phoneticPr fontId="2" type="noConversion"/>
  </si>
  <si>
    <t>m sand</t>
    <phoneticPr fontId="2" type="noConversion"/>
  </si>
  <si>
    <t>f sand</t>
    <phoneticPr fontId="2" type="noConversion"/>
  </si>
  <si>
    <t>vf sand</t>
    <phoneticPr fontId="2" type="noConversion"/>
  </si>
  <si>
    <t>c silt</t>
    <phoneticPr fontId="2" type="noConversion"/>
  </si>
  <si>
    <t>m silt</t>
    <phoneticPr fontId="2" type="noConversion"/>
  </si>
  <si>
    <t>f silt</t>
    <phoneticPr fontId="2" type="noConversion"/>
  </si>
  <si>
    <t>vf silt</t>
    <phoneticPr fontId="2" type="noConversion"/>
  </si>
  <si>
    <t>clay</t>
    <phoneticPr fontId="2" type="noConversion"/>
  </si>
  <si>
    <t>MOMENT MEASURES</t>
  </si>
  <si>
    <t>MM</t>
  </si>
  <si>
    <t>FOLK &amp; WARD</t>
  </si>
  <si>
    <t>INMAN</t>
  </si>
  <si>
    <t>TRASK</t>
  </si>
  <si>
    <t>1st moment</t>
  </si>
  <si>
    <t>2nd moment</t>
  </si>
  <si>
    <t>3rd moment</t>
  </si>
  <si>
    <t>4th moment</t>
  </si>
  <si>
    <t xml:space="preserve"> Phi Bin</t>
  </si>
  <si>
    <t xml:space="preserve"> % Gravel</t>
  </si>
  <si>
    <t xml:space="preserve"> % Sand</t>
  </si>
  <si>
    <t xml:space="preserve"> % Silt</t>
  </si>
  <si>
    <t xml:space="preserve"> % Clay</t>
  </si>
  <si>
    <t xml:space="preserve"> % Mud</t>
  </si>
  <si>
    <t xml:space="preserve"> Gravel/Sand</t>
  </si>
  <si>
    <t xml:space="preserve"> Sand/Silt</t>
  </si>
  <si>
    <t xml:space="preserve"> Silt/Clay</t>
  </si>
  <si>
    <t xml:space="preserve"> Sand/Clay</t>
  </si>
  <si>
    <t xml:space="preserve"> Sand/Mud</t>
  </si>
  <si>
    <t xml:space="preserve"> Gravel/Mud</t>
  </si>
  <si>
    <t xml:space="preserve"> F-W Median</t>
  </si>
  <si>
    <t xml:space="preserve"> F-W Mean</t>
  </si>
  <si>
    <t xml:space="preserve"> F-W Sorting</t>
  </si>
  <si>
    <t xml:space="preserve"> F-W Skewness</t>
  </si>
  <si>
    <t xml:space="preserve"> F-W Kurtosis</t>
  </si>
  <si>
    <t xml:space="preserve"> Inman Mean</t>
  </si>
  <si>
    <t xml:space="preserve"> Inman Sorting</t>
  </si>
  <si>
    <t xml:space="preserve"> Inman Skew 16-84</t>
  </si>
  <si>
    <t xml:space="preserve"> Inman Skew 05-95</t>
  </si>
  <si>
    <t xml:space="preserve"> Inman Kurtosis</t>
  </si>
  <si>
    <t xml:space="preserve"> Trask Median</t>
  </si>
  <si>
    <t xml:space="preserve"> Trask Mean</t>
  </si>
  <si>
    <t xml:space="preserve"> Trask Sorting</t>
  </si>
  <si>
    <t xml:space="preserve"> Trask Skewness</t>
  </si>
  <si>
    <t xml:space="preserve"> Trask Kurtosis</t>
  </si>
  <si>
    <t xml:space="preserve"> Mean Phi</t>
  </si>
  <si>
    <t xml:space="preserve"> Mean mm</t>
  </si>
  <si>
    <t xml:space="preserve"> Variance</t>
  </si>
  <si>
    <t xml:space="preserve"> Std. Dev.</t>
  </si>
  <si>
    <t xml:space="preserve"> Skewness</t>
  </si>
  <si>
    <t xml:space="preserve"> Kurtosis</t>
  </si>
  <si>
    <t xml:space="preserve"> Mode in Phi</t>
  </si>
  <si>
    <t xml:space="preserve"> Velocity in cm/s</t>
  </si>
  <si>
    <t xml:space="preserve"> 092309_TJR_up</t>
  </si>
  <si>
    <t xml:space="preserve"> Bin %</t>
  </si>
  <si>
    <t>0.374994 &amp; 2.125014</t>
  </si>
  <si>
    <t>11.986153 &amp; 2.881277</t>
  </si>
  <si>
    <t xml:space="preserve"> </t>
  </si>
  <si>
    <t xml:space="preserve"> 092309_TJR_mid</t>
  </si>
  <si>
    <t xml:space="preserve"> 092309_TJR_low</t>
  </si>
  <si>
    <t xml:space="preserve"> 092309_N2_up</t>
  </si>
  <si>
    <t xml:space="preserve"> 092309_N2_mid</t>
  </si>
  <si>
    <t xml:space="preserve"> 092309_N2_low</t>
  </si>
  <si>
    <t xml:space="preserve"> 092309_N1_up</t>
  </si>
  <si>
    <t xml:space="preserve"> 092309_N1_mid</t>
  </si>
  <si>
    <t xml:space="preserve"> 092309_N1_low</t>
  </si>
  <si>
    <t xml:space="preserve"> 092309_M_up</t>
  </si>
  <si>
    <t xml:space="preserve"> 092309_M_mid</t>
  </si>
  <si>
    <t xml:space="preserve"> 092309_M_low</t>
  </si>
  <si>
    <t xml:space="preserve"> 092309_HT_up</t>
  </si>
  <si>
    <t xml:space="preserve"> 092309_HT_mid</t>
  </si>
  <si>
    <t xml:space="preserve"> 092309_HT_low</t>
  </si>
  <si>
    <t xml:space="preserve"> 092309_S1_up</t>
  </si>
  <si>
    <t xml:space="preserve"> 092309_S1_mid</t>
  </si>
  <si>
    <t xml:space="preserve"> 092309_S1_low</t>
  </si>
  <si>
    <t xml:space="preserve"> 092309_BF_up</t>
  </si>
  <si>
    <t xml:space="preserve"> 092309_BF_mid</t>
  </si>
  <si>
    <t xml:space="preserve"> 092309_BF_low</t>
  </si>
  <si>
    <t xml:space="preserve"> 092309_Place_up</t>
  </si>
  <si>
    <t xml:space="preserve"> 092309_Place_mid</t>
  </si>
  <si>
    <t xml:space="preserve"> 092309_Place_low</t>
  </si>
  <si>
    <t xml:space="preserve"> 100109_TJR_up</t>
  </si>
  <si>
    <t xml:space="preserve"> 100109_TJR_mid</t>
  </si>
  <si>
    <t xml:space="preserve"> 100109_TJR_low</t>
  </si>
  <si>
    <t xml:space="preserve"> 100109_N2_up</t>
  </si>
  <si>
    <t xml:space="preserve"> 100109_N2_mid</t>
  </si>
  <si>
    <t>092309_N2_low</t>
  </si>
  <si>
    <t>092309_N1_up</t>
  </si>
  <si>
    <t>092309_N1_mid</t>
  </si>
  <si>
    <t>092309_N1_low</t>
  </si>
  <si>
    <t>092309_M_up</t>
  </si>
  <si>
    <t>092309_M_mid</t>
  </si>
  <si>
    <t>092309_M_low</t>
  </si>
  <si>
    <t>092309_HT_up</t>
  </si>
  <si>
    <t>092309_HT_mid</t>
  </si>
  <si>
    <t>092309_HT_low</t>
  </si>
  <si>
    <t>092309_S1_up</t>
  </si>
  <si>
    <t>092309_S1_mid</t>
  </si>
  <si>
    <t>092309_S1_low</t>
  </si>
  <si>
    <t>092309_BF_up</t>
  </si>
  <si>
    <t>092309_BF_mid</t>
  </si>
  <si>
    <t>092309_BF_low</t>
  </si>
  <si>
    <t>092309_Placement_up</t>
  </si>
  <si>
    <t>092309_Placement_mid</t>
  </si>
  <si>
    <t>092309_Placement_low</t>
  </si>
  <si>
    <t>100109_TJR_up</t>
  </si>
  <si>
    <t>100109_TJR_mid</t>
  </si>
  <si>
    <t>100109_TJR_low</t>
  </si>
  <si>
    <t>100109_N2_up</t>
  </si>
  <si>
    <t>insufficient mud to coulter</t>
  </si>
  <si>
    <t>100109_N2_mid</t>
  </si>
  <si>
    <t>100109_N2_low</t>
  </si>
  <si>
    <t>100109_N1_up</t>
  </si>
  <si>
    <t>100109_N1_mid</t>
  </si>
  <si>
    <t>100109_N1_low</t>
  </si>
  <si>
    <t>100109_M_up</t>
  </si>
  <si>
    <t>100109_M_mid</t>
  </si>
  <si>
    <t>100109_M_low</t>
  </si>
  <si>
    <t>100109_HT_up</t>
  </si>
  <si>
    <t>100109_HT_mid</t>
  </si>
  <si>
    <t>100109_HT_low</t>
  </si>
  <si>
    <t>100109_S1_up</t>
  </si>
  <si>
    <t>100109_S1_mid</t>
  </si>
  <si>
    <t>100109_S1_low</t>
  </si>
  <si>
    <t>100109_BF_up</t>
  </si>
  <si>
    <t>100109_BF_mid</t>
  </si>
  <si>
    <t>100109_BF_low</t>
  </si>
  <si>
    <t>100309_TJR</t>
  </si>
  <si>
    <t>100309_N2</t>
  </si>
  <si>
    <t>100309_N1</t>
  </si>
  <si>
    <t>100309_M</t>
  </si>
  <si>
    <t>100309_HT</t>
  </si>
  <si>
    <t>100309_S1</t>
  </si>
  <si>
    <t>100309_BF</t>
  </si>
  <si>
    <t>100409_TJR_up</t>
  </si>
  <si>
    <t>100409_TJR_mid</t>
  </si>
  <si>
    <t>100409_TJR_low</t>
  </si>
  <si>
    <t>100409_N2_up</t>
  </si>
  <si>
    <t>100409_N2_mid</t>
  </si>
  <si>
    <t>100409_N2_low</t>
  </si>
  <si>
    <t>100409_N1_up</t>
  </si>
  <si>
    <t>100409_N1_mid</t>
  </si>
  <si>
    <t>100409_N1_low</t>
  </si>
  <si>
    <t>100409_M_up</t>
  </si>
  <si>
    <t>100409_M_mid</t>
  </si>
  <si>
    <t>100409_M_low</t>
  </si>
  <si>
    <t>100409_HT_up</t>
  </si>
  <si>
    <t>100409_HT_mid</t>
  </si>
  <si>
    <t>100409_HT_low</t>
  </si>
  <si>
    <t>100409_S1_up</t>
  </si>
  <si>
    <t>100409_S1_mid</t>
  </si>
  <si>
    <t>100409_S1_low</t>
  </si>
  <si>
    <t>100409_BF_up</t>
  </si>
  <si>
    <t>100409_BF_mid</t>
  </si>
  <si>
    <t>100409_BF_low</t>
  </si>
  <si>
    <t>101009_Trench_0-15</t>
  </si>
  <si>
    <t>101009_Trench_0-45</t>
  </si>
  <si>
    <t>101009_Trench_2-15</t>
  </si>
  <si>
    <t>101009_Trench_2-50</t>
  </si>
  <si>
    <t>101009_Trench_4-15</t>
  </si>
  <si>
    <t>101009_Trench_4-35</t>
  </si>
  <si>
    <t>101009_Trench_4-45</t>
  </si>
  <si>
    <t>101009_Trench_5-10</t>
  </si>
  <si>
    <t>101009_Trench_5-30</t>
  </si>
  <si>
    <t>101009_Trench_5-50</t>
  </si>
  <si>
    <t>101009_Trench_7-05</t>
  </si>
  <si>
    <t>101009_Trench_7-30</t>
  </si>
  <si>
    <t>101009_Trench_7-50</t>
  </si>
  <si>
    <t>101009_Trench_9-05</t>
  </si>
  <si>
    <t>101009_Trench_9-20</t>
  </si>
  <si>
    <t>101009_Trench_9-50</t>
  </si>
  <si>
    <t>101009_Trench_10-05</t>
  </si>
  <si>
    <t>101009_Trench_10-20</t>
  </si>
  <si>
    <t>101009_Trench_10-40</t>
  </si>
  <si>
    <t>101009_Trench_11-05</t>
  </si>
  <si>
    <t>101009_Trench_11-10</t>
  </si>
  <si>
    <t>101009_Trench_11-20</t>
  </si>
  <si>
    <t>101009_Trench_11-35</t>
  </si>
  <si>
    <t>101009_Trench_17-5</t>
  </si>
  <si>
    <t>101009_Trench_17-12</t>
  </si>
  <si>
    <t>101009_Trench_17-20</t>
  </si>
  <si>
    <t>111809_Site1_Pit1_0-25cm</t>
  </si>
  <si>
    <t>111809_Site1_Pit1_25-40cm</t>
  </si>
  <si>
    <t>111809_Site1_Pit1_40-50cm</t>
  </si>
  <si>
    <t>111809_Site1_Pit3_0-20cm</t>
  </si>
  <si>
    <t>111809_Site1_Pit3_20-40cm</t>
  </si>
  <si>
    <t>111809_Site1_Pit3_40-50cm</t>
  </si>
  <si>
    <t>111809_Site1_Pit5_0-20cm</t>
  </si>
  <si>
    <t>111809_Site2_Pit1_0-20cm</t>
  </si>
  <si>
    <t>111809_Site2_Pit1_20-40cm</t>
  </si>
  <si>
    <t>111809_Site2_Pit1_40-60cm</t>
  </si>
  <si>
    <t>111809_Site2_Pit3_0-20cm</t>
  </si>
  <si>
    <t>111809_Site2_Pit3_20-40cm</t>
  </si>
  <si>
    <t>111809_Site2_Pit3_40-60cm</t>
  </si>
  <si>
    <t>111809_Site2_Pit5_0-20cm</t>
  </si>
  <si>
    <t>111809_Site2_Pit5_20-30cm</t>
  </si>
  <si>
    <t>092309_TJR_up</t>
  </si>
  <si>
    <t>092309_TJR_mid</t>
  </si>
  <si>
    <t>092309_TJR_low</t>
  </si>
  <si>
    <t>092309_N2_up</t>
  </si>
  <si>
    <t>092309_N2_mid</t>
  </si>
  <si>
    <t>TJ09</t>
  </si>
  <si>
    <t>PROGRESS CHECKLIST</t>
  </si>
  <si>
    <t>Procedure</t>
  </si>
  <si>
    <t>Date Completed</t>
  </si>
  <si>
    <t>Hydrogen Peroxide</t>
  </si>
  <si>
    <t>Boil 4 hr</t>
  </si>
  <si>
    <t>Ultrasonification</t>
  </si>
  <si>
    <t>Centrifuge 30 min</t>
  </si>
  <si>
    <t>Centrifuge 1 hr</t>
  </si>
  <si>
    <t>Wet Sieve</t>
  </si>
  <si>
    <t>Add 5mL Calgon</t>
  </si>
  <si>
    <t>20mL Aliquot</t>
  </si>
  <si>
    <t>Weigh INT</t>
  </si>
  <si>
    <t>Weigh CRS</t>
  </si>
  <si>
    <t>Coulter</t>
  </si>
  <si>
    <t>Method Used</t>
  </si>
  <si>
    <t>Coarse (&gt;2mm)</t>
  </si>
  <si>
    <t>sieve</t>
  </si>
  <si>
    <t>Intermediate (63um-&gt;2mm)</t>
  </si>
  <si>
    <t>coulter</t>
  </si>
  <si>
    <t>Fine (&lt;63um)</t>
  </si>
  <si>
    <t>SIZE SEGREGATION</t>
  </si>
  <si>
    <t>Sample ID</t>
  </si>
  <si>
    <t>Empty Tray Wt (g)</t>
  </si>
  <si>
    <t>Tray + Sed Wt (g)</t>
  </si>
  <si>
    <t>Fines Wt (g)</t>
  </si>
  <si>
    <t>Sand Wt (g)</t>
  </si>
  <si>
    <t>Gravel Wt (g)</t>
  </si>
  <si>
    <t>% Fines</t>
  </si>
  <si>
    <t>% Sand</t>
  </si>
  <si>
    <t>% Gravel</t>
  </si>
  <si>
    <t>Check</t>
  </si>
  <si>
    <t>Notes</t>
  </si>
  <si>
    <t>100909_Pits_Pit1_1</t>
  </si>
  <si>
    <t>100909_Pits_Pit1_2</t>
  </si>
  <si>
    <t>100909_Pits_Pit1_3</t>
  </si>
  <si>
    <t>100909_Pits_Pit1_4</t>
  </si>
  <si>
    <t>100909_Pits_Pit1_5</t>
  </si>
  <si>
    <t>100909_Pits_Pit2_1</t>
  </si>
  <si>
    <t>100909_Pits_Pit2_2</t>
  </si>
  <si>
    <t>100909_Pits_Pit2_3</t>
  </si>
  <si>
    <t>100909_Pits_Pit2_4</t>
  </si>
  <si>
    <t>100909_Pits_Pit3_1</t>
  </si>
  <si>
    <t>100909_Pits_Pit3_2</t>
  </si>
  <si>
    <t>100909_Pits_Pit3_3</t>
  </si>
  <si>
    <t>100909_Pits_Pit3_4</t>
  </si>
  <si>
    <t>100909_Pits_Pit4_1</t>
  </si>
  <si>
    <t>100909_Pits_Pit4_2</t>
  </si>
  <si>
    <t>100909_Pits_Pit4_3</t>
  </si>
  <si>
    <t>100909_Pits_Pit4_4</t>
  </si>
  <si>
    <t>100909_Pits_Pit4_5</t>
  </si>
  <si>
    <t>100909_Pits_Pit5_1</t>
  </si>
  <si>
    <t>100909_Pits_Pit5_2</t>
  </si>
  <si>
    <t>100909_Pits_Pit5_3</t>
  </si>
  <si>
    <t>100909_Regular_TJR_up</t>
  </si>
  <si>
    <t>100909_Regular_TJR_mid</t>
  </si>
  <si>
    <t>100909_Regular_TJR_low</t>
  </si>
  <si>
    <t>100909_Regular_N2_up</t>
  </si>
  <si>
    <t>100909_Regular_N2_mid</t>
  </si>
  <si>
    <t>100909_Regular_N2_low</t>
  </si>
  <si>
    <t>100909_Regular_N1_up</t>
  </si>
  <si>
    <t>100909_Regular_N1_mid</t>
  </si>
  <si>
    <t>100909_Regular_N1_low</t>
  </si>
  <si>
    <t>100909_Regular_M_up</t>
  </si>
  <si>
    <t>100909_Regular_M_mid</t>
  </si>
  <si>
    <t>100909_Regular_M_low</t>
  </si>
  <si>
    <t>100909_Regular_HT_up</t>
  </si>
  <si>
    <t>100909_Regular_HT_mid</t>
  </si>
  <si>
    <t>100909_Regular_HT_low</t>
  </si>
  <si>
    <t>100909_Regular_S1_up</t>
  </si>
  <si>
    <t>100909_Regular_S1_mid</t>
  </si>
  <si>
    <t>100909_Regular_S1_low</t>
  </si>
  <si>
    <t>100909_Regular_BF_up</t>
  </si>
  <si>
    <t>100909_Regular_BF_mid</t>
  </si>
  <si>
    <t>100909_Regular_BF_low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</si>
</sst>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0"/>
      <name val="Verdana"/>
    </font>
    <font>
      <b/>
      <sz val="10"/>
      <name val="Arial"/>
      <family val="2"/>
    </font>
    <font>
      <sz val="8"/>
      <name val="Verdana"/>
    </font>
    <font>
      <sz val="10"/>
      <name val="Arial"/>
    </font>
    <font>
      <b/>
      <sz val="1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i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1" fillId="2" borderId="0" xfId="0" applyFont="1" applyFill="1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Fill="1"/>
    <xf numFmtId="14" fontId="3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49" fontId="8" fillId="3" borderId="1" xfId="1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2">
    <cellStyle name="Normal" xfId="0" builtinId="0"/>
    <cellStyle name="Normal_columbia river sed samples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/>
  </sheetViews>
  <sheetFormatPr baseColWidth="10" defaultRowHeight="13" x14ac:dyDescent="0"/>
  <cols>
    <col min="1" max="1" width="29.5703125" customWidth="1"/>
    <col min="2" max="2" width="14.7109375" style="2" customWidth="1"/>
  </cols>
  <sheetData>
    <row r="1" spans="1:2">
      <c r="A1" s="1" t="s">
        <v>281</v>
      </c>
    </row>
    <row r="2" spans="1:2">
      <c r="A2" s="1" t="s">
        <v>282</v>
      </c>
    </row>
    <row r="4" spans="1:2">
      <c r="A4" s="1" t="s">
        <v>283</v>
      </c>
      <c r="B4" s="3" t="s">
        <v>284</v>
      </c>
    </row>
    <row r="5" spans="1:2">
      <c r="A5" s="4"/>
      <c r="B5" s="5">
        <v>38701</v>
      </c>
    </row>
    <row r="6" spans="1:2">
      <c r="A6" t="s">
        <v>285</v>
      </c>
      <c r="B6" s="5">
        <v>38702</v>
      </c>
    </row>
    <row r="7" spans="1:2">
      <c r="A7" t="s">
        <v>286</v>
      </c>
      <c r="B7" s="5">
        <v>38702</v>
      </c>
    </row>
    <row r="8" spans="1:2">
      <c r="A8" t="s">
        <v>287</v>
      </c>
      <c r="B8" s="5">
        <v>38702</v>
      </c>
    </row>
    <row r="9" spans="1:2">
      <c r="A9" t="s">
        <v>288</v>
      </c>
      <c r="B9" s="5">
        <v>38702</v>
      </c>
    </row>
    <row r="10" spans="1:2">
      <c r="A10" t="s">
        <v>289</v>
      </c>
      <c r="B10" s="5">
        <v>38702</v>
      </c>
    </row>
    <row r="11" spans="1:2">
      <c r="A11" t="s">
        <v>290</v>
      </c>
      <c r="B11" s="5">
        <v>38702</v>
      </c>
    </row>
    <row r="12" spans="1:2">
      <c r="A12" t="s">
        <v>291</v>
      </c>
      <c r="B12" s="5">
        <v>38702</v>
      </c>
    </row>
    <row r="13" spans="1:2">
      <c r="A13" t="s">
        <v>292</v>
      </c>
      <c r="B13" s="5">
        <v>38703</v>
      </c>
    </row>
    <row r="14" spans="1:2">
      <c r="A14" t="s">
        <v>293</v>
      </c>
      <c r="B14" s="5">
        <v>38703</v>
      </c>
    </row>
    <row r="15" spans="1:2">
      <c r="A15" t="s">
        <v>294</v>
      </c>
      <c r="B15" s="5">
        <v>38703</v>
      </c>
    </row>
    <row r="16" spans="1:2">
      <c r="A16" t="s">
        <v>295</v>
      </c>
      <c r="B16" s="5">
        <v>38703</v>
      </c>
    </row>
    <row r="17" spans="1:2">
      <c r="B17" s="6"/>
    </row>
    <row r="18" spans="1:2">
      <c r="A18" s="3" t="s">
        <v>296</v>
      </c>
      <c r="B18" s="6"/>
    </row>
    <row r="19" spans="1:2">
      <c r="A19" t="s">
        <v>297</v>
      </c>
      <c r="B19" s="2" t="s">
        <v>298</v>
      </c>
    </row>
    <row r="20" spans="1:2">
      <c r="A20" t="s">
        <v>299</v>
      </c>
      <c r="B20" s="2" t="s">
        <v>300</v>
      </c>
    </row>
    <row r="21" spans="1:2">
      <c r="A21" t="s">
        <v>301</v>
      </c>
      <c r="B21" s="6" t="s">
        <v>300</v>
      </c>
    </row>
  </sheetData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opLeftCell="AJ1" workbookViewId="0"/>
  </sheetViews>
  <sheetFormatPr baseColWidth="10" defaultRowHeight="13" x14ac:dyDescent="0"/>
  <cols>
    <col min="1" max="1" width="25" style="10" customWidth="1"/>
    <col min="2" max="2" width="26" style="8" bestFit="1" customWidth="1"/>
    <col min="3" max="3" width="19.28515625" style="8" bestFit="1" customWidth="1"/>
  </cols>
  <sheetData>
    <row r="1" spans="1:3">
      <c r="A1" s="7" t="s">
        <v>281</v>
      </c>
    </row>
    <row r="2" spans="1:3">
      <c r="C2" s="9"/>
    </row>
    <row r="3" spans="1:3">
      <c r="A3" s="12" t="s">
        <v>302</v>
      </c>
    </row>
    <row r="4" spans="1:3">
      <c r="A4" s="13" t="s">
        <v>303</v>
      </c>
      <c r="B4" s="14" t="s">
        <v>5</v>
      </c>
      <c r="C4" s="14" t="s">
        <v>54</v>
      </c>
    </row>
    <row r="5" spans="1:3">
      <c r="A5" s="16" t="s">
        <v>314</v>
      </c>
      <c r="B5" s="17" t="s">
        <v>64</v>
      </c>
      <c r="C5" s="17" t="s">
        <v>55</v>
      </c>
    </row>
    <row r="6" spans="1:3">
      <c r="A6" s="16" t="s">
        <v>315</v>
      </c>
      <c r="B6" s="17" t="s">
        <v>65</v>
      </c>
      <c r="C6" s="17" t="s">
        <v>55</v>
      </c>
    </row>
    <row r="7" spans="1:3">
      <c r="A7" s="16" t="s">
        <v>316</v>
      </c>
      <c r="B7" s="17" t="s">
        <v>66</v>
      </c>
      <c r="C7" s="17" t="s">
        <v>55</v>
      </c>
    </row>
    <row r="8" spans="1:3">
      <c r="A8" s="16" t="s">
        <v>317</v>
      </c>
      <c r="B8" s="17" t="s">
        <v>67</v>
      </c>
      <c r="C8" s="17" t="s">
        <v>55</v>
      </c>
    </row>
    <row r="9" spans="1:3">
      <c r="A9" s="16" t="s">
        <v>318</v>
      </c>
      <c r="B9" s="17" t="s">
        <v>68</v>
      </c>
      <c r="C9" s="17" t="s">
        <v>55</v>
      </c>
    </row>
    <row r="10" spans="1:3">
      <c r="A10" s="16" t="s">
        <v>319</v>
      </c>
      <c r="B10" s="17" t="s">
        <v>69</v>
      </c>
      <c r="C10" s="17" t="s">
        <v>55</v>
      </c>
    </row>
    <row r="11" spans="1:3">
      <c r="A11" s="16" t="s">
        <v>320</v>
      </c>
      <c r="B11" s="17" t="s">
        <v>70</v>
      </c>
      <c r="C11" s="17" t="s">
        <v>55</v>
      </c>
    </row>
    <row r="12" spans="1:3">
      <c r="A12" s="16" t="s">
        <v>321</v>
      </c>
      <c r="B12" s="17" t="s">
        <v>71</v>
      </c>
      <c r="C12" s="17" t="s">
        <v>55</v>
      </c>
    </row>
    <row r="13" spans="1:3">
      <c r="A13" s="16" t="s">
        <v>322</v>
      </c>
      <c r="B13" s="17" t="s">
        <v>72</v>
      </c>
      <c r="C13" s="17" t="s">
        <v>55</v>
      </c>
    </row>
    <row r="14" spans="1:3">
      <c r="A14" s="16" t="s">
        <v>323</v>
      </c>
      <c r="B14" s="17" t="s">
        <v>73</v>
      </c>
      <c r="C14" s="17" t="s">
        <v>55</v>
      </c>
    </row>
    <row r="15" spans="1:3">
      <c r="A15" s="16" t="s">
        <v>324</v>
      </c>
      <c r="B15" s="17" t="s">
        <v>74</v>
      </c>
      <c r="C15" s="17" t="s">
        <v>55</v>
      </c>
    </row>
    <row r="16" spans="1:3">
      <c r="A16" s="16" t="s">
        <v>325</v>
      </c>
      <c r="B16" s="17" t="s">
        <v>75</v>
      </c>
      <c r="C16" s="17" t="s">
        <v>55</v>
      </c>
    </row>
    <row r="17" spans="1:3">
      <c r="A17" s="16" t="s">
        <v>326</v>
      </c>
      <c r="B17" s="17" t="s">
        <v>76</v>
      </c>
      <c r="C17" s="17" t="s">
        <v>55</v>
      </c>
    </row>
    <row r="18" spans="1:3">
      <c r="A18" s="16" t="s">
        <v>327</v>
      </c>
      <c r="B18" s="17" t="s">
        <v>73</v>
      </c>
      <c r="C18" s="17" t="s">
        <v>55</v>
      </c>
    </row>
    <row r="19" spans="1:3">
      <c r="A19" s="16" t="s">
        <v>328</v>
      </c>
      <c r="B19" s="17" t="s">
        <v>77</v>
      </c>
      <c r="C19" s="17" t="s">
        <v>55</v>
      </c>
    </row>
    <row r="20" spans="1:3">
      <c r="A20" s="16" t="s">
        <v>329</v>
      </c>
      <c r="B20" s="17" t="s">
        <v>78</v>
      </c>
      <c r="C20" s="17" t="s">
        <v>55</v>
      </c>
    </row>
    <row r="21" spans="1:3">
      <c r="A21" s="16" t="s">
        <v>330</v>
      </c>
      <c r="B21" s="17" t="s">
        <v>0</v>
      </c>
      <c r="C21" s="17" t="s">
        <v>55</v>
      </c>
    </row>
    <row r="22" spans="1:3">
      <c r="A22" s="16" t="s">
        <v>331</v>
      </c>
      <c r="B22" s="17" t="s">
        <v>1</v>
      </c>
      <c r="C22" s="17" t="s">
        <v>55</v>
      </c>
    </row>
    <row r="23" spans="1:3">
      <c r="A23" s="16" t="s">
        <v>332</v>
      </c>
      <c r="B23" s="17" t="s">
        <v>2</v>
      </c>
      <c r="C23" s="17" t="s">
        <v>55</v>
      </c>
    </row>
    <row r="24" spans="1:3">
      <c r="A24" s="16" t="s">
        <v>333</v>
      </c>
      <c r="B24" s="17" t="s">
        <v>3</v>
      </c>
      <c r="C24" s="17" t="s">
        <v>55</v>
      </c>
    </row>
    <row r="25" spans="1:3">
      <c r="A25" s="16" t="s">
        <v>334</v>
      </c>
      <c r="B25" s="17" t="s">
        <v>4</v>
      </c>
      <c r="C25" s="17" t="s">
        <v>55</v>
      </c>
    </row>
    <row r="26" spans="1:3">
      <c r="A26" s="20"/>
      <c r="B26" s="21"/>
      <c r="C26" s="21"/>
    </row>
    <row r="27" spans="1:3">
      <c r="A27" s="16" t="s">
        <v>235</v>
      </c>
      <c r="B27" s="56">
        <v>15</v>
      </c>
      <c r="C27" s="56">
        <v>0</v>
      </c>
    </row>
    <row r="28" spans="1:3">
      <c r="A28" s="16" t="s">
        <v>236</v>
      </c>
      <c r="B28" s="56">
        <v>45</v>
      </c>
      <c r="C28" s="56">
        <v>0</v>
      </c>
    </row>
    <row r="29" spans="1:3">
      <c r="A29" s="16" t="s">
        <v>237</v>
      </c>
      <c r="B29" s="56">
        <v>15</v>
      </c>
      <c r="C29" s="56">
        <v>2</v>
      </c>
    </row>
    <row r="30" spans="1:3">
      <c r="A30" s="16" t="s">
        <v>238</v>
      </c>
      <c r="B30" s="56">
        <v>50</v>
      </c>
      <c r="C30" s="56">
        <v>2</v>
      </c>
    </row>
    <row r="31" spans="1:3">
      <c r="A31" s="16" t="s">
        <v>239</v>
      </c>
      <c r="B31" s="56">
        <v>15</v>
      </c>
      <c r="C31" s="56">
        <v>4</v>
      </c>
    </row>
    <row r="32" spans="1:3">
      <c r="A32" s="16" t="s">
        <v>240</v>
      </c>
      <c r="B32" s="56">
        <v>35</v>
      </c>
      <c r="C32" s="56">
        <v>4</v>
      </c>
    </row>
    <row r="33" spans="1:3">
      <c r="A33" s="16" t="s">
        <v>241</v>
      </c>
      <c r="B33" s="56">
        <v>45</v>
      </c>
      <c r="C33" s="56">
        <v>4</v>
      </c>
    </row>
    <row r="34" spans="1:3">
      <c r="A34" s="16" t="s">
        <v>242</v>
      </c>
      <c r="B34" s="56">
        <v>10</v>
      </c>
      <c r="C34" s="56">
        <v>5</v>
      </c>
    </row>
    <row r="35" spans="1:3">
      <c r="A35" s="16" t="s">
        <v>243</v>
      </c>
      <c r="B35" s="56">
        <v>30</v>
      </c>
      <c r="C35" s="56">
        <v>5</v>
      </c>
    </row>
    <row r="36" spans="1:3">
      <c r="A36" s="16" t="s">
        <v>244</v>
      </c>
      <c r="B36" s="56">
        <v>50</v>
      </c>
      <c r="C36" s="56">
        <v>5</v>
      </c>
    </row>
    <row r="37" spans="1:3">
      <c r="A37" s="16" t="s">
        <v>245</v>
      </c>
      <c r="B37" s="56">
        <v>5</v>
      </c>
      <c r="C37" s="56">
        <v>7</v>
      </c>
    </row>
    <row r="38" spans="1:3">
      <c r="A38" s="16" t="s">
        <v>246</v>
      </c>
      <c r="B38" s="56">
        <v>30</v>
      </c>
      <c r="C38" s="56">
        <v>7</v>
      </c>
    </row>
    <row r="39" spans="1:3">
      <c r="A39" s="16" t="s">
        <v>247</v>
      </c>
      <c r="B39" s="56">
        <v>50</v>
      </c>
      <c r="C39" s="56">
        <v>7</v>
      </c>
    </row>
    <row r="40" spans="1:3">
      <c r="A40" s="16" t="s">
        <v>248</v>
      </c>
      <c r="B40" s="56">
        <v>5</v>
      </c>
      <c r="C40" s="56">
        <v>9</v>
      </c>
    </row>
    <row r="41" spans="1:3">
      <c r="A41" s="16" t="s">
        <v>249</v>
      </c>
      <c r="B41" s="56">
        <v>20</v>
      </c>
      <c r="C41" s="56">
        <v>9</v>
      </c>
    </row>
    <row r="42" spans="1:3">
      <c r="A42" s="16" t="s">
        <v>250</v>
      </c>
      <c r="B42" s="56">
        <v>50</v>
      </c>
      <c r="C42" s="56">
        <v>9</v>
      </c>
    </row>
    <row r="43" spans="1:3">
      <c r="A43" s="16" t="s">
        <v>251</v>
      </c>
      <c r="B43" s="56">
        <v>5</v>
      </c>
      <c r="C43" s="56">
        <v>10</v>
      </c>
    </row>
    <row r="44" spans="1:3">
      <c r="A44" s="16" t="s">
        <v>252</v>
      </c>
      <c r="B44" s="56">
        <v>20</v>
      </c>
      <c r="C44" s="56">
        <v>10</v>
      </c>
    </row>
    <row r="45" spans="1:3">
      <c r="A45" s="16" t="s">
        <v>253</v>
      </c>
      <c r="B45" s="56">
        <v>40</v>
      </c>
      <c r="C45" s="56">
        <v>10</v>
      </c>
    </row>
    <row r="46" spans="1:3">
      <c r="A46" s="16" t="s">
        <v>254</v>
      </c>
      <c r="B46" s="56">
        <v>5</v>
      </c>
      <c r="C46" s="56">
        <v>11</v>
      </c>
    </row>
    <row r="47" spans="1:3">
      <c r="A47" s="16" t="s">
        <v>255</v>
      </c>
      <c r="B47" s="56">
        <v>10</v>
      </c>
      <c r="C47" s="56">
        <v>11</v>
      </c>
    </row>
    <row r="48" spans="1:3">
      <c r="A48" s="16" t="s">
        <v>256</v>
      </c>
      <c r="B48" s="56">
        <v>20</v>
      </c>
      <c r="C48" s="56">
        <v>11</v>
      </c>
    </row>
    <row r="49" spans="1:3">
      <c r="A49" s="16" t="s">
        <v>257</v>
      </c>
      <c r="B49" s="56">
        <v>35</v>
      </c>
      <c r="C49" s="56">
        <v>11</v>
      </c>
    </row>
    <row r="50" spans="1:3">
      <c r="A50" s="16" t="s">
        <v>258</v>
      </c>
      <c r="B50" s="56">
        <v>5</v>
      </c>
      <c r="C50" s="56">
        <v>17</v>
      </c>
    </row>
    <row r="51" spans="1:3">
      <c r="A51" s="16" t="s">
        <v>259</v>
      </c>
      <c r="B51" s="56">
        <v>12</v>
      </c>
      <c r="C51" s="56">
        <v>17</v>
      </c>
    </row>
    <row r="52" spans="1:3">
      <c r="A52" s="16" t="s">
        <v>260</v>
      </c>
      <c r="B52" s="56">
        <v>20</v>
      </c>
      <c r="C52" s="56">
        <v>17</v>
      </c>
    </row>
    <row r="53" spans="1:3">
      <c r="A53" s="20"/>
      <c r="B53" s="21"/>
      <c r="C53" s="21"/>
    </row>
    <row r="54" spans="1:3">
      <c r="A54" s="16" t="s">
        <v>261</v>
      </c>
      <c r="B54" s="17" t="s">
        <v>56</v>
      </c>
      <c r="C54" s="17" t="s">
        <v>55</v>
      </c>
    </row>
    <row r="55" spans="1:3">
      <c r="A55" s="16" t="s">
        <v>262</v>
      </c>
      <c r="B55" s="17" t="s">
        <v>57</v>
      </c>
      <c r="C55" s="17" t="s">
        <v>55</v>
      </c>
    </row>
    <row r="56" spans="1:3">
      <c r="A56" s="16" t="s">
        <v>263</v>
      </c>
      <c r="B56" s="17" t="s">
        <v>58</v>
      </c>
      <c r="C56" s="17" t="s">
        <v>55</v>
      </c>
    </row>
    <row r="57" spans="1:3">
      <c r="A57" s="16" t="s">
        <v>264</v>
      </c>
      <c r="B57" s="17" t="s">
        <v>59</v>
      </c>
      <c r="C57" s="17" t="s">
        <v>55</v>
      </c>
    </row>
    <row r="58" spans="1:3">
      <c r="A58" s="16" t="s">
        <v>265</v>
      </c>
      <c r="B58" s="17" t="s">
        <v>60</v>
      </c>
      <c r="C58" s="17" t="s">
        <v>55</v>
      </c>
    </row>
    <row r="59" spans="1:3">
      <c r="A59" s="16" t="s">
        <v>266</v>
      </c>
      <c r="B59" s="17" t="s">
        <v>58</v>
      </c>
      <c r="C59" s="17" t="s">
        <v>55</v>
      </c>
    </row>
    <row r="60" spans="1:3">
      <c r="A60" s="16" t="s">
        <v>267</v>
      </c>
      <c r="B60" s="17" t="s">
        <v>59</v>
      </c>
      <c r="C60" s="17" t="s">
        <v>55</v>
      </c>
    </row>
    <row r="61" spans="1:3">
      <c r="A61" s="20"/>
      <c r="B61" s="21"/>
      <c r="C61" s="21"/>
    </row>
    <row r="62" spans="1:3">
      <c r="A62" s="16" t="s">
        <v>268</v>
      </c>
      <c r="B62" s="17" t="s">
        <v>59</v>
      </c>
      <c r="C62" s="17" t="s">
        <v>55</v>
      </c>
    </row>
    <row r="63" spans="1:3">
      <c r="A63" s="16" t="s">
        <v>269</v>
      </c>
      <c r="B63" s="17" t="s">
        <v>60</v>
      </c>
      <c r="C63" s="17" t="s">
        <v>55</v>
      </c>
    </row>
    <row r="64" spans="1:3">
      <c r="A64" s="16" t="s">
        <v>270</v>
      </c>
      <c r="B64" s="17" t="s">
        <v>61</v>
      </c>
      <c r="C64" s="17" t="s">
        <v>55</v>
      </c>
    </row>
    <row r="65" spans="1:3">
      <c r="A65" s="16" t="s">
        <v>271</v>
      </c>
      <c r="B65" s="17" t="s">
        <v>59</v>
      </c>
      <c r="C65" s="17" t="s">
        <v>55</v>
      </c>
    </row>
    <row r="66" spans="1:3">
      <c r="A66" s="16" t="s">
        <v>272</v>
      </c>
      <c r="B66" s="17" t="s">
        <v>62</v>
      </c>
      <c r="C66" s="17" t="s">
        <v>55</v>
      </c>
    </row>
    <row r="67" spans="1:3">
      <c r="A67" s="16" t="s">
        <v>273</v>
      </c>
      <c r="B67" s="17" t="s">
        <v>61</v>
      </c>
      <c r="C67" s="17" t="s">
        <v>55</v>
      </c>
    </row>
    <row r="68" spans="1:3">
      <c r="A68" s="16" t="s">
        <v>274</v>
      </c>
      <c r="B68" s="17" t="s">
        <v>59</v>
      </c>
      <c r="C68" s="17" t="s">
        <v>55</v>
      </c>
    </row>
    <row r="69" spans="1:3">
      <c r="A69" s="16" t="s">
        <v>275</v>
      </c>
      <c r="B69" s="17" t="s">
        <v>63</v>
      </c>
      <c r="C69" s="17" t="s">
        <v>55</v>
      </c>
    </row>
    <row r="70" spans="1:3">
      <c r="A70" s="20"/>
      <c r="B70" s="21"/>
      <c r="C70" s="21"/>
    </row>
  </sheetData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workbookViewId="0"/>
  </sheetViews>
  <sheetFormatPr baseColWidth="10" defaultRowHeight="13" x14ac:dyDescent="0"/>
  <cols>
    <col min="1" max="1" width="25" style="10" customWidth="1"/>
    <col min="2" max="2" width="16" style="8" customWidth="1"/>
    <col min="3" max="3" width="15.28515625" style="8" customWidth="1"/>
    <col min="4" max="4" width="11" style="11" customWidth="1"/>
    <col min="5" max="6" width="12" style="8" customWidth="1"/>
    <col min="7" max="10" width="7.85546875" style="9" customWidth="1"/>
    <col min="11" max="11" width="39.85546875" customWidth="1"/>
  </cols>
  <sheetData>
    <row r="1" spans="1:11">
      <c r="A1" s="7" t="s">
        <v>281</v>
      </c>
      <c r="D1" s="8"/>
    </row>
    <row r="2" spans="1:11">
      <c r="C2" s="9"/>
      <c r="J2" s="8"/>
    </row>
    <row r="3" spans="1:11">
      <c r="A3" s="12" t="s">
        <v>302</v>
      </c>
    </row>
    <row r="4" spans="1:11">
      <c r="A4" s="13" t="s">
        <v>303</v>
      </c>
      <c r="B4" s="14" t="s">
        <v>304</v>
      </c>
      <c r="C4" s="14" t="s">
        <v>305</v>
      </c>
      <c r="D4" s="14" t="s">
        <v>306</v>
      </c>
      <c r="E4" s="14" t="s">
        <v>307</v>
      </c>
      <c r="F4" s="14" t="s">
        <v>308</v>
      </c>
      <c r="G4" s="15" t="s">
        <v>309</v>
      </c>
      <c r="H4" s="15" t="s">
        <v>310</v>
      </c>
      <c r="I4" s="15" t="s">
        <v>311</v>
      </c>
      <c r="J4" s="15" t="s">
        <v>312</v>
      </c>
      <c r="K4" s="15" t="s">
        <v>313</v>
      </c>
    </row>
    <row r="5" spans="1:11">
      <c r="A5" s="24" t="s">
        <v>276</v>
      </c>
      <c r="B5" s="17">
        <v>2.226</v>
      </c>
      <c r="C5" s="17">
        <v>2.2290000000000001</v>
      </c>
      <c r="D5" s="17">
        <f>((C5-B5)*50)-0.058</f>
        <v>9.2000000000005688E-2</v>
      </c>
      <c r="E5" s="17">
        <v>21.129000000000001</v>
      </c>
      <c r="F5" s="17">
        <v>0</v>
      </c>
      <c r="G5" s="18">
        <f t="shared" ref="G5:G28" si="0">(D5/(D5+E5+F5))*100</f>
        <v>0.43353282126198411</v>
      </c>
      <c r="H5" s="18">
        <f t="shared" ref="H5:H28" si="1">(E5/(D5+E5+F5))*100</f>
        <v>99.566467178738023</v>
      </c>
      <c r="I5" s="18">
        <f t="shared" ref="I5:I28" si="2">(F5/(D5+E5+F5))*100</f>
        <v>0</v>
      </c>
      <c r="J5" s="18">
        <f t="shared" ref="J5:J28" si="3">(G5+H5+I5)</f>
        <v>100</v>
      </c>
      <c r="K5" s="19"/>
    </row>
    <row r="6" spans="1:11">
      <c r="A6" s="24" t="s">
        <v>277</v>
      </c>
      <c r="B6" s="17">
        <v>2.2589999999999999</v>
      </c>
      <c r="C6" s="17">
        <v>2.2610000000000001</v>
      </c>
      <c r="D6" s="17">
        <f>((C6-B6)*50)-0.058</f>
        <v>4.2000000000011188E-2</v>
      </c>
      <c r="E6" s="17">
        <v>13.121</v>
      </c>
      <c r="F6" s="17">
        <v>0</v>
      </c>
      <c r="G6" s="18">
        <f t="shared" si="0"/>
        <v>0.31907619843509194</v>
      </c>
      <c r="H6" s="18">
        <f t="shared" si="1"/>
        <v>99.680923801564916</v>
      </c>
      <c r="I6" s="18">
        <f t="shared" si="2"/>
        <v>0</v>
      </c>
      <c r="J6" s="18">
        <f t="shared" si="3"/>
        <v>100.00000000000001</v>
      </c>
      <c r="K6" s="19"/>
    </row>
    <row r="7" spans="1:11">
      <c r="A7" s="24" t="s">
        <v>278</v>
      </c>
      <c r="B7" s="17">
        <v>2.2370000000000001</v>
      </c>
      <c r="C7" s="17">
        <v>2.2400000000000002</v>
      </c>
      <c r="D7" s="17">
        <f>((C7-B7)*50)-0.058</f>
        <v>9.2000000000005688E-2</v>
      </c>
      <c r="E7" s="17">
        <v>10.587999999999999</v>
      </c>
      <c r="F7" s="17">
        <v>0</v>
      </c>
      <c r="G7" s="18">
        <f t="shared" si="0"/>
        <v>0.86142322097383561</v>
      </c>
      <c r="H7" s="18">
        <f t="shared" si="1"/>
        <v>99.138576779026167</v>
      </c>
      <c r="I7" s="18">
        <f t="shared" si="2"/>
        <v>0</v>
      </c>
      <c r="J7" s="18">
        <f t="shared" si="3"/>
        <v>100</v>
      </c>
      <c r="K7" s="19"/>
    </row>
    <row r="8" spans="1:11">
      <c r="A8" s="24" t="s">
        <v>279</v>
      </c>
      <c r="B8" s="17">
        <v>2.2370000000000001</v>
      </c>
      <c r="C8" s="17">
        <v>2.238</v>
      </c>
      <c r="D8" s="17">
        <v>1E-3</v>
      </c>
      <c r="E8" s="17">
        <v>10.786</v>
      </c>
      <c r="F8" s="17">
        <v>0</v>
      </c>
      <c r="G8" s="18">
        <f t="shared" si="0"/>
        <v>9.2704180958561241E-3</v>
      </c>
      <c r="H8" s="18">
        <f t="shared" si="1"/>
        <v>99.990729581904148</v>
      </c>
      <c r="I8" s="18">
        <f t="shared" si="2"/>
        <v>0</v>
      </c>
      <c r="J8" s="18">
        <f t="shared" si="3"/>
        <v>100</v>
      </c>
      <c r="K8" s="19"/>
    </row>
    <row r="9" spans="1:11">
      <c r="A9" s="24" t="s">
        <v>280</v>
      </c>
      <c r="B9" s="17">
        <v>2.2490000000000001</v>
      </c>
      <c r="C9" s="17">
        <v>2.2519999999999998</v>
      </c>
      <c r="D9" s="17">
        <f t="shared" ref="D9:D28" si="4">((C9-B9)*50)-0.058</f>
        <v>9.1999999999983484E-2</v>
      </c>
      <c r="E9" s="17">
        <v>16.236000000000001</v>
      </c>
      <c r="F9" s="17">
        <v>0</v>
      </c>
      <c r="G9" s="18">
        <f t="shared" si="0"/>
        <v>0.56344928956383855</v>
      </c>
      <c r="H9" s="18">
        <f t="shared" si="1"/>
        <v>99.436550710436151</v>
      </c>
      <c r="I9" s="18">
        <f t="shared" si="2"/>
        <v>0</v>
      </c>
      <c r="J9" s="18">
        <f t="shared" si="3"/>
        <v>99.999999999999986</v>
      </c>
      <c r="K9" s="19"/>
    </row>
    <row r="10" spans="1:11">
      <c r="A10" s="24" t="s">
        <v>166</v>
      </c>
      <c r="B10" s="17">
        <v>2.258</v>
      </c>
      <c r="C10" s="17">
        <v>2.2610000000000001</v>
      </c>
      <c r="D10" s="17">
        <f t="shared" si="4"/>
        <v>9.2000000000005688E-2</v>
      </c>
      <c r="E10" s="17">
        <v>11.156000000000001</v>
      </c>
      <c r="F10" s="17">
        <v>0</v>
      </c>
      <c r="G10" s="18">
        <f t="shared" si="0"/>
        <v>0.81792318634428907</v>
      </c>
      <c r="H10" s="18">
        <f t="shared" si="1"/>
        <v>99.182076813655712</v>
      </c>
      <c r="I10" s="18">
        <f t="shared" si="2"/>
        <v>0</v>
      </c>
      <c r="J10" s="18">
        <f t="shared" si="3"/>
        <v>100</v>
      </c>
      <c r="K10" s="19"/>
    </row>
    <row r="11" spans="1:11">
      <c r="A11" s="24" t="s">
        <v>167</v>
      </c>
      <c r="B11" s="17">
        <v>2.2639999999999998</v>
      </c>
      <c r="C11" s="17">
        <v>2.266</v>
      </c>
      <c r="D11" s="17">
        <f t="shared" si="4"/>
        <v>4.2000000000011188E-2</v>
      </c>
      <c r="E11" s="17">
        <v>14.388</v>
      </c>
      <c r="F11" s="17">
        <v>0</v>
      </c>
      <c r="G11" s="18">
        <f t="shared" si="0"/>
        <v>0.2910602910603684</v>
      </c>
      <c r="H11" s="18">
        <f t="shared" si="1"/>
        <v>99.708939708939639</v>
      </c>
      <c r="I11" s="18">
        <f t="shared" si="2"/>
        <v>0</v>
      </c>
      <c r="J11" s="18">
        <f t="shared" si="3"/>
        <v>100</v>
      </c>
      <c r="K11" s="19"/>
    </row>
    <row r="12" spans="1:11">
      <c r="A12" s="24" t="s">
        <v>168</v>
      </c>
      <c r="B12" s="17">
        <v>2.2610000000000001</v>
      </c>
      <c r="C12" s="17">
        <v>2.2629999999999999</v>
      </c>
      <c r="D12" s="17">
        <f t="shared" si="4"/>
        <v>4.1999999999988984E-2</v>
      </c>
      <c r="E12" s="17">
        <v>14.271000000000001</v>
      </c>
      <c r="F12" s="17">
        <v>0</v>
      </c>
      <c r="G12" s="18">
        <f t="shared" si="0"/>
        <v>0.29343953049667443</v>
      </c>
      <c r="H12" s="18">
        <f t="shared" si="1"/>
        <v>99.70656046950333</v>
      </c>
      <c r="I12" s="18">
        <f t="shared" si="2"/>
        <v>0</v>
      </c>
      <c r="J12" s="18">
        <f t="shared" si="3"/>
        <v>100</v>
      </c>
      <c r="K12" s="19"/>
    </row>
    <row r="13" spans="1:11">
      <c r="A13" s="24" t="s">
        <v>169</v>
      </c>
      <c r="B13" s="17">
        <v>2.2570000000000001</v>
      </c>
      <c r="C13" s="17">
        <v>2.2599999999999998</v>
      </c>
      <c r="D13" s="17">
        <f t="shared" si="4"/>
        <v>9.1999999999983484E-2</v>
      </c>
      <c r="E13" s="17">
        <v>11.427</v>
      </c>
      <c r="F13" s="17">
        <v>0</v>
      </c>
      <c r="G13" s="18">
        <f t="shared" si="0"/>
        <v>0.79868044101036229</v>
      </c>
      <c r="H13" s="18">
        <f t="shared" si="1"/>
        <v>99.201319558989638</v>
      </c>
      <c r="I13" s="18">
        <f t="shared" si="2"/>
        <v>0</v>
      </c>
      <c r="J13" s="18">
        <f t="shared" si="3"/>
        <v>100</v>
      </c>
      <c r="K13" s="19"/>
    </row>
    <row r="14" spans="1:11">
      <c r="A14" s="24" t="s">
        <v>170</v>
      </c>
      <c r="B14" s="17">
        <v>2.2410000000000001</v>
      </c>
      <c r="C14" s="17">
        <v>2.2429999999999999</v>
      </c>
      <c r="D14" s="17">
        <f t="shared" si="4"/>
        <v>4.1999999999988984E-2</v>
      </c>
      <c r="E14" s="17">
        <v>13.603</v>
      </c>
      <c r="F14" s="17">
        <v>0</v>
      </c>
      <c r="G14" s="18">
        <f t="shared" si="0"/>
        <v>0.30780505679728115</v>
      </c>
      <c r="H14" s="18">
        <f t="shared" si="1"/>
        <v>99.692194943202722</v>
      </c>
      <c r="I14" s="18">
        <f t="shared" si="2"/>
        <v>0</v>
      </c>
      <c r="J14" s="18">
        <f t="shared" si="3"/>
        <v>100</v>
      </c>
      <c r="K14" s="19"/>
    </row>
    <row r="15" spans="1:11">
      <c r="A15" s="24" t="s">
        <v>171</v>
      </c>
      <c r="B15" s="17">
        <v>2.2530000000000001</v>
      </c>
      <c r="C15" s="17">
        <v>2.2559999999999998</v>
      </c>
      <c r="D15" s="17">
        <f t="shared" si="4"/>
        <v>9.1999999999983484E-2</v>
      </c>
      <c r="E15" s="17">
        <v>12.007999999999999</v>
      </c>
      <c r="F15" s="17">
        <v>0</v>
      </c>
      <c r="G15" s="18">
        <f t="shared" si="0"/>
        <v>0.76033057851226127</v>
      </c>
      <c r="H15" s="18">
        <f t="shared" si="1"/>
        <v>99.239669421487747</v>
      </c>
      <c r="I15" s="18">
        <f t="shared" si="2"/>
        <v>0</v>
      </c>
      <c r="J15" s="18">
        <f t="shared" si="3"/>
        <v>100.00000000000001</v>
      </c>
      <c r="K15" s="19"/>
    </row>
    <row r="16" spans="1:11">
      <c r="A16" s="24" t="s">
        <v>172</v>
      </c>
      <c r="B16" s="17">
        <v>2.2599999999999998</v>
      </c>
      <c r="C16" s="17">
        <v>2.2639999999999998</v>
      </c>
      <c r="D16" s="17">
        <f t="shared" si="4"/>
        <v>0.14200000000000018</v>
      </c>
      <c r="E16" s="17">
        <v>15.214</v>
      </c>
      <c r="F16" s="17">
        <v>0</v>
      </c>
      <c r="G16" s="18">
        <f t="shared" si="0"/>
        <v>0.92471997916124105</v>
      </c>
      <c r="H16" s="18">
        <f t="shared" si="1"/>
        <v>99.075280020838761</v>
      </c>
      <c r="I16" s="18">
        <f t="shared" si="2"/>
        <v>0</v>
      </c>
      <c r="J16" s="18">
        <f t="shared" si="3"/>
        <v>100</v>
      </c>
      <c r="K16" s="19"/>
    </row>
    <row r="17" spans="1:11">
      <c r="A17" s="24" t="s">
        <v>173</v>
      </c>
      <c r="B17" s="17">
        <v>2.2629999999999999</v>
      </c>
      <c r="C17" s="17">
        <v>2.2650000000000001</v>
      </c>
      <c r="D17" s="17">
        <f t="shared" si="4"/>
        <v>4.2000000000011188E-2</v>
      </c>
      <c r="E17" s="17">
        <v>12.831</v>
      </c>
      <c r="F17" s="17">
        <v>0</v>
      </c>
      <c r="G17" s="18">
        <f t="shared" si="0"/>
        <v>0.32626427406207686</v>
      </c>
      <c r="H17" s="18">
        <f t="shared" si="1"/>
        <v>99.673735725937931</v>
      </c>
      <c r="I17" s="18">
        <f t="shared" si="2"/>
        <v>0</v>
      </c>
      <c r="J17" s="18">
        <f t="shared" si="3"/>
        <v>100.00000000000001</v>
      </c>
      <c r="K17" s="19"/>
    </row>
    <row r="18" spans="1:11">
      <c r="A18" s="24" t="s">
        <v>174</v>
      </c>
      <c r="B18" s="17">
        <v>2.2559999999999998</v>
      </c>
      <c r="C18" s="17">
        <v>2.2610000000000001</v>
      </c>
      <c r="D18" s="17">
        <f t="shared" si="4"/>
        <v>0.19200000000001688</v>
      </c>
      <c r="E18" s="17">
        <v>15.243</v>
      </c>
      <c r="F18" s="17">
        <v>0</v>
      </c>
      <c r="G18" s="18">
        <f t="shared" si="0"/>
        <v>1.2439261418854337</v>
      </c>
      <c r="H18" s="18">
        <f t="shared" si="1"/>
        <v>98.756073858114561</v>
      </c>
      <c r="I18" s="18">
        <f t="shared" si="2"/>
        <v>0</v>
      </c>
      <c r="J18" s="18">
        <f t="shared" si="3"/>
        <v>100</v>
      </c>
      <c r="K18" s="19"/>
    </row>
    <row r="19" spans="1:11">
      <c r="A19" s="24" t="s">
        <v>175</v>
      </c>
      <c r="B19" s="17">
        <v>2.254</v>
      </c>
      <c r="C19" s="17">
        <v>2.2629999999999999</v>
      </c>
      <c r="D19" s="17">
        <f t="shared" si="4"/>
        <v>0.39199999999999485</v>
      </c>
      <c r="E19" s="17">
        <v>17.010999999999999</v>
      </c>
      <c r="F19" s="17">
        <v>0</v>
      </c>
      <c r="G19" s="18">
        <f t="shared" si="0"/>
        <v>2.2524852037004823</v>
      </c>
      <c r="H19" s="18">
        <f t="shared" si="1"/>
        <v>97.747514796299512</v>
      </c>
      <c r="I19" s="18">
        <f t="shared" si="2"/>
        <v>0</v>
      </c>
      <c r="J19" s="18">
        <f t="shared" si="3"/>
        <v>100</v>
      </c>
      <c r="K19" s="19"/>
    </row>
    <row r="20" spans="1:11">
      <c r="A20" s="24" t="s">
        <v>176</v>
      </c>
      <c r="B20" s="17">
        <v>2.2429999999999999</v>
      </c>
      <c r="C20" s="17">
        <v>2.2450000000000001</v>
      </c>
      <c r="D20" s="17">
        <f t="shared" si="4"/>
        <v>4.2000000000011188E-2</v>
      </c>
      <c r="E20" s="17">
        <v>18.248999999999999</v>
      </c>
      <c r="F20" s="17">
        <v>0</v>
      </c>
      <c r="G20" s="18">
        <f t="shared" si="0"/>
        <v>0.22962112514357422</v>
      </c>
      <c r="H20" s="18">
        <f t="shared" si="1"/>
        <v>99.770378874856419</v>
      </c>
      <c r="I20" s="18">
        <f t="shared" si="2"/>
        <v>0</v>
      </c>
      <c r="J20" s="18">
        <f t="shared" si="3"/>
        <v>100</v>
      </c>
      <c r="K20" s="19"/>
    </row>
    <row r="21" spans="1:11">
      <c r="A21" s="24" t="s">
        <v>177</v>
      </c>
      <c r="B21" s="17">
        <v>2.2440000000000002</v>
      </c>
      <c r="C21" s="17">
        <v>2.246</v>
      </c>
      <c r="D21" s="17">
        <f t="shared" si="4"/>
        <v>4.1999999999988984E-2</v>
      </c>
      <c r="E21" s="17">
        <v>15.638999999999999</v>
      </c>
      <c r="F21" s="17">
        <v>0</v>
      </c>
      <c r="G21" s="18">
        <f t="shared" si="0"/>
        <v>0.2678400612205154</v>
      </c>
      <c r="H21" s="18">
        <f t="shared" si="1"/>
        <v>99.732159938779489</v>
      </c>
      <c r="I21" s="18">
        <f t="shared" si="2"/>
        <v>0</v>
      </c>
      <c r="J21" s="18">
        <f t="shared" si="3"/>
        <v>100</v>
      </c>
      <c r="K21" s="19"/>
    </row>
    <row r="22" spans="1:11">
      <c r="A22" s="24" t="s">
        <v>178</v>
      </c>
      <c r="B22" s="17">
        <v>2.2519999999999998</v>
      </c>
      <c r="C22" s="17">
        <v>2.254</v>
      </c>
      <c r="D22" s="17">
        <f t="shared" si="4"/>
        <v>4.2000000000011188E-2</v>
      </c>
      <c r="E22" s="17">
        <v>15.951000000000001</v>
      </c>
      <c r="F22" s="17">
        <v>0</v>
      </c>
      <c r="G22" s="18">
        <f t="shared" si="0"/>
        <v>0.26261489401620181</v>
      </c>
      <c r="H22" s="18">
        <f t="shared" si="1"/>
        <v>99.737385105983805</v>
      </c>
      <c r="I22" s="18">
        <f t="shared" si="2"/>
        <v>0</v>
      </c>
      <c r="J22" s="18">
        <f t="shared" si="3"/>
        <v>100</v>
      </c>
      <c r="K22" s="19"/>
    </row>
    <row r="23" spans="1:11">
      <c r="A23" s="24" t="s">
        <v>179</v>
      </c>
      <c r="B23" s="17">
        <v>2.2280000000000002</v>
      </c>
      <c r="C23" s="17">
        <v>2.23</v>
      </c>
      <c r="D23" s="17">
        <f t="shared" si="4"/>
        <v>4.1999999999988984E-2</v>
      </c>
      <c r="E23" s="17">
        <v>12.89</v>
      </c>
      <c r="F23" s="17">
        <v>0</v>
      </c>
      <c r="G23" s="18">
        <f t="shared" si="0"/>
        <v>0.32477575007724263</v>
      </c>
      <c r="H23" s="18">
        <f t="shared" si="1"/>
        <v>99.675224249922749</v>
      </c>
      <c r="I23" s="18">
        <f t="shared" si="2"/>
        <v>0</v>
      </c>
      <c r="J23" s="18">
        <f t="shared" si="3"/>
        <v>99.999999999999986</v>
      </c>
      <c r="K23" s="19"/>
    </row>
    <row r="24" spans="1:11">
      <c r="A24" s="24" t="s">
        <v>180</v>
      </c>
      <c r="B24" s="17">
        <v>2.2650000000000001</v>
      </c>
      <c r="C24" s="17">
        <v>2.2669999999999999</v>
      </c>
      <c r="D24" s="17">
        <f t="shared" si="4"/>
        <v>4.1999999999988984E-2</v>
      </c>
      <c r="E24" s="17">
        <v>14.305999999999999</v>
      </c>
      <c r="F24" s="17">
        <v>0</v>
      </c>
      <c r="G24" s="18">
        <f t="shared" si="0"/>
        <v>0.29272372456083789</v>
      </c>
      <c r="H24" s="18">
        <f t="shared" si="1"/>
        <v>99.707276275439156</v>
      </c>
      <c r="I24" s="18">
        <f t="shared" si="2"/>
        <v>0</v>
      </c>
      <c r="J24" s="18">
        <f t="shared" si="3"/>
        <v>100</v>
      </c>
      <c r="K24" s="19"/>
    </row>
    <row r="25" spans="1:11">
      <c r="A25" s="24" t="s">
        <v>181</v>
      </c>
      <c r="B25" s="17">
        <v>2.25</v>
      </c>
      <c r="C25" s="17">
        <v>2.2530000000000001</v>
      </c>
      <c r="D25" s="17">
        <f t="shared" si="4"/>
        <v>9.2000000000005688E-2</v>
      </c>
      <c r="E25" s="17">
        <v>15.003</v>
      </c>
      <c r="F25" s="17">
        <v>0</v>
      </c>
      <c r="G25" s="18">
        <f t="shared" si="0"/>
        <v>0.60947333554160743</v>
      </c>
      <c r="H25" s="18">
        <f t="shared" si="1"/>
        <v>99.390526664458392</v>
      </c>
      <c r="I25" s="18">
        <f t="shared" si="2"/>
        <v>0</v>
      </c>
      <c r="J25" s="18">
        <f t="shared" si="3"/>
        <v>100</v>
      </c>
      <c r="K25" s="19"/>
    </row>
    <row r="26" spans="1:11">
      <c r="A26" s="24" t="s">
        <v>182</v>
      </c>
      <c r="B26" s="17">
        <v>2.226</v>
      </c>
      <c r="C26" s="17">
        <v>2.2360000000000002</v>
      </c>
      <c r="D26" s="17">
        <f t="shared" si="4"/>
        <v>0.44200000000001155</v>
      </c>
      <c r="E26" s="17">
        <v>17.966000000000001</v>
      </c>
      <c r="F26" s="17">
        <v>0</v>
      </c>
      <c r="G26" s="18">
        <f t="shared" si="0"/>
        <v>2.4011299435028861</v>
      </c>
      <c r="H26" s="18">
        <f t="shared" si="1"/>
        <v>97.59887005649712</v>
      </c>
      <c r="I26" s="18">
        <f t="shared" si="2"/>
        <v>0</v>
      </c>
      <c r="J26" s="18">
        <f t="shared" si="3"/>
        <v>100</v>
      </c>
      <c r="K26" s="19"/>
    </row>
    <row r="27" spans="1:11">
      <c r="A27" s="24" t="s">
        <v>183</v>
      </c>
      <c r="B27" s="17">
        <v>2.2320000000000002</v>
      </c>
      <c r="C27" s="17">
        <v>2.2410000000000001</v>
      </c>
      <c r="D27" s="17">
        <f t="shared" si="4"/>
        <v>0.39199999999999485</v>
      </c>
      <c r="E27" s="17">
        <v>18.059000000000001</v>
      </c>
      <c r="F27" s="17">
        <v>0</v>
      </c>
      <c r="G27" s="18">
        <f t="shared" si="0"/>
        <v>2.1245460950625707</v>
      </c>
      <c r="H27" s="18">
        <f t="shared" si="1"/>
        <v>97.87545390493743</v>
      </c>
      <c r="I27" s="18">
        <f t="shared" si="2"/>
        <v>0</v>
      </c>
      <c r="J27" s="18">
        <f t="shared" si="3"/>
        <v>100</v>
      </c>
      <c r="K27" s="19"/>
    </row>
    <row r="28" spans="1:11">
      <c r="A28" s="24" t="s">
        <v>184</v>
      </c>
      <c r="B28" s="17">
        <v>2.2519999999999998</v>
      </c>
      <c r="C28" s="17">
        <v>2.2639999999999998</v>
      </c>
      <c r="D28" s="17">
        <f t="shared" si="4"/>
        <v>0.54200000000000048</v>
      </c>
      <c r="E28" s="17">
        <v>9.5939999999999994</v>
      </c>
      <c r="F28" s="17">
        <v>0</v>
      </c>
      <c r="G28" s="18">
        <f t="shared" si="0"/>
        <v>5.3472770323599104</v>
      </c>
      <c r="H28" s="18">
        <f t="shared" si="1"/>
        <v>94.652722967640102</v>
      </c>
      <c r="I28" s="18">
        <f t="shared" si="2"/>
        <v>0</v>
      </c>
      <c r="J28" s="18">
        <f t="shared" si="3"/>
        <v>100.00000000000001</v>
      </c>
      <c r="K28" s="19"/>
    </row>
    <row r="29" spans="1:1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3"/>
    </row>
    <row r="30" spans="1:11">
      <c r="A30" s="24" t="s">
        <v>185</v>
      </c>
      <c r="B30" s="17">
        <v>2.238</v>
      </c>
      <c r="C30" s="17">
        <v>2.2389999999999999</v>
      </c>
      <c r="D30" s="17">
        <v>1E-3</v>
      </c>
      <c r="E30" s="17">
        <v>5.2270000000000003</v>
      </c>
      <c r="F30" s="17">
        <v>0</v>
      </c>
      <c r="G30" s="18">
        <f t="shared" ref="G30:G50" si="5">(D30/(D30+E30+F30))*100</f>
        <v>1.9127773527161437E-2</v>
      </c>
      <c r="H30" s="18">
        <f t="shared" ref="H30:H50" si="6">(E30/(D30+E30+F30))*100</f>
        <v>99.980872226472826</v>
      </c>
      <c r="I30" s="18">
        <f t="shared" ref="I30:I50" si="7">(F30/(D30+E30+F30))*100</f>
        <v>0</v>
      </c>
      <c r="J30" s="18">
        <f t="shared" ref="J30:J50" si="8">(G30+H30+I30)</f>
        <v>99.999999999999986</v>
      </c>
      <c r="K30" s="19"/>
    </row>
    <row r="31" spans="1:11">
      <c r="A31" s="24" t="s">
        <v>186</v>
      </c>
      <c r="B31" s="17">
        <v>2.2610000000000001</v>
      </c>
      <c r="C31" s="17">
        <v>2.262</v>
      </c>
      <c r="D31" s="17">
        <v>1E-3</v>
      </c>
      <c r="E31" s="17">
        <v>5.26</v>
      </c>
      <c r="F31" s="17">
        <v>0</v>
      </c>
      <c r="G31" s="18">
        <f t="shared" si="5"/>
        <v>1.9007793195210038E-2</v>
      </c>
      <c r="H31" s="18">
        <f t="shared" si="6"/>
        <v>99.980992206804785</v>
      </c>
      <c r="I31" s="18">
        <f t="shared" si="7"/>
        <v>0</v>
      </c>
      <c r="J31" s="18">
        <f t="shared" si="8"/>
        <v>100</v>
      </c>
      <c r="K31" s="19"/>
    </row>
    <row r="32" spans="1:11">
      <c r="A32" s="24" t="s">
        <v>187</v>
      </c>
      <c r="B32" s="17">
        <v>2.2440000000000002</v>
      </c>
      <c r="C32" s="17">
        <v>2.246</v>
      </c>
      <c r="D32" s="17">
        <f>((C32-B32)*50)-0.059</f>
        <v>4.099999999998899E-2</v>
      </c>
      <c r="E32" s="17">
        <v>6.056</v>
      </c>
      <c r="F32" s="17">
        <v>0</v>
      </c>
      <c r="G32" s="18">
        <f t="shared" si="5"/>
        <v>0.67246186649153783</v>
      </c>
      <c r="H32" s="18">
        <f t="shared" si="6"/>
        <v>99.327538133508469</v>
      </c>
      <c r="I32" s="18">
        <f t="shared" si="7"/>
        <v>0</v>
      </c>
      <c r="J32" s="18">
        <f t="shared" si="8"/>
        <v>100</v>
      </c>
      <c r="K32" s="19"/>
    </row>
    <row r="33" spans="1:11">
      <c r="A33" s="24" t="s">
        <v>188</v>
      </c>
      <c r="B33" s="17">
        <v>2.2469999999999999</v>
      </c>
      <c r="C33" s="17">
        <v>2.2480000000000002</v>
      </c>
      <c r="D33" s="17">
        <v>1E-3</v>
      </c>
      <c r="E33" s="17">
        <v>6.5220000000000002</v>
      </c>
      <c r="F33" s="17">
        <v>0</v>
      </c>
      <c r="G33" s="18">
        <f t="shared" si="5"/>
        <v>1.5330369461904031E-2</v>
      </c>
      <c r="H33" s="18">
        <f t="shared" si="6"/>
        <v>99.984669630538093</v>
      </c>
      <c r="I33" s="18">
        <f t="shared" si="7"/>
        <v>0</v>
      </c>
      <c r="J33" s="18">
        <f t="shared" si="8"/>
        <v>100</v>
      </c>
      <c r="K33" s="19" t="s">
        <v>189</v>
      </c>
    </row>
    <row r="34" spans="1:11">
      <c r="A34" s="24" t="s">
        <v>190</v>
      </c>
      <c r="B34" s="17">
        <v>2.25</v>
      </c>
      <c r="C34" s="17">
        <v>2.2509999999999999</v>
      </c>
      <c r="D34" s="17">
        <v>1E-3</v>
      </c>
      <c r="E34" s="17">
        <v>3.3889999999999998</v>
      </c>
      <c r="F34" s="17">
        <v>0</v>
      </c>
      <c r="G34" s="18">
        <f t="shared" si="5"/>
        <v>2.9498525073746319E-2</v>
      </c>
      <c r="H34" s="18">
        <f t="shared" si="6"/>
        <v>99.970501474926252</v>
      </c>
      <c r="I34" s="18">
        <f t="shared" si="7"/>
        <v>0</v>
      </c>
      <c r="J34" s="18">
        <f t="shared" si="8"/>
        <v>100</v>
      </c>
      <c r="K34" s="19" t="s">
        <v>189</v>
      </c>
    </row>
    <row r="35" spans="1:11">
      <c r="A35" s="24" t="s">
        <v>191</v>
      </c>
      <c r="B35" s="17">
        <v>2.2519999999999998</v>
      </c>
      <c r="C35" s="17">
        <v>2.254</v>
      </c>
      <c r="D35" s="17">
        <f>((C35-B35)*50)-0.059</f>
        <v>4.1000000000011194E-2</v>
      </c>
      <c r="E35" s="17">
        <v>4.9269999999999996</v>
      </c>
      <c r="F35" s="17">
        <v>0</v>
      </c>
      <c r="G35" s="18">
        <f t="shared" si="5"/>
        <v>0.82528180354289671</v>
      </c>
      <c r="H35" s="18">
        <f t="shared" si="6"/>
        <v>99.174718196457107</v>
      </c>
      <c r="I35" s="18">
        <f t="shared" si="7"/>
        <v>0</v>
      </c>
      <c r="J35" s="18">
        <f t="shared" si="8"/>
        <v>100</v>
      </c>
      <c r="K35" s="19"/>
    </row>
    <row r="36" spans="1:11">
      <c r="A36" s="24" t="s">
        <v>192</v>
      </c>
      <c r="B36" s="17">
        <v>2.254</v>
      </c>
      <c r="C36" s="17">
        <v>2.2549999999999999</v>
      </c>
      <c r="D36" s="17">
        <v>1E-3</v>
      </c>
      <c r="E36" s="17">
        <v>5.798</v>
      </c>
      <c r="F36" s="17">
        <v>0</v>
      </c>
      <c r="G36" s="18">
        <f t="shared" si="5"/>
        <v>1.724435247456458E-2</v>
      </c>
      <c r="H36" s="18">
        <f t="shared" si="6"/>
        <v>99.982755647525437</v>
      </c>
      <c r="I36" s="18">
        <f t="shared" si="7"/>
        <v>0</v>
      </c>
      <c r="J36" s="18">
        <f t="shared" si="8"/>
        <v>100</v>
      </c>
      <c r="K36" s="19"/>
    </row>
    <row r="37" spans="1:11">
      <c r="A37" s="24" t="s">
        <v>193</v>
      </c>
      <c r="B37" s="17">
        <v>2.23</v>
      </c>
      <c r="C37" s="17">
        <v>2.2309999999999999</v>
      </c>
      <c r="D37" s="17">
        <v>1E-3</v>
      </c>
      <c r="E37" s="17">
        <v>6.5090000000000003</v>
      </c>
      <c r="F37" s="17">
        <v>0</v>
      </c>
      <c r="G37" s="18">
        <f t="shared" si="5"/>
        <v>1.5360983102918587E-2</v>
      </c>
      <c r="H37" s="18">
        <f t="shared" si="6"/>
        <v>99.984639016897077</v>
      </c>
      <c r="I37" s="18">
        <f t="shared" si="7"/>
        <v>0</v>
      </c>
      <c r="J37" s="18">
        <f t="shared" si="8"/>
        <v>100</v>
      </c>
      <c r="K37" s="19"/>
    </row>
    <row r="38" spans="1:11">
      <c r="A38" s="24" t="s">
        <v>194</v>
      </c>
      <c r="B38" s="17">
        <v>2.2480000000000002</v>
      </c>
      <c r="C38" s="17">
        <v>2.2490000000000001</v>
      </c>
      <c r="D38" s="17">
        <v>1E-3</v>
      </c>
      <c r="E38" s="17">
        <v>3.6</v>
      </c>
      <c r="F38" s="17">
        <v>0</v>
      </c>
      <c r="G38" s="18">
        <f t="shared" si="5"/>
        <v>2.7770063871146906E-2</v>
      </c>
      <c r="H38" s="18">
        <f t="shared" si="6"/>
        <v>99.972229936128855</v>
      </c>
      <c r="I38" s="18">
        <f t="shared" si="7"/>
        <v>0</v>
      </c>
      <c r="J38" s="18">
        <f t="shared" si="8"/>
        <v>100</v>
      </c>
      <c r="K38" s="19"/>
    </row>
    <row r="39" spans="1:11">
      <c r="A39" s="24" t="s">
        <v>195</v>
      </c>
      <c r="B39" s="17">
        <v>2.246</v>
      </c>
      <c r="C39" s="17">
        <v>2.2480000000000002</v>
      </c>
      <c r="D39" s="17">
        <f>((C39-B39)*50)-0.059</f>
        <v>4.1000000000011194E-2</v>
      </c>
      <c r="E39" s="17">
        <v>8.6159999999999997</v>
      </c>
      <c r="F39" s="17">
        <v>0</v>
      </c>
      <c r="G39" s="18">
        <f t="shared" si="5"/>
        <v>0.47360517500301652</v>
      </c>
      <c r="H39" s="18">
        <f t="shared" si="6"/>
        <v>99.526394824996984</v>
      </c>
      <c r="I39" s="18">
        <f t="shared" si="7"/>
        <v>0</v>
      </c>
      <c r="J39" s="18">
        <f t="shared" si="8"/>
        <v>100</v>
      </c>
      <c r="K39" s="19"/>
    </row>
    <row r="40" spans="1:11">
      <c r="A40" s="24" t="s">
        <v>196</v>
      </c>
      <c r="B40" s="17">
        <v>2.2450000000000001</v>
      </c>
      <c r="C40" s="17">
        <v>2.2469999999999999</v>
      </c>
      <c r="D40" s="17">
        <f>((C40-B40)*50)-0.059</f>
        <v>4.099999999998899E-2</v>
      </c>
      <c r="E40" s="17">
        <v>5.8979999999999997</v>
      </c>
      <c r="F40" s="17">
        <v>0</v>
      </c>
      <c r="G40" s="18">
        <f t="shared" si="5"/>
        <v>0.69035191109596017</v>
      </c>
      <c r="H40" s="18">
        <f t="shared" si="6"/>
        <v>99.309648088904041</v>
      </c>
      <c r="I40" s="18">
        <f t="shared" si="7"/>
        <v>0</v>
      </c>
      <c r="J40" s="18">
        <f t="shared" si="8"/>
        <v>100</v>
      </c>
      <c r="K40" s="19"/>
    </row>
    <row r="41" spans="1:11">
      <c r="A41" s="24" t="s">
        <v>197</v>
      </c>
      <c r="B41" s="17">
        <v>2.2410000000000001</v>
      </c>
      <c r="C41" s="17">
        <v>2.2429999999999999</v>
      </c>
      <c r="D41" s="17">
        <f>((C41-B41)*50)-0.059</f>
        <v>4.099999999998899E-2</v>
      </c>
      <c r="E41" s="17">
        <v>5.024</v>
      </c>
      <c r="F41" s="17">
        <v>0</v>
      </c>
      <c r="G41" s="18">
        <f t="shared" si="5"/>
        <v>0.80947680157925139</v>
      </c>
      <c r="H41" s="18">
        <f t="shared" si="6"/>
        <v>99.190523198420749</v>
      </c>
      <c r="I41" s="18">
        <f t="shared" si="7"/>
        <v>0</v>
      </c>
      <c r="J41" s="18">
        <f t="shared" si="8"/>
        <v>100</v>
      </c>
      <c r="K41" s="19"/>
    </row>
    <row r="42" spans="1:11">
      <c r="A42" s="24" t="s">
        <v>198</v>
      </c>
      <c r="B42" s="17">
        <v>2.254</v>
      </c>
      <c r="C42" s="17">
        <v>2.2549999999999999</v>
      </c>
      <c r="D42" s="17">
        <v>1E-3</v>
      </c>
      <c r="E42" s="17">
        <v>7.7510000000000003</v>
      </c>
      <c r="F42" s="17">
        <v>0</v>
      </c>
      <c r="G42" s="18">
        <f t="shared" si="5"/>
        <v>1.2899896800825593E-2</v>
      </c>
      <c r="H42" s="18">
        <f t="shared" si="6"/>
        <v>99.987100103199168</v>
      </c>
      <c r="I42" s="18">
        <f t="shared" si="7"/>
        <v>0</v>
      </c>
      <c r="J42" s="18">
        <f t="shared" si="8"/>
        <v>100</v>
      </c>
      <c r="K42" s="19" t="s">
        <v>189</v>
      </c>
    </row>
    <row r="43" spans="1:11">
      <c r="A43" s="24" t="s">
        <v>199</v>
      </c>
      <c r="B43" s="17">
        <v>2.2509999999999999</v>
      </c>
      <c r="C43" s="17">
        <v>2.2519999999999998</v>
      </c>
      <c r="D43" s="17">
        <v>1E-3</v>
      </c>
      <c r="E43" s="17">
        <v>6.44</v>
      </c>
      <c r="F43" s="17">
        <v>0</v>
      </c>
      <c r="G43" s="18">
        <f t="shared" si="5"/>
        <v>1.5525539512498059E-2</v>
      </c>
      <c r="H43" s="18">
        <f t="shared" si="6"/>
        <v>99.98447446048749</v>
      </c>
      <c r="I43" s="18">
        <f t="shared" si="7"/>
        <v>0</v>
      </c>
      <c r="J43" s="18">
        <f t="shared" si="8"/>
        <v>99.999999999999986</v>
      </c>
      <c r="K43" s="19"/>
    </row>
    <row r="44" spans="1:11">
      <c r="A44" s="24" t="s">
        <v>200</v>
      </c>
      <c r="B44" s="17">
        <v>2.2509999999999999</v>
      </c>
      <c r="C44" s="17">
        <v>2.2519999999999998</v>
      </c>
      <c r="D44" s="17">
        <v>1E-3</v>
      </c>
      <c r="E44" s="17">
        <v>5.1669999999999998</v>
      </c>
      <c r="F44" s="17">
        <v>0</v>
      </c>
      <c r="G44" s="18">
        <f t="shared" si="5"/>
        <v>1.9349845201238391E-2</v>
      </c>
      <c r="H44" s="18">
        <f t="shared" si="6"/>
        <v>99.980650154798752</v>
      </c>
      <c r="I44" s="18">
        <f t="shared" si="7"/>
        <v>0</v>
      </c>
      <c r="J44" s="18">
        <f t="shared" si="8"/>
        <v>99.999999999999986</v>
      </c>
      <c r="K44" s="19"/>
    </row>
    <row r="45" spans="1:11">
      <c r="A45" s="24" t="s">
        <v>201</v>
      </c>
      <c r="B45" s="17">
        <v>2.2400000000000002</v>
      </c>
      <c r="C45" s="17">
        <v>2.2410000000000001</v>
      </c>
      <c r="D45" s="17">
        <v>1E-3</v>
      </c>
      <c r="E45" s="17">
        <v>9.0229999999999997</v>
      </c>
      <c r="F45" s="17">
        <v>0</v>
      </c>
      <c r="G45" s="18">
        <f t="shared" si="5"/>
        <v>1.1081560283687944E-2</v>
      </c>
      <c r="H45" s="18">
        <f t="shared" si="6"/>
        <v>99.988918439716329</v>
      </c>
      <c r="I45" s="18">
        <f t="shared" si="7"/>
        <v>0</v>
      </c>
      <c r="J45" s="18">
        <f t="shared" si="8"/>
        <v>100.00000000000001</v>
      </c>
      <c r="K45" s="19"/>
    </row>
    <row r="46" spans="1:11">
      <c r="A46" s="24" t="s">
        <v>202</v>
      </c>
      <c r="B46" s="17">
        <v>2.2370000000000001</v>
      </c>
      <c r="C46" s="17">
        <v>2.2389999999999999</v>
      </c>
      <c r="D46" s="17">
        <f>((C46-B46)*50)-0.059</f>
        <v>4.099999999998899E-2</v>
      </c>
      <c r="E46" s="17">
        <v>4.6180000000000003</v>
      </c>
      <c r="F46" s="17">
        <v>0</v>
      </c>
      <c r="G46" s="18">
        <f t="shared" si="5"/>
        <v>0.88001717106651822</v>
      </c>
      <c r="H46" s="18">
        <f t="shared" si="6"/>
        <v>99.119982828933487</v>
      </c>
      <c r="I46" s="18">
        <f t="shared" si="7"/>
        <v>0</v>
      </c>
      <c r="J46" s="18">
        <f t="shared" si="8"/>
        <v>100</v>
      </c>
      <c r="K46" s="19" t="s">
        <v>189</v>
      </c>
    </row>
    <row r="47" spans="1:11">
      <c r="A47" s="24" t="s">
        <v>203</v>
      </c>
      <c r="B47" s="17">
        <v>2.2429999999999999</v>
      </c>
      <c r="C47" s="17">
        <v>2.2450000000000001</v>
      </c>
      <c r="D47" s="17">
        <f>((C47-B47)*50)-0.059</f>
        <v>4.1000000000011194E-2</v>
      </c>
      <c r="E47" s="17">
        <v>5.9139999999999997</v>
      </c>
      <c r="F47" s="17">
        <v>0</v>
      </c>
      <c r="G47" s="18">
        <f t="shared" si="5"/>
        <v>0.68849706129321775</v>
      </c>
      <c r="H47" s="18">
        <f t="shared" si="6"/>
        <v>99.311502938706781</v>
      </c>
      <c r="I47" s="18">
        <f t="shared" si="7"/>
        <v>0</v>
      </c>
      <c r="J47" s="18">
        <f t="shared" si="8"/>
        <v>100</v>
      </c>
      <c r="K47" s="19"/>
    </row>
    <row r="48" spans="1:11">
      <c r="A48" s="24" t="s">
        <v>204</v>
      </c>
      <c r="B48" s="17">
        <v>2.2400000000000002</v>
      </c>
      <c r="C48" s="17">
        <v>2.242</v>
      </c>
      <c r="D48" s="17">
        <f>((C48-B48)*50)-0.059</f>
        <v>4.099999999998899E-2</v>
      </c>
      <c r="E48" s="17">
        <v>7.0620000000000003</v>
      </c>
      <c r="F48" s="17">
        <v>0</v>
      </c>
      <c r="G48" s="18">
        <f t="shared" si="5"/>
        <v>0.57722089258044562</v>
      </c>
      <c r="H48" s="18">
        <f t="shared" si="6"/>
        <v>99.422779107419558</v>
      </c>
      <c r="I48" s="18">
        <f t="shared" si="7"/>
        <v>0</v>
      </c>
      <c r="J48" s="18">
        <f t="shared" si="8"/>
        <v>100</v>
      </c>
      <c r="K48" s="19" t="s">
        <v>189</v>
      </c>
    </row>
    <row r="49" spans="1:11">
      <c r="A49" s="24" t="s">
        <v>205</v>
      </c>
      <c r="B49" s="17">
        <v>2.2400000000000002</v>
      </c>
      <c r="C49" s="17">
        <v>2.2410000000000001</v>
      </c>
      <c r="D49" s="17">
        <v>1E-3</v>
      </c>
      <c r="E49" s="17">
        <v>6.8440000000000003</v>
      </c>
      <c r="F49" s="17">
        <v>0</v>
      </c>
      <c r="G49" s="18">
        <f t="shared" si="5"/>
        <v>1.4609203798392987E-2</v>
      </c>
      <c r="H49" s="18">
        <f t="shared" si="6"/>
        <v>99.9853907962016</v>
      </c>
      <c r="I49" s="18">
        <f t="shared" si="7"/>
        <v>0</v>
      </c>
      <c r="J49" s="18">
        <f t="shared" si="8"/>
        <v>99.999999999999986</v>
      </c>
      <c r="K49" s="19" t="s">
        <v>189</v>
      </c>
    </row>
    <row r="50" spans="1:11">
      <c r="A50" s="24" t="s">
        <v>206</v>
      </c>
      <c r="B50" s="17">
        <v>2.246</v>
      </c>
      <c r="C50" s="17">
        <v>2.2469999999999999</v>
      </c>
      <c r="D50" s="17">
        <v>1E-3</v>
      </c>
      <c r="E50" s="17">
        <v>4.819</v>
      </c>
      <c r="F50" s="17">
        <v>0</v>
      </c>
      <c r="G50" s="18">
        <f t="shared" si="5"/>
        <v>2.0746887966804978E-2</v>
      </c>
      <c r="H50" s="18">
        <f t="shared" si="6"/>
        <v>99.979253112033177</v>
      </c>
      <c r="I50" s="18">
        <f t="shared" si="7"/>
        <v>0</v>
      </c>
      <c r="J50" s="18">
        <f t="shared" si="8"/>
        <v>99.999999999999986</v>
      </c>
      <c r="K50" s="19"/>
    </row>
    <row r="51" spans="1:1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3"/>
    </row>
    <row r="52" spans="1:11">
      <c r="A52" s="24" t="s">
        <v>207</v>
      </c>
      <c r="B52" s="17">
        <v>2.2370000000000001</v>
      </c>
      <c r="C52" s="17">
        <v>2.2389999999999999</v>
      </c>
      <c r="D52" s="17">
        <f>((C52-B52)*50)-0.058</f>
        <v>4.1999999999988984E-2</v>
      </c>
      <c r="E52" s="17">
        <v>9.73</v>
      </c>
      <c r="F52" s="17">
        <v>0</v>
      </c>
      <c r="G52" s="18">
        <f t="shared" ref="G52:G58" si="9">(D52/(D52+E52+F52))*100</f>
        <v>0.4297994269339851</v>
      </c>
      <c r="H52" s="18">
        <f t="shared" ref="H52:H58" si="10">(E52/(D52+E52+F52))*100</f>
        <v>99.570200573066018</v>
      </c>
      <c r="I52" s="18">
        <f t="shared" ref="I52:I58" si="11">(F52/(D52+E52+F52))*100</f>
        <v>0</v>
      </c>
      <c r="J52" s="18">
        <f t="shared" ref="J52:J58" si="12">(G52+H52+I52)</f>
        <v>100</v>
      </c>
      <c r="K52" s="19"/>
    </row>
    <row r="53" spans="1:11">
      <c r="A53" s="24" t="s">
        <v>208</v>
      </c>
      <c r="B53" s="17">
        <v>2.25</v>
      </c>
      <c r="C53" s="17">
        <v>2.2530000000000001</v>
      </c>
      <c r="D53" s="17">
        <f>((C53-B53)*50)-0.058</f>
        <v>9.2000000000005688E-2</v>
      </c>
      <c r="E53" s="17">
        <v>12.227</v>
      </c>
      <c r="F53" s="17">
        <v>0</v>
      </c>
      <c r="G53" s="18">
        <f t="shared" si="9"/>
        <v>0.7468138647617959</v>
      </c>
      <c r="H53" s="18">
        <f t="shared" si="10"/>
        <v>99.253186135238209</v>
      </c>
      <c r="I53" s="18">
        <f t="shared" si="11"/>
        <v>0</v>
      </c>
      <c r="J53" s="18">
        <f t="shared" si="12"/>
        <v>100</v>
      </c>
      <c r="K53" s="19"/>
    </row>
    <row r="54" spans="1:11">
      <c r="A54" s="24" t="s">
        <v>209</v>
      </c>
      <c r="B54" s="17">
        <v>2.25</v>
      </c>
      <c r="C54" s="17">
        <v>2.2509999999999999</v>
      </c>
      <c r="D54" s="17">
        <v>1E-3</v>
      </c>
      <c r="E54" s="17">
        <v>10.066000000000001</v>
      </c>
      <c r="F54" s="17">
        <v>0</v>
      </c>
      <c r="G54" s="18">
        <f t="shared" si="9"/>
        <v>9.933445912387007E-3</v>
      </c>
      <c r="H54" s="18">
        <f t="shared" si="10"/>
        <v>99.990066554087619</v>
      </c>
      <c r="I54" s="18">
        <f t="shared" si="11"/>
        <v>0</v>
      </c>
      <c r="J54" s="18">
        <f t="shared" si="12"/>
        <v>100</v>
      </c>
      <c r="K54" s="19"/>
    </row>
    <row r="55" spans="1:11">
      <c r="A55" s="24" t="s">
        <v>210</v>
      </c>
      <c r="B55" s="17">
        <v>2.242</v>
      </c>
      <c r="C55" s="17">
        <v>2.2440000000000002</v>
      </c>
      <c r="D55" s="17">
        <f>((C55-B55)*50)-0.058</f>
        <v>4.2000000000011188E-2</v>
      </c>
      <c r="E55" s="17">
        <v>11.351000000000001</v>
      </c>
      <c r="F55" s="17">
        <v>0</v>
      </c>
      <c r="G55" s="18">
        <f t="shared" si="9"/>
        <v>0.36864741507953258</v>
      </c>
      <c r="H55" s="18">
        <f t="shared" si="10"/>
        <v>99.631352584920478</v>
      </c>
      <c r="I55" s="18">
        <f t="shared" si="11"/>
        <v>0</v>
      </c>
      <c r="J55" s="18">
        <f t="shared" si="12"/>
        <v>100.00000000000001</v>
      </c>
      <c r="K55" s="19"/>
    </row>
    <row r="56" spans="1:11">
      <c r="A56" s="24" t="s">
        <v>211</v>
      </c>
      <c r="B56" s="17">
        <v>2.2440000000000002</v>
      </c>
      <c r="C56" s="17">
        <v>2.2450000000000001</v>
      </c>
      <c r="D56" s="17">
        <v>1E-3</v>
      </c>
      <c r="E56" s="17">
        <v>8.3490000000000002</v>
      </c>
      <c r="F56" s="17">
        <v>0</v>
      </c>
      <c r="G56" s="18">
        <f t="shared" si="9"/>
        <v>1.1976047904191617E-2</v>
      </c>
      <c r="H56" s="18">
        <f t="shared" si="10"/>
        <v>99.988023952095816</v>
      </c>
      <c r="I56" s="18">
        <f t="shared" si="11"/>
        <v>0</v>
      </c>
      <c r="J56" s="18">
        <f t="shared" si="12"/>
        <v>100.00000000000001</v>
      </c>
      <c r="K56" s="19"/>
    </row>
    <row r="57" spans="1:11">
      <c r="A57" s="24" t="s">
        <v>212</v>
      </c>
      <c r="B57" s="17">
        <v>2.2509999999999999</v>
      </c>
      <c r="C57" s="17">
        <v>2.2530000000000001</v>
      </c>
      <c r="D57" s="17">
        <f>((C57-B57)*50)-0.058</f>
        <v>4.2000000000011188E-2</v>
      </c>
      <c r="E57" s="17">
        <v>12.266</v>
      </c>
      <c r="F57" s="17">
        <v>0</v>
      </c>
      <c r="G57" s="18">
        <f t="shared" si="9"/>
        <v>0.34124146896336649</v>
      </c>
      <c r="H57" s="18">
        <f t="shared" si="10"/>
        <v>99.658758531036639</v>
      </c>
      <c r="I57" s="18">
        <f t="shared" si="11"/>
        <v>0</v>
      </c>
      <c r="J57" s="18">
        <f t="shared" si="12"/>
        <v>100</v>
      </c>
      <c r="K57" s="19"/>
    </row>
    <row r="58" spans="1:11">
      <c r="A58" s="24" t="s">
        <v>213</v>
      </c>
      <c r="B58" s="17">
        <v>2.27</v>
      </c>
      <c r="C58" s="17">
        <v>2.2719999999999998</v>
      </c>
      <c r="D58" s="17">
        <f>((C58-B58)*50)-0.058</f>
        <v>4.1999999999988984E-2</v>
      </c>
      <c r="E58" s="17">
        <v>15.534000000000001</v>
      </c>
      <c r="F58" s="17">
        <v>0</v>
      </c>
      <c r="G58" s="18">
        <f t="shared" si="9"/>
        <v>0.26964560862858894</v>
      </c>
      <c r="H58" s="18">
        <f t="shared" si="10"/>
        <v>99.730354391371407</v>
      </c>
      <c r="I58" s="18">
        <f t="shared" si="11"/>
        <v>0</v>
      </c>
      <c r="J58" s="18">
        <f t="shared" si="12"/>
        <v>100</v>
      </c>
      <c r="K58" s="19"/>
    </row>
    <row r="59" spans="1:1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3"/>
    </row>
    <row r="60" spans="1:11">
      <c r="A60" s="24" t="s">
        <v>214</v>
      </c>
      <c r="B60" s="17">
        <v>2.2519999999999998</v>
      </c>
      <c r="C60" s="17">
        <v>2.254</v>
      </c>
      <c r="D60" s="17">
        <f t="shared" ref="D60:D68" si="13">((C60-B60)*50)-0.058</f>
        <v>4.2000000000011188E-2</v>
      </c>
      <c r="E60" s="17">
        <v>17.827999999999999</v>
      </c>
      <c r="F60" s="17">
        <v>0</v>
      </c>
      <c r="G60" s="18">
        <f t="shared" ref="G60:G80" si="14">(D60/(D60+E60+F60))*100</f>
        <v>0.23503077784001769</v>
      </c>
      <c r="H60" s="18">
        <f t="shared" ref="H60:H80" si="15">(E60/(D60+E60+F60))*100</f>
        <v>99.764969222159976</v>
      </c>
      <c r="I60" s="18">
        <f t="shared" ref="I60:I80" si="16">(F60/(D60+E60+F60))*100</f>
        <v>0</v>
      </c>
      <c r="J60" s="18">
        <f t="shared" ref="J60:J80" si="17">(G60+H60+I60)</f>
        <v>100</v>
      </c>
      <c r="K60" s="19"/>
    </row>
    <row r="61" spans="1:11">
      <c r="A61" s="24" t="s">
        <v>215</v>
      </c>
      <c r="B61" s="17">
        <v>2.226</v>
      </c>
      <c r="C61" s="17">
        <v>2.2280000000000002</v>
      </c>
      <c r="D61" s="17">
        <f t="shared" si="13"/>
        <v>4.2000000000011188E-2</v>
      </c>
      <c r="E61" s="17">
        <v>15.9</v>
      </c>
      <c r="F61" s="17">
        <v>0</v>
      </c>
      <c r="G61" s="18">
        <f t="shared" si="14"/>
        <v>0.26345502446375085</v>
      </c>
      <c r="H61" s="18">
        <f t="shared" si="15"/>
        <v>99.736544975536262</v>
      </c>
      <c r="I61" s="18">
        <f t="shared" si="16"/>
        <v>0</v>
      </c>
      <c r="J61" s="18">
        <f t="shared" si="17"/>
        <v>100.00000000000001</v>
      </c>
      <c r="K61" s="19"/>
    </row>
    <row r="62" spans="1:11">
      <c r="A62" s="24" t="s">
        <v>216</v>
      </c>
      <c r="B62" s="17">
        <v>2.2530000000000001</v>
      </c>
      <c r="C62" s="17">
        <v>2.2559999999999998</v>
      </c>
      <c r="D62" s="17">
        <f t="shared" si="13"/>
        <v>9.1999999999983484E-2</v>
      </c>
      <c r="E62" s="17">
        <v>12.741</v>
      </c>
      <c r="F62" s="17">
        <v>0</v>
      </c>
      <c r="G62" s="18">
        <f t="shared" si="14"/>
        <v>0.71690173770734522</v>
      </c>
      <c r="H62" s="18">
        <f t="shared" si="15"/>
        <v>99.283098262292654</v>
      </c>
      <c r="I62" s="18">
        <f t="shared" si="16"/>
        <v>0</v>
      </c>
      <c r="J62" s="18">
        <f t="shared" si="17"/>
        <v>100</v>
      </c>
      <c r="K62" s="19"/>
    </row>
    <row r="63" spans="1:11">
      <c r="A63" s="24" t="s">
        <v>217</v>
      </c>
      <c r="B63" s="17">
        <v>2.2349999999999999</v>
      </c>
      <c r="C63" s="17">
        <v>2.2370000000000001</v>
      </c>
      <c r="D63" s="17">
        <f t="shared" si="13"/>
        <v>4.2000000000011188E-2</v>
      </c>
      <c r="E63" s="17">
        <v>16.292999999999999</v>
      </c>
      <c r="F63" s="17">
        <v>0</v>
      </c>
      <c r="G63" s="18">
        <f t="shared" si="14"/>
        <v>0.25711662075305275</v>
      </c>
      <c r="H63" s="18">
        <f t="shared" si="15"/>
        <v>99.742883379246933</v>
      </c>
      <c r="I63" s="18">
        <f t="shared" si="16"/>
        <v>0</v>
      </c>
      <c r="J63" s="18">
        <f t="shared" si="17"/>
        <v>99.999999999999986</v>
      </c>
      <c r="K63" s="19"/>
    </row>
    <row r="64" spans="1:11">
      <c r="A64" s="24" t="s">
        <v>218</v>
      </c>
      <c r="B64" s="17">
        <v>2.2519999999999998</v>
      </c>
      <c r="C64" s="17">
        <v>2.2559999999999998</v>
      </c>
      <c r="D64" s="17">
        <f t="shared" si="13"/>
        <v>0.14200000000000018</v>
      </c>
      <c r="E64" s="17">
        <v>18.484999999999999</v>
      </c>
      <c r="F64" s="17">
        <v>0</v>
      </c>
      <c r="G64" s="18">
        <f t="shared" si="14"/>
        <v>0.76233424598700916</v>
      </c>
      <c r="H64" s="18">
        <f t="shared" si="15"/>
        <v>99.237665754012994</v>
      </c>
      <c r="I64" s="18">
        <f t="shared" si="16"/>
        <v>0</v>
      </c>
      <c r="J64" s="18">
        <f t="shared" si="17"/>
        <v>100</v>
      </c>
      <c r="K64" s="19"/>
    </row>
    <row r="65" spans="1:11">
      <c r="A65" s="24" t="s">
        <v>219</v>
      </c>
      <c r="B65" s="17">
        <v>2.2400000000000002</v>
      </c>
      <c r="C65" s="17">
        <v>2.2440000000000002</v>
      </c>
      <c r="D65" s="17">
        <f t="shared" si="13"/>
        <v>0.14200000000000018</v>
      </c>
      <c r="E65" s="17">
        <v>11.85</v>
      </c>
      <c r="F65" s="17">
        <v>0</v>
      </c>
      <c r="G65" s="18">
        <f t="shared" si="14"/>
        <v>1.1841227484990009</v>
      </c>
      <c r="H65" s="18">
        <f t="shared" si="15"/>
        <v>98.815877251501007</v>
      </c>
      <c r="I65" s="18">
        <f t="shared" si="16"/>
        <v>0</v>
      </c>
      <c r="J65" s="18">
        <f t="shared" si="17"/>
        <v>100.00000000000001</v>
      </c>
      <c r="K65" s="19"/>
    </row>
    <row r="66" spans="1:11">
      <c r="A66" s="24" t="s">
        <v>220</v>
      </c>
      <c r="B66" s="17">
        <v>2.2480000000000002</v>
      </c>
      <c r="C66" s="17">
        <v>2.25</v>
      </c>
      <c r="D66" s="17">
        <f t="shared" si="13"/>
        <v>4.1999999999988984E-2</v>
      </c>
      <c r="E66" s="17">
        <v>15.657</v>
      </c>
      <c r="F66" s="17">
        <v>0</v>
      </c>
      <c r="G66" s="18">
        <f t="shared" si="14"/>
        <v>0.26753296388297987</v>
      </c>
      <c r="H66" s="18">
        <f t="shared" si="15"/>
        <v>99.732467036117029</v>
      </c>
      <c r="I66" s="18">
        <f t="shared" si="16"/>
        <v>0</v>
      </c>
      <c r="J66" s="18">
        <f t="shared" si="17"/>
        <v>100.00000000000001</v>
      </c>
      <c r="K66" s="19"/>
    </row>
    <row r="67" spans="1:11">
      <c r="A67" s="24" t="s">
        <v>221</v>
      </c>
      <c r="B67" s="17">
        <v>2.2360000000000002</v>
      </c>
      <c r="C67" s="17">
        <v>2.238</v>
      </c>
      <c r="D67" s="17">
        <f t="shared" si="13"/>
        <v>4.1999999999988984E-2</v>
      </c>
      <c r="E67" s="17">
        <v>16.012</v>
      </c>
      <c r="F67" s="17">
        <v>0</v>
      </c>
      <c r="G67" s="18">
        <f t="shared" si="14"/>
        <v>0.26161704248155609</v>
      </c>
      <c r="H67" s="18">
        <f t="shared" si="15"/>
        <v>99.738382957518454</v>
      </c>
      <c r="I67" s="18">
        <f t="shared" si="16"/>
        <v>0</v>
      </c>
      <c r="J67" s="18">
        <f t="shared" si="17"/>
        <v>100.00000000000001</v>
      </c>
      <c r="K67" s="19"/>
    </row>
    <row r="68" spans="1:11">
      <c r="A68" s="24" t="s">
        <v>222</v>
      </c>
      <c r="B68" s="17">
        <v>2.2410000000000001</v>
      </c>
      <c r="C68" s="17">
        <v>2.2429999999999999</v>
      </c>
      <c r="D68" s="17">
        <f t="shared" si="13"/>
        <v>4.1999999999988984E-2</v>
      </c>
      <c r="E68" s="17">
        <v>16.170000000000002</v>
      </c>
      <c r="F68" s="17">
        <v>0</v>
      </c>
      <c r="G68" s="18">
        <f t="shared" si="14"/>
        <v>0.25906735751288557</v>
      </c>
      <c r="H68" s="18">
        <f t="shared" si="15"/>
        <v>99.740932642487124</v>
      </c>
      <c r="I68" s="18">
        <f t="shared" si="16"/>
        <v>0</v>
      </c>
      <c r="J68" s="18">
        <f t="shared" si="17"/>
        <v>100.00000000000001</v>
      </c>
      <c r="K68" s="19"/>
    </row>
    <row r="69" spans="1:11">
      <c r="A69" s="24" t="s">
        <v>223</v>
      </c>
      <c r="B69" s="17">
        <v>2.2389999999999999</v>
      </c>
      <c r="C69" s="17">
        <v>2.2400000000000002</v>
      </c>
      <c r="D69" s="17">
        <v>1E-3</v>
      </c>
      <c r="E69" s="17">
        <v>15.853</v>
      </c>
      <c r="F69" s="17">
        <v>0</v>
      </c>
      <c r="G69" s="18">
        <f t="shared" si="14"/>
        <v>6.3075564526302507E-3</v>
      </c>
      <c r="H69" s="18">
        <f t="shared" si="15"/>
        <v>99.993692443547374</v>
      </c>
      <c r="I69" s="18">
        <f t="shared" si="16"/>
        <v>0</v>
      </c>
      <c r="J69" s="18">
        <f t="shared" si="17"/>
        <v>100</v>
      </c>
      <c r="K69" s="19"/>
    </row>
    <row r="70" spans="1:11">
      <c r="A70" s="24" t="s">
        <v>224</v>
      </c>
      <c r="B70" s="17">
        <v>2.2389999999999999</v>
      </c>
      <c r="C70" s="17">
        <v>2.2400000000000002</v>
      </c>
      <c r="D70" s="17">
        <v>1E-3</v>
      </c>
      <c r="E70" s="17">
        <v>15.384</v>
      </c>
      <c r="F70" s="17">
        <v>0</v>
      </c>
      <c r="G70" s="18">
        <f t="shared" si="14"/>
        <v>6.4998375040623982E-3</v>
      </c>
      <c r="H70" s="18">
        <f t="shared" si="15"/>
        <v>99.993500162495934</v>
      </c>
      <c r="I70" s="18">
        <f t="shared" si="16"/>
        <v>0</v>
      </c>
      <c r="J70" s="18">
        <f t="shared" si="17"/>
        <v>100</v>
      </c>
      <c r="K70" s="19"/>
    </row>
    <row r="71" spans="1:11">
      <c r="A71" s="24" t="s">
        <v>225</v>
      </c>
      <c r="B71" s="17">
        <v>2.234</v>
      </c>
      <c r="C71" s="17">
        <v>2.238</v>
      </c>
      <c r="D71" s="17">
        <f>((C71-B71)*50)-0.058</f>
        <v>0.14200000000000018</v>
      </c>
      <c r="E71" s="17">
        <v>16.437999999999999</v>
      </c>
      <c r="F71" s="17">
        <v>0</v>
      </c>
      <c r="G71" s="18">
        <f t="shared" si="14"/>
        <v>0.85645355850422311</v>
      </c>
      <c r="H71" s="18">
        <f t="shared" si="15"/>
        <v>99.143546441495772</v>
      </c>
      <c r="I71" s="18">
        <f t="shared" si="16"/>
        <v>0</v>
      </c>
      <c r="J71" s="18">
        <f t="shared" si="17"/>
        <v>100</v>
      </c>
      <c r="K71" s="19"/>
    </row>
    <row r="72" spans="1:11">
      <c r="A72" s="24" t="s">
        <v>226</v>
      </c>
      <c r="B72" s="17">
        <v>2.2410000000000001</v>
      </c>
      <c r="C72" s="17">
        <v>2.2429999999999999</v>
      </c>
      <c r="D72" s="17">
        <f>((C72-B72)*50)-0.058</f>
        <v>4.1999999999988984E-2</v>
      </c>
      <c r="E72" s="17">
        <v>17.957000000000001</v>
      </c>
      <c r="F72" s="17">
        <v>0</v>
      </c>
      <c r="G72" s="18">
        <f t="shared" si="14"/>
        <v>0.23334629701643986</v>
      </c>
      <c r="H72" s="18">
        <f t="shared" si="15"/>
        <v>99.766653702983561</v>
      </c>
      <c r="I72" s="18">
        <f t="shared" si="16"/>
        <v>0</v>
      </c>
      <c r="J72" s="18">
        <f t="shared" si="17"/>
        <v>100</v>
      </c>
      <c r="K72" s="19"/>
    </row>
    <row r="73" spans="1:11">
      <c r="A73" s="24" t="s">
        <v>227</v>
      </c>
      <c r="B73" s="17">
        <v>2.2440000000000002</v>
      </c>
      <c r="C73" s="17">
        <v>2.2469999999999999</v>
      </c>
      <c r="D73" s="17">
        <f>((C73-B73)*50)-0.058</f>
        <v>9.1999999999983484E-2</v>
      </c>
      <c r="E73" s="17">
        <v>17.262</v>
      </c>
      <c r="F73" s="17">
        <v>0</v>
      </c>
      <c r="G73" s="18">
        <f t="shared" si="14"/>
        <v>0.53013714417415903</v>
      </c>
      <c r="H73" s="18">
        <f t="shared" si="15"/>
        <v>99.469862855825824</v>
      </c>
      <c r="I73" s="18">
        <f t="shared" si="16"/>
        <v>0</v>
      </c>
      <c r="J73" s="18">
        <f t="shared" si="17"/>
        <v>99.999999999999986</v>
      </c>
      <c r="K73" s="19"/>
    </row>
    <row r="74" spans="1:11">
      <c r="A74" s="24" t="s">
        <v>228</v>
      </c>
      <c r="B74" s="17">
        <v>2.2370000000000001</v>
      </c>
      <c r="C74" s="17">
        <v>2.2410000000000001</v>
      </c>
      <c r="D74" s="17">
        <f>((C74-B74)*50)-0.058</f>
        <v>0.14200000000000018</v>
      </c>
      <c r="E74" s="17">
        <v>15.875999999999999</v>
      </c>
      <c r="F74" s="17">
        <v>0</v>
      </c>
      <c r="G74" s="18">
        <f t="shared" si="14"/>
        <v>0.88650268447996117</v>
      </c>
      <c r="H74" s="18">
        <f t="shared" si="15"/>
        <v>99.113497315520021</v>
      </c>
      <c r="I74" s="18">
        <f t="shared" si="16"/>
        <v>0</v>
      </c>
      <c r="J74" s="18">
        <f t="shared" si="17"/>
        <v>99.999999999999986</v>
      </c>
      <c r="K74" s="19"/>
    </row>
    <row r="75" spans="1:11">
      <c r="A75" s="24" t="s">
        <v>229</v>
      </c>
      <c r="B75" s="17">
        <v>2.2389999999999999</v>
      </c>
      <c r="C75" s="17">
        <v>2.2400000000000002</v>
      </c>
      <c r="D75" s="17">
        <v>1E-3</v>
      </c>
      <c r="E75" s="17">
        <v>24.603999999999999</v>
      </c>
      <c r="F75" s="17">
        <v>0</v>
      </c>
      <c r="G75" s="18">
        <f t="shared" si="14"/>
        <v>4.0642145905303798E-3</v>
      </c>
      <c r="H75" s="18">
        <f t="shared" si="15"/>
        <v>99.995935785409458</v>
      </c>
      <c r="I75" s="18">
        <f t="shared" si="16"/>
        <v>0</v>
      </c>
      <c r="J75" s="18">
        <f t="shared" si="17"/>
        <v>99.999999999999986</v>
      </c>
      <c r="K75" s="19"/>
    </row>
    <row r="76" spans="1:11">
      <c r="A76" s="24" t="s">
        <v>230</v>
      </c>
      <c r="B76" s="17">
        <v>2.2349999999999999</v>
      </c>
      <c r="C76" s="17">
        <v>2.2370000000000001</v>
      </c>
      <c r="D76" s="17">
        <f>((C76-B76)*50)-0.058</f>
        <v>4.2000000000011188E-2</v>
      </c>
      <c r="E76" s="17">
        <v>17.811</v>
      </c>
      <c r="F76" s="17">
        <v>0</v>
      </c>
      <c r="G76" s="18">
        <f t="shared" si="14"/>
        <v>0.23525457906240499</v>
      </c>
      <c r="H76" s="18">
        <f t="shared" si="15"/>
        <v>99.764745420937587</v>
      </c>
      <c r="I76" s="18">
        <f t="shared" si="16"/>
        <v>0</v>
      </c>
      <c r="J76" s="18">
        <f t="shared" si="17"/>
        <v>99.999999999999986</v>
      </c>
      <c r="K76" s="19"/>
    </row>
    <row r="77" spans="1:11">
      <c r="A77" s="24" t="s">
        <v>231</v>
      </c>
      <c r="B77" s="17">
        <v>2.2370000000000001</v>
      </c>
      <c r="C77" s="17">
        <v>2.2360000000000002</v>
      </c>
      <c r="D77" s="17">
        <v>1E-3</v>
      </c>
      <c r="E77" s="17">
        <v>18.227</v>
      </c>
      <c r="F77" s="17">
        <v>0</v>
      </c>
      <c r="G77" s="18">
        <f t="shared" si="14"/>
        <v>5.4860653938994947E-3</v>
      </c>
      <c r="H77" s="18">
        <f t="shared" si="15"/>
        <v>99.99451393460609</v>
      </c>
      <c r="I77" s="18">
        <f t="shared" si="16"/>
        <v>0</v>
      </c>
      <c r="J77" s="18">
        <f t="shared" si="17"/>
        <v>99.999999999999986</v>
      </c>
      <c r="K77" s="19"/>
    </row>
    <row r="78" spans="1:11">
      <c r="A78" s="24" t="s">
        <v>232</v>
      </c>
      <c r="B78" s="17">
        <v>2.2320000000000002</v>
      </c>
      <c r="C78" s="17">
        <v>2.2349999999999999</v>
      </c>
      <c r="D78" s="17">
        <f>((C78-B78)*50)-0.058</f>
        <v>9.1999999999983484E-2</v>
      </c>
      <c r="E78" s="17">
        <v>21.088000000000001</v>
      </c>
      <c r="F78" s="17">
        <v>0</v>
      </c>
      <c r="G78" s="18">
        <f t="shared" si="14"/>
        <v>0.4343720491028496</v>
      </c>
      <c r="H78" s="18">
        <f t="shared" si="15"/>
        <v>99.565627950897152</v>
      </c>
      <c r="I78" s="18">
        <f t="shared" si="16"/>
        <v>0</v>
      </c>
      <c r="J78" s="18">
        <f t="shared" si="17"/>
        <v>100</v>
      </c>
      <c r="K78" s="19"/>
    </row>
    <row r="79" spans="1:11">
      <c r="A79" s="24" t="s">
        <v>233</v>
      </c>
      <c r="B79" s="17">
        <v>2.2309999999999999</v>
      </c>
      <c r="C79" s="17">
        <v>2.2320000000000002</v>
      </c>
      <c r="D79" s="17">
        <v>1E-3</v>
      </c>
      <c r="E79" s="17">
        <v>18.992000000000001</v>
      </c>
      <c r="F79" s="17">
        <v>0</v>
      </c>
      <c r="G79" s="18">
        <f t="shared" si="14"/>
        <v>5.2650976675617323E-3</v>
      </c>
      <c r="H79" s="18">
        <f t="shared" si="15"/>
        <v>99.994734902332425</v>
      </c>
      <c r="I79" s="18">
        <f t="shared" si="16"/>
        <v>0</v>
      </c>
      <c r="J79" s="18">
        <f t="shared" si="17"/>
        <v>99.999999999999986</v>
      </c>
      <c r="K79" s="19"/>
    </row>
    <row r="80" spans="1:11">
      <c r="A80" s="24" t="s">
        <v>234</v>
      </c>
      <c r="B80" s="17">
        <v>2.2400000000000002</v>
      </c>
      <c r="C80" s="17">
        <v>2.2429999999999999</v>
      </c>
      <c r="D80" s="17">
        <f>((C80-B80)*50)-0.058</f>
        <v>9.1999999999983484E-2</v>
      </c>
      <c r="E80" s="17">
        <v>17.016999999999999</v>
      </c>
      <c r="F80" s="17">
        <v>0</v>
      </c>
      <c r="G80" s="18">
        <f t="shared" si="14"/>
        <v>0.53772868081117287</v>
      </c>
      <c r="H80" s="18">
        <f t="shared" si="15"/>
        <v>99.462271319188815</v>
      </c>
      <c r="I80" s="18">
        <f t="shared" si="16"/>
        <v>0</v>
      </c>
      <c r="J80" s="18">
        <f t="shared" si="17"/>
        <v>99.999999999999986</v>
      </c>
      <c r="K80" s="19"/>
    </row>
    <row r="81" spans="1:11">
      <c r="A81" s="20"/>
      <c r="B81" s="21"/>
      <c r="C81" s="21"/>
      <c r="D81" s="21"/>
      <c r="E81" s="21"/>
      <c r="F81" s="21"/>
      <c r="G81" s="21"/>
      <c r="H81" s="21"/>
      <c r="I81" s="21"/>
      <c r="J81" s="21"/>
      <c r="K81" s="23"/>
    </row>
    <row r="82" spans="1:11">
      <c r="A82" s="16" t="s">
        <v>335</v>
      </c>
      <c r="B82" s="17">
        <v>2.2349999999999999</v>
      </c>
      <c r="C82" s="17">
        <v>2.238</v>
      </c>
      <c r="D82" s="17">
        <f t="shared" ref="D82:D88" si="18">((C82-B82)*50)-0.06</f>
        <v>9.0000000000005687E-2</v>
      </c>
      <c r="E82" s="17">
        <v>13.965</v>
      </c>
      <c r="F82" s="17">
        <v>0</v>
      </c>
      <c r="G82" s="18">
        <f t="shared" ref="G82:G102" si="19">(D82/(D82+E82+F82))*100</f>
        <v>0.64034151547496021</v>
      </c>
      <c r="H82" s="18">
        <f t="shared" ref="H82:H102" si="20">(E82/(D82+E82+F82))*100</f>
        <v>99.359658484525042</v>
      </c>
      <c r="I82" s="18">
        <f t="shared" ref="I82:I102" si="21">(F82/(D82+E82+F82))*100</f>
        <v>0</v>
      </c>
      <c r="J82" s="18">
        <f t="shared" ref="J82:J102" si="22">(G82+H82+I82)</f>
        <v>100</v>
      </c>
      <c r="K82" s="19"/>
    </row>
    <row r="83" spans="1:11">
      <c r="A83" s="16" t="s">
        <v>336</v>
      </c>
      <c r="B83" s="17">
        <v>2.226</v>
      </c>
      <c r="C83" s="17">
        <v>2.234</v>
      </c>
      <c r="D83" s="17">
        <f t="shared" si="18"/>
        <v>0.34000000000000036</v>
      </c>
      <c r="E83" s="17">
        <v>20</v>
      </c>
      <c r="F83" s="17">
        <v>0</v>
      </c>
      <c r="G83" s="18">
        <f t="shared" si="19"/>
        <v>1.6715830875122926</v>
      </c>
      <c r="H83" s="18">
        <f t="shared" si="20"/>
        <v>98.328416912487711</v>
      </c>
      <c r="I83" s="18">
        <f t="shared" si="21"/>
        <v>0</v>
      </c>
      <c r="J83" s="18">
        <f t="shared" si="22"/>
        <v>100</v>
      </c>
      <c r="K83" s="19"/>
    </row>
    <row r="84" spans="1:11">
      <c r="A84" s="16" t="s">
        <v>337</v>
      </c>
      <c r="B84" s="17">
        <v>2.2799999999999998</v>
      </c>
      <c r="C84" s="17">
        <v>2.2829999999999999</v>
      </c>
      <c r="D84" s="17">
        <f t="shared" si="18"/>
        <v>9.0000000000005687E-2</v>
      </c>
      <c r="E84" s="17">
        <v>19.786999999999999</v>
      </c>
      <c r="F84" s="17">
        <v>0</v>
      </c>
      <c r="G84" s="18">
        <f t="shared" si="19"/>
        <v>0.45278462544652442</v>
      </c>
      <c r="H84" s="18">
        <f t="shared" si="20"/>
        <v>99.54721537455346</v>
      </c>
      <c r="I84" s="18">
        <f t="shared" si="21"/>
        <v>0</v>
      </c>
      <c r="J84" s="18">
        <f t="shared" si="22"/>
        <v>99.999999999999986</v>
      </c>
      <c r="K84" s="19"/>
    </row>
    <row r="85" spans="1:11">
      <c r="A85" s="16" t="s">
        <v>338</v>
      </c>
      <c r="B85" s="17">
        <v>2.2280000000000002</v>
      </c>
      <c r="C85" s="17">
        <v>2.23</v>
      </c>
      <c r="D85" s="17">
        <f t="shared" si="18"/>
        <v>3.9999999999988989E-2</v>
      </c>
      <c r="E85" s="17">
        <v>17.033999999999999</v>
      </c>
      <c r="F85" s="17">
        <v>0</v>
      </c>
      <c r="G85" s="18">
        <f t="shared" si="19"/>
        <v>0.2342743352465094</v>
      </c>
      <c r="H85" s="18">
        <f t="shared" si="20"/>
        <v>99.765725664753489</v>
      </c>
      <c r="I85" s="18">
        <f t="shared" si="21"/>
        <v>0</v>
      </c>
      <c r="J85" s="18">
        <f t="shared" si="22"/>
        <v>100</v>
      </c>
      <c r="K85" s="19"/>
    </row>
    <row r="86" spans="1:11">
      <c r="A86" s="16" t="s">
        <v>339</v>
      </c>
      <c r="B86" s="17">
        <v>2.282</v>
      </c>
      <c r="C86" s="17">
        <v>2.2839999999999998</v>
      </c>
      <c r="D86" s="17">
        <f t="shared" si="18"/>
        <v>3.9999999999988989E-2</v>
      </c>
      <c r="E86" s="17">
        <v>15.705</v>
      </c>
      <c r="F86" s="17">
        <v>0</v>
      </c>
      <c r="G86" s="18">
        <f t="shared" si="19"/>
        <v>0.25404890441402994</v>
      </c>
      <c r="H86" s="18">
        <f t="shared" si="20"/>
        <v>99.745951095585966</v>
      </c>
      <c r="I86" s="18">
        <f t="shared" si="21"/>
        <v>0</v>
      </c>
      <c r="J86" s="18">
        <f t="shared" si="22"/>
        <v>100</v>
      </c>
      <c r="K86" s="19"/>
    </row>
    <row r="87" spans="1:11">
      <c r="A87" s="16" t="s">
        <v>340</v>
      </c>
      <c r="B87" s="17">
        <v>2.2709999999999999</v>
      </c>
      <c r="C87" s="17">
        <v>2.2730000000000001</v>
      </c>
      <c r="D87" s="17">
        <f t="shared" si="18"/>
        <v>4.0000000000011193E-2</v>
      </c>
      <c r="E87" s="17">
        <v>14.45</v>
      </c>
      <c r="F87" s="17">
        <v>0</v>
      </c>
      <c r="G87" s="18">
        <f t="shared" si="19"/>
        <v>0.27605244996557049</v>
      </c>
      <c r="H87" s="18">
        <f t="shared" si="20"/>
        <v>99.723947550034424</v>
      </c>
      <c r="I87" s="18">
        <f t="shared" si="21"/>
        <v>0</v>
      </c>
      <c r="J87" s="18">
        <f t="shared" si="22"/>
        <v>100</v>
      </c>
      <c r="K87" s="19"/>
    </row>
    <row r="88" spans="1:11">
      <c r="A88" s="16" t="s">
        <v>341</v>
      </c>
      <c r="B88" s="17">
        <v>2.31</v>
      </c>
      <c r="C88" s="17">
        <v>2.3119999999999998</v>
      </c>
      <c r="D88" s="17">
        <f t="shared" si="18"/>
        <v>3.9999999999988989E-2</v>
      </c>
      <c r="E88" s="17">
        <v>21.603999999999999</v>
      </c>
      <c r="F88" s="17">
        <v>0</v>
      </c>
      <c r="G88" s="18">
        <f t="shared" si="19"/>
        <v>0.1848087229716735</v>
      </c>
      <c r="H88" s="18">
        <f t="shared" si="20"/>
        <v>99.815191277028319</v>
      </c>
      <c r="I88" s="18">
        <f t="shared" si="21"/>
        <v>0</v>
      </c>
      <c r="J88" s="18">
        <f t="shared" si="22"/>
        <v>99.999999999999986</v>
      </c>
      <c r="K88" s="19"/>
    </row>
    <row r="89" spans="1:11">
      <c r="A89" s="16" t="s">
        <v>342</v>
      </c>
      <c r="B89" s="17">
        <v>2.3149999999999999</v>
      </c>
      <c r="C89" s="17">
        <v>2.3159999999999998</v>
      </c>
      <c r="D89" s="17">
        <v>1E-3</v>
      </c>
      <c r="E89" s="17">
        <v>16.663</v>
      </c>
      <c r="F89" s="17">
        <v>0</v>
      </c>
      <c r="G89" s="18">
        <f t="shared" si="19"/>
        <v>6.0009601536245797E-3</v>
      </c>
      <c r="H89" s="18">
        <f t="shared" si="20"/>
        <v>99.993999039846372</v>
      </c>
      <c r="I89" s="18">
        <f t="shared" si="21"/>
        <v>0</v>
      </c>
      <c r="J89" s="18">
        <f t="shared" si="22"/>
        <v>100</v>
      </c>
      <c r="K89" s="19"/>
    </row>
    <row r="90" spans="1:11">
      <c r="A90" s="16" t="s">
        <v>343</v>
      </c>
      <c r="B90" s="17">
        <v>2.2440000000000002</v>
      </c>
      <c r="C90" s="17">
        <v>2.246</v>
      </c>
      <c r="D90" s="17">
        <f t="shared" ref="D90:D101" si="23">((C90-B90)*50)-0.06</f>
        <v>3.9999999999988989E-2</v>
      </c>
      <c r="E90" s="17">
        <v>14.788</v>
      </c>
      <c r="F90" s="17">
        <v>0</v>
      </c>
      <c r="G90" s="18">
        <f t="shared" si="19"/>
        <v>0.26975991367675356</v>
      </c>
      <c r="H90" s="18">
        <f t="shared" si="20"/>
        <v>99.730240086323249</v>
      </c>
      <c r="I90" s="18">
        <f t="shared" si="21"/>
        <v>0</v>
      </c>
      <c r="J90" s="18">
        <f t="shared" si="22"/>
        <v>100</v>
      </c>
      <c r="K90" s="19"/>
    </row>
    <row r="91" spans="1:11">
      <c r="A91" s="16" t="s">
        <v>344</v>
      </c>
      <c r="B91" s="17">
        <v>2.2360000000000002</v>
      </c>
      <c r="C91" s="17">
        <v>2.2389999999999999</v>
      </c>
      <c r="D91" s="17">
        <f t="shared" si="23"/>
        <v>8.9999999999983482E-2</v>
      </c>
      <c r="E91" s="17">
        <v>16.271000000000001</v>
      </c>
      <c r="F91" s="17">
        <v>0</v>
      </c>
      <c r="G91" s="18">
        <f t="shared" si="19"/>
        <v>0.55008862538954573</v>
      </c>
      <c r="H91" s="18">
        <f t="shared" si="20"/>
        <v>99.449911374610465</v>
      </c>
      <c r="I91" s="18">
        <f t="shared" si="21"/>
        <v>0</v>
      </c>
      <c r="J91" s="18">
        <f t="shared" si="22"/>
        <v>100.00000000000001</v>
      </c>
      <c r="K91" s="19"/>
    </row>
    <row r="92" spans="1:11">
      <c r="A92" s="16" t="s">
        <v>345</v>
      </c>
      <c r="B92" s="17">
        <v>2.222</v>
      </c>
      <c r="C92" s="17">
        <v>2.2240000000000002</v>
      </c>
      <c r="D92" s="17">
        <f t="shared" si="23"/>
        <v>4.0000000000011193E-2</v>
      </c>
      <c r="E92" s="17">
        <v>23.23</v>
      </c>
      <c r="F92" s="17">
        <v>0</v>
      </c>
      <c r="G92" s="18">
        <f t="shared" si="19"/>
        <v>0.1718951439622311</v>
      </c>
      <c r="H92" s="18">
        <f t="shared" si="20"/>
        <v>99.828104856037783</v>
      </c>
      <c r="I92" s="18">
        <f t="shared" si="21"/>
        <v>0</v>
      </c>
      <c r="J92" s="18">
        <f t="shared" si="22"/>
        <v>100.00000000000001</v>
      </c>
      <c r="K92" s="19"/>
    </row>
    <row r="93" spans="1:11">
      <c r="A93" s="16" t="s">
        <v>346</v>
      </c>
      <c r="B93" s="17">
        <v>2.2360000000000002</v>
      </c>
      <c r="C93" s="17">
        <v>2.238</v>
      </c>
      <c r="D93" s="17">
        <f t="shared" si="23"/>
        <v>3.9999999999988989E-2</v>
      </c>
      <c r="E93" s="17">
        <v>25.023</v>
      </c>
      <c r="F93" s="17">
        <v>0</v>
      </c>
      <c r="G93" s="18">
        <f t="shared" si="19"/>
        <v>0.15959781350991106</v>
      </c>
      <c r="H93" s="18">
        <f t="shared" si="20"/>
        <v>99.840402186490095</v>
      </c>
      <c r="I93" s="18">
        <f t="shared" si="21"/>
        <v>0</v>
      </c>
      <c r="J93" s="18">
        <f t="shared" si="22"/>
        <v>100</v>
      </c>
      <c r="K93" s="19"/>
    </row>
    <row r="94" spans="1:11">
      <c r="A94" s="16" t="s">
        <v>347</v>
      </c>
      <c r="B94" s="17">
        <v>2.2269999999999999</v>
      </c>
      <c r="C94" s="17">
        <v>2.2290000000000001</v>
      </c>
      <c r="D94" s="17">
        <f t="shared" si="23"/>
        <v>4.0000000000011193E-2</v>
      </c>
      <c r="E94" s="17">
        <v>21.475999999999999</v>
      </c>
      <c r="F94" s="17">
        <v>0</v>
      </c>
      <c r="G94" s="18">
        <f t="shared" si="19"/>
        <v>0.18590816136833602</v>
      </c>
      <c r="H94" s="18">
        <f t="shared" si="20"/>
        <v>99.814091838631668</v>
      </c>
      <c r="I94" s="18">
        <f t="shared" si="21"/>
        <v>0</v>
      </c>
      <c r="J94" s="18">
        <f t="shared" si="22"/>
        <v>100</v>
      </c>
      <c r="K94" s="19"/>
    </row>
    <row r="95" spans="1:11">
      <c r="A95" s="16" t="s">
        <v>348</v>
      </c>
      <c r="B95" s="17">
        <v>2.2240000000000002</v>
      </c>
      <c r="C95" s="17">
        <v>2.2269999999999999</v>
      </c>
      <c r="D95" s="17">
        <f t="shared" si="23"/>
        <v>8.9999999999983482E-2</v>
      </c>
      <c r="E95" s="17">
        <v>21.321000000000002</v>
      </c>
      <c r="F95" s="17">
        <v>0</v>
      </c>
      <c r="G95" s="18">
        <f t="shared" si="19"/>
        <v>0.42034468263968777</v>
      </c>
      <c r="H95" s="18">
        <f t="shared" si="20"/>
        <v>99.57965531736032</v>
      </c>
      <c r="I95" s="18">
        <f t="shared" si="21"/>
        <v>0</v>
      </c>
      <c r="J95" s="18">
        <f t="shared" si="22"/>
        <v>100.00000000000001</v>
      </c>
      <c r="K95" s="19"/>
    </row>
    <row r="96" spans="1:11">
      <c r="A96" s="16" t="s">
        <v>349</v>
      </c>
      <c r="B96" s="17">
        <v>2.2989999999999999</v>
      </c>
      <c r="C96" s="17">
        <v>2.302</v>
      </c>
      <c r="D96" s="17">
        <f t="shared" si="23"/>
        <v>9.0000000000005687E-2</v>
      </c>
      <c r="E96" s="17">
        <v>27.802</v>
      </c>
      <c r="F96" s="17">
        <v>0</v>
      </c>
      <c r="G96" s="18">
        <f t="shared" si="19"/>
        <v>0.32267316793347794</v>
      </c>
      <c r="H96" s="18">
        <f t="shared" si="20"/>
        <v>99.677326832066512</v>
      </c>
      <c r="I96" s="18">
        <f t="shared" si="21"/>
        <v>0</v>
      </c>
      <c r="J96" s="18">
        <f t="shared" si="22"/>
        <v>99.999999999999986</v>
      </c>
      <c r="K96" s="19"/>
    </row>
    <row r="97" spans="1:11">
      <c r="A97" s="16" t="s">
        <v>350</v>
      </c>
      <c r="B97" s="17">
        <v>2.2690000000000001</v>
      </c>
      <c r="C97" s="17">
        <v>2.2709999999999999</v>
      </c>
      <c r="D97" s="17">
        <f t="shared" si="23"/>
        <v>3.9999999999988989E-2</v>
      </c>
      <c r="E97" s="17">
        <v>22.914999999999999</v>
      </c>
      <c r="F97" s="17">
        <v>0</v>
      </c>
      <c r="G97" s="18">
        <f t="shared" si="19"/>
        <v>0.17425397516876068</v>
      </c>
      <c r="H97" s="18">
        <f t="shared" si="20"/>
        <v>99.825746024831247</v>
      </c>
      <c r="I97" s="18">
        <f t="shared" si="21"/>
        <v>0</v>
      </c>
      <c r="J97" s="18">
        <f t="shared" si="22"/>
        <v>100.00000000000001</v>
      </c>
      <c r="K97" s="19"/>
    </row>
    <row r="98" spans="1:11">
      <c r="A98" s="16" t="s">
        <v>351</v>
      </c>
      <c r="B98" s="17">
        <v>2.246</v>
      </c>
      <c r="C98" s="17">
        <v>2.2480000000000002</v>
      </c>
      <c r="D98" s="17">
        <f t="shared" si="23"/>
        <v>4.0000000000011193E-2</v>
      </c>
      <c r="E98" s="17">
        <v>28.859000000000002</v>
      </c>
      <c r="F98" s="17">
        <v>0</v>
      </c>
      <c r="G98" s="18">
        <f t="shared" si="19"/>
        <v>0.13841309387871958</v>
      </c>
      <c r="H98" s="18">
        <f t="shared" si="20"/>
        <v>99.861586906121275</v>
      </c>
      <c r="I98" s="18">
        <f t="shared" si="21"/>
        <v>0</v>
      </c>
      <c r="J98" s="18">
        <f t="shared" si="22"/>
        <v>100</v>
      </c>
      <c r="K98" s="19"/>
    </row>
    <row r="99" spans="1:11">
      <c r="A99" s="16" t="s">
        <v>352</v>
      </c>
      <c r="B99" s="17">
        <v>2.2370000000000001</v>
      </c>
      <c r="C99" s="17">
        <v>2.2389999999999999</v>
      </c>
      <c r="D99" s="17">
        <f t="shared" si="23"/>
        <v>3.9999999999988989E-2</v>
      </c>
      <c r="E99" s="17">
        <v>19.68</v>
      </c>
      <c r="F99" s="17">
        <v>0</v>
      </c>
      <c r="G99" s="18">
        <f t="shared" si="19"/>
        <v>0.20283975659223635</v>
      </c>
      <c r="H99" s="18">
        <f t="shared" si="20"/>
        <v>99.797160243407774</v>
      </c>
      <c r="I99" s="18">
        <f t="shared" si="21"/>
        <v>0</v>
      </c>
      <c r="J99" s="18">
        <f t="shared" si="22"/>
        <v>100.00000000000001</v>
      </c>
      <c r="K99" s="19"/>
    </row>
    <row r="100" spans="1:11">
      <c r="A100" s="16" t="s">
        <v>353</v>
      </c>
      <c r="B100" s="17">
        <v>2.3029999999999999</v>
      </c>
      <c r="C100" s="17">
        <v>2.3050000000000002</v>
      </c>
      <c r="D100" s="17">
        <f t="shared" si="23"/>
        <v>4.0000000000011193E-2</v>
      </c>
      <c r="E100" s="17">
        <v>23.327000000000002</v>
      </c>
      <c r="F100" s="17">
        <v>0</v>
      </c>
      <c r="G100" s="18">
        <f t="shared" si="19"/>
        <v>0.1711815808619471</v>
      </c>
      <c r="H100" s="18">
        <f t="shared" si="20"/>
        <v>99.828818419138059</v>
      </c>
      <c r="I100" s="18">
        <f t="shared" si="21"/>
        <v>0</v>
      </c>
      <c r="J100" s="18">
        <f t="shared" si="22"/>
        <v>100</v>
      </c>
      <c r="K100" s="19"/>
    </row>
    <row r="101" spans="1:11">
      <c r="A101" s="16" t="s">
        <v>354</v>
      </c>
      <c r="B101" s="17">
        <v>2.2429999999999999</v>
      </c>
      <c r="C101" s="17">
        <v>2.2450000000000001</v>
      </c>
      <c r="D101" s="17">
        <f t="shared" si="23"/>
        <v>4.0000000000011193E-2</v>
      </c>
      <c r="E101" s="17">
        <v>22.513000000000002</v>
      </c>
      <c r="F101" s="17">
        <v>0</v>
      </c>
      <c r="G101" s="18">
        <f t="shared" si="19"/>
        <v>0.17735999645284961</v>
      </c>
      <c r="H101" s="18">
        <f t="shared" si="20"/>
        <v>99.822640003547164</v>
      </c>
      <c r="I101" s="18">
        <f t="shared" si="21"/>
        <v>0</v>
      </c>
      <c r="J101" s="18">
        <f t="shared" si="22"/>
        <v>100.00000000000001</v>
      </c>
      <c r="K101" s="19"/>
    </row>
    <row r="102" spans="1:11">
      <c r="A102" s="16" t="s">
        <v>355</v>
      </c>
      <c r="B102" s="17">
        <v>2.2370000000000001</v>
      </c>
      <c r="C102" s="17">
        <v>2.238</v>
      </c>
      <c r="D102" s="17">
        <v>1E-3</v>
      </c>
      <c r="E102" s="17">
        <v>17.331</v>
      </c>
      <c r="F102" s="17">
        <v>0</v>
      </c>
      <c r="G102" s="18">
        <f t="shared" si="19"/>
        <v>5.7696745903531039E-3</v>
      </c>
      <c r="H102" s="18">
        <f t="shared" si="20"/>
        <v>99.994230325409632</v>
      </c>
      <c r="I102" s="18">
        <f t="shared" si="21"/>
        <v>0</v>
      </c>
      <c r="J102" s="18">
        <f t="shared" si="22"/>
        <v>99.999999999999986</v>
      </c>
      <c r="K102" s="19"/>
    </row>
    <row r="103" spans="1:11">
      <c r="A103" s="20"/>
      <c r="B103" s="21"/>
      <c r="C103" s="21"/>
      <c r="D103" s="21"/>
      <c r="E103" s="21"/>
      <c r="F103" s="21"/>
      <c r="G103" s="22"/>
      <c r="H103" s="22"/>
      <c r="I103" s="22"/>
      <c r="J103" s="22"/>
      <c r="K103" s="23"/>
    </row>
    <row r="104" spans="1:11">
      <c r="A104" s="16" t="s">
        <v>314</v>
      </c>
      <c r="B104" s="17">
        <v>2.3170000000000002</v>
      </c>
      <c r="C104" s="17">
        <v>2.3199999999999998</v>
      </c>
      <c r="D104" s="17">
        <f t="shared" ref="D104:D121" si="24">((C104-B104)*50)-0.06</f>
        <v>8.9999999999983482E-2</v>
      </c>
      <c r="E104" s="17">
        <v>16.611000000000001</v>
      </c>
      <c r="F104" s="17">
        <v>0</v>
      </c>
      <c r="G104" s="18">
        <f t="shared" ref="G104:G121" si="25">(D104/(D104+E104+F104))*100</f>
        <v>0.53888988683302541</v>
      </c>
      <c r="H104" s="18">
        <f t="shared" ref="H104:H121" si="26">(E104/(D104+E104+F104))*100</f>
        <v>99.461110113166981</v>
      </c>
      <c r="I104" s="18">
        <f t="shared" ref="I104:I121" si="27">(F104/(D104+E104+F104))*100</f>
        <v>0</v>
      </c>
      <c r="J104" s="18">
        <f t="shared" ref="J104:J121" si="28">(G104+H104+I104)</f>
        <v>100</v>
      </c>
      <c r="K104" s="19"/>
    </row>
    <row r="105" spans="1:11">
      <c r="A105" s="16" t="s">
        <v>315</v>
      </c>
      <c r="B105" s="17">
        <v>2.3330000000000002</v>
      </c>
      <c r="C105" s="17">
        <v>2.343</v>
      </c>
      <c r="D105" s="17">
        <f t="shared" si="24"/>
        <v>0.43999999999998934</v>
      </c>
      <c r="E105" s="17">
        <v>28.1</v>
      </c>
      <c r="F105" s="17">
        <v>5.8999999999999997E-2</v>
      </c>
      <c r="G105" s="18">
        <f t="shared" si="25"/>
        <v>1.5385153327039038</v>
      </c>
      <c r="H105" s="18">
        <f t="shared" si="26"/>
        <v>98.255183747683517</v>
      </c>
      <c r="I105" s="18">
        <f t="shared" si="27"/>
        <v>0.20630091961257391</v>
      </c>
      <c r="J105" s="18">
        <f t="shared" si="28"/>
        <v>100</v>
      </c>
      <c r="K105" s="19"/>
    </row>
    <row r="106" spans="1:11">
      <c r="A106" s="16" t="s">
        <v>316</v>
      </c>
      <c r="B106" s="17">
        <v>2.3380000000000001</v>
      </c>
      <c r="C106" s="17">
        <v>2.347</v>
      </c>
      <c r="D106" s="17">
        <f t="shared" si="24"/>
        <v>0.38999999999999485</v>
      </c>
      <c r="E106" s="17">
        <v>26.396999999999998</v>
      </c>
      <c r="F106" s="17">
        <v>0</v>
      </c>
      <c r="G106" s="18">
        <f t="shared" si="25"/>
        <v>1.4559301153544442</v>
      </c>
      <c r="H106" s="18">
        <f t="shared" si="26"/>
        <v>98.544069884645552</v>
      </c>
      <c r="I106" s="18">
        <f t="shared" si="27"/>
        <v>0</v>
      </c>
      <c r="J106" s="18">
        <f t="shared" si="28"/>
        <v>100</v>
      </c>
      <c r="K106" s="19"/>
    </row>
    <row r="107" spans="1:11">
      <c r="A107" s="16" t="s">
        <v>317</v>
      </c>
      <c r="B107" s="17">
        <v>2.2709999999999999</v>
      </c>
      <c r="C107" s="17">
        <v>2.3479999999999999</v>
      </c>
      <c r="D107" s="17">
        <f t="shared" si="24"/>
        <v>3.7899999999999978</v>
      </c>
      <c r="E107" s="17">
        <v>26.44</v>
      </c>
      <c r="F107" s="17">
        <v>0.91100000000000003</v>
      </c>
      <c r="G107" s="18">
        <f t="shared" si="25"/>
        <v>12.170450531453703</v>
      </c>
      <c r="H107" s="18">
        <f t="shared" si="26"/>
        <v>84.904145660062298</v>
      </c>
      <c r="I107" s="18">
        <f t="shared" si="27"/>
        <v>2.925403808483992</v>
      </c>
      <c r="J107" s="18">
        <f t="shared" si="28"/>
        <v>100</v>
      </c>
      <c r="K107" s="19"/>
    </row>
    <row r="108" spans="1:11">
      <c r="A108" s="16" t="s">
        <v>318</v>
      </c>
      <c r="B108" s="17">
        <v>2.2149999999999999</v>
      </c>
      <c r="C108" s="17">
        <v>2.222</v>
      </c>
      <c r="D108" s="17">
        <f t="shared" si="24"/>
        <v>0.29000000000000586</v>
      </c>
      <c r="E108" s="17">
        <v>35.798000000000002</v>
      </c>
      <c r="F108" s="17">
        <v>2.5999999999999999E-2</v>
      </c>
      <c r="G108" s="18">
        <f t="shared" si="25"/>
        <v>0.80301268206237408</v>
      </c>
      <c r="H108" s="18">
        <f t="shared" si="26"/>
        <v>99.124993077476859</v>
      </c>
      <c r="I108" s="18">
        <f t="shared" si="27"/>
        <v>7.1994240460763109E-2</v>
      </c>
      <c r="J108" s="18">
        <f t="shared" si="28"/>
        <v>100</v>
      </c>
      <c r="K108" s="19"/>
    </row>
    <row r="109" spans="1:11">
      <c r="A109" s="16" t="s">
        <v>319</v>
      </c>
      <c r="B109" s="17">
        <v>2.2799999999999998</v>
      </c>
      <c r="C109" s="17">
        <v>2.2810000000000001</v>
      </c>
      <c r="D109" s="17">
        <v>1E-3</v>
      </c>
      <c r="E109" s="17">
        <v>26.611999999999998</v>
      </c>
      <c r="F109" s="17">
        <v>0</v>
      </c>
      <c r="G109" s="18">
        <f t="shared" si="25"/>
        <v>3.7575620937135988E-3</v>
      </c>
      <c r="H109" s="18">
        <f t="shared" si="26"/>
        <v>99.996242437906275</v>
      </c>
      <c r="I109" s="18">
        <f t="shared" si="27"/>
        <v>0</v>
      </c>
      <c r="J109" s="18">
        <f t="shared" si="28"/>
        <v>99.999999999999986</v>
      </c>
      <c r="K109" s="19"/>
    </row>
    <row r="110" spans="1:11">
      <c r="A110" s="16" t="s">
        <v>320</v>
      </c>
      <c r="B110" s="17">
        <v>2.3140000000000001</v>
      </c>
      <c r="C110" s="17">
        <v>2.3279999999999998</v>
      </c>
      <c r="D110" s="17">
        <f t="shared" si="24"/>
        <v>0.63999999999998947</v>
      </c>
      <c r="E110" s="17">
        <v>16.57</v>
      </c>
      <c r="F110" s="17">
        <v>0.45300000000000001</v>
      </c>
      <c r="G110" s="18">
        <f t="shared" si="25"/>
        <v>3.6233935345071044</v>
      </c>
      <c r="H110" s="18">
        <f t="shared" si="26"/>
        <v>93.811923229349546</v>
      </c>
      <c r="I110" s="18">
        <f t="shared" si="27"/>
        <v>2.564683236143352</v>
      </c>
      <c r="J110" s="18">
        <f t="shared" si="28"/>
        <v>100</v>
      </c>
      <c r="K110" s="19"/>
    </row>
    <row r="111" spans="1:11">
      <c r="A111" s="16" t="s">
        <v>321</v>
      </c>
      <c r="B111" s="17">
        <v>2.2130000000000001</v>
      </c>
      <c r="C111" s="17">
        <v>2.2599999999999998</v>
      </c>
      <c r="D111" s="17">
        <f t="shared" si="24"/>
        <v>2.2899999999999854</v>
      </c>
      <c r="E111" s="17">
        <v>30.716999999999999</v>
      </c>
      <c r="F111" s="17">
        <v>5.4199999999999998E-2</v>
      </c>
      <c r="G111" s="18">
        <f t="shared" si="25"/>
        <v>6.926548340653051</v>
      </c>
      <c r="H111" s="18">
        <f t="shared" si="26"/>
        <v>92.909513266306163</v>
      </c>
      <c r="I111" s="18">
        <f t="shared" si="27"/>
        <v>0.16393839304078503</v>
      </c>
      <c r="J111" s="18">
        <f t="shared" si="28"/>
        <v>100</v>
      </c>
      <c r="K111" s="19"/>
    </row>
    <row r="112" spans="1:11">
      <c r="A112" s="16" t="s">
        <v>322</v>
      </c>
      <c r="B112" s="17">
        <v>2.2210000000000001</v>
      </c>
      <c r="C112" s="17">
        <v>2.2269999999999999</v>
      </c>
      <c r="D112" s="17">
        <f t="shared" si="24"/>
        <v>0.23999999999998917</v>
      </c>
      <c r="E112" s="17">
        <v>22.864000000000001</v>
      </c>
      <c r="F112" s="17">
        <v>0</v>
      </c>
      <c r="G112" s="18">
        <f t="shared" si="25"/>
        <v>1.0387811634348567</v>
      </c>
      <c r="H112" s="18">
        <f t="shared" si="26"/>
        <v>98.961218836565152</v>
      </c>
      <c r="I112" s="18">
        <f t="shared" si="27"/>
        <v>0</v>
      </c>
      <c r="J112" s="18">
        <f t="shared" si="28"/>
        <v>100.00000000000001</v>
      </c>
      <c r="K112" s="19"/>
    </row>
    <row r="113" spans="1:11">
      <c r="A113" s="16" t="s">
        <v>323</v>
      </c>
      <c r="B113" s="17">
        <v>2.3359999999999999</v>
      </c>
      <c r="C113" s="17">
        <v>2.3370000000000002</v>
      </c>
      <c r="D113" s="17">
        <v>1E-3</v>
      </c>
      <c r="E113" s="17">
        <v>20.093</v>
      </c>
      <c r="F113" s="17">
        <v>0</v>
      </c>
      <c r="G113" s="18">
        <f t="shared" si="25"/>
        <v>4.9766099333134264E-3</v>
      </c>
      <c r="H113" s="18">
        <f t="shared" si="26"/>
        <v>99.995023390066677</v>
      </c>
      <c r="I113" s="18">
        <f t="shared" si="27"/>
        <v>0</v>
      </c>
      <c r="J113" s="18">
        <f t="shared" si="28"/>
        <v>99.999999999999986</v>
      </c>
      <c r="K113" s="19"/>
    </row>
    <row r="114" spans="1:11">
      <c r="A114" s="16" t="s">
        <v>324</v>
      </c>
      <c r="B114" s="17">
        <v>2.31</v>
      </c>
      <c r="C114" s="17">
        <v>2.319</v>
      </c>
      <c r="D114" s="17">
        <f t="shared" si="24"/>
        <v>0.38999999999999485</v>
      </c>
      <c r="E114" s="17">
        <v>18.995000000000001</v>
      </c>
      <c r="F114" s="17">
        <v>0.19</v>
      </c>
      <c r="G114" s="18">
        <f t="shared" si="25"/>
        <v>1.992337164750932</v>
      </c>
      <c r="H114" s="18">
        <f t="shared" si="26"/>
        <v>97.037037037037067</v>
      </c>
      <c r="I114" s="18">
        <f t="shared" si="27"/>
        <v>0.97062579821200534</v>
      </c>
      <c r="J114" s="18">
        <f t="shared" si="28"/>
        <v>100.00000000000001</v>
      </c>
      <c r="K114" s="19"/>
    </row>
    <row r="115" spans="1:11">
      <c r="A115" s="16" t="s">
        <v>325</v>
      </c>
      <c r="B115" s="17">
        <v>2.2200000000000002</v>
      </c>
      <c r="C115" s="17">
        <v>2.2400000000000002</v>
      </c>
      <c r="D115" s="17">
        <f t="shared" si="24"/>
        <v>0.94000000000000083</v>
      </c>
      <c r="E115" s="17">
        <v>17.494</v>
      </c>
      <c r="F115" s="17">
        <v>0.29699999999999999</v>
      </c>
      <c r="G115" s="18">
        <f t="shared" si="25"/>
        <v>5.0184186642464406</v>
      </c>
      <c r="H115" s="18">
        <f t="shared" si="26"/>
        <v>93.395974587582074</v>
      </c>
      <c r="I115" s="18">
        <f t="shared" si="27"/>
        <v>1.5856067481714802</v>
      </c>
      <c r="J115" s="18">
        <f t="shared" si="28"/>
        <v>100</v>
      </c>
      <c r="K115" s="19"/>
    </row>
    <row r="116" spans="1:11">
      <c r="A116" s="16" t="s">
        <v>326</v>
      </c>
      <c r="B116" s="17">
        <v>2.2360000000000002</v>
      </c>
      <c r="C116" s="17">
        <v>2.242</v>
      </c>
      <c r="D116" s="17">
        <f t="shared" si="24"/>
        <v>0.23999999999998917</v>
      </c>
      <c r="E116" s="17">
        <v>21.599</v>
      </c>
      <c r="F116" s="17">
        <v>0</v>
      </c>
      <c r="G116" s="18">
        <f t="shared" si="25"/>
        <v>1.0989514171893828</v>
      </c>
      <c r="H116" s="18">
        <f t="shared" si="26"/>
        <v>98.901048582810631</v>
      </c>
      <c r="I116" s="18">
        <f t="shared" si="27"/>
        <v>0</v>
      </c>
      <c r="J116" s="18">
        <f t="shared" si="28"/>
        <v>100.00000000000001</v>
      </c>
      <c r="K116" s="19"/>
    </row>
    <row r="117" spans="1:11">
      <c r="A117" s="16" t="s">
        <v>327</v>
      </c>
      <c r="B117" s="17">
        <v>2.2400000000000002</v>
      </c>
      <c r="C117" s="17">
        <v>2.242</v>
      </c>
      <c r="D117" s="17">
        <f t="shared" si="24"/>
        <v>3.9999999999988989E-2</v>
      </c>
      <c r="E117" s="17">
        <v>22.187999999999999</v>
      </c>
      <c r="F117" s="17">
        <v>0</v>
      </c>
      <c r="G117" s="18">
        <f t="shared" si="25"/>
        <v>0.17995321216478771</v>
      </c>
      <c r="H117" s="18">
        <f t="shared" si="26"/>
        <v>99.82004678783521</v>
      </c>
      <c r="I117" s="18">
        <f t="shared" si="27"/>
        <v>0</v>
      </c>
      <c r="J117" s="18">
        <f t="shared" si="28"/>
        <v>100</v>
      </c>
      <c r="K117" s="19"/>
    </row>
    <row r="118" spans="1:11">
      <c r="A118" s="16" t="s">
        <v>328</v>
      </c>
      <c r="B118" s="17">
        <v>2.262</v>
      </c>
      <c r="C118" s="17">
        <v>2.27</v>
      </c>
      <c r="D118" s="17">
        <f t="shared" si="24"/>
        <v>0.34000000000000036</v>
      </c>
      <c r="E118" s="17">
        <v>9.8629999999999995</v>
      </c>
      <c r="F118" s="17">
        <v>0</v>
      </c>
      <c r="G118" s="18">
        <f t="shared" si="25"/>
        <v>3.3323532294423246</v>
      </c>
      <c r="H118" s="18">
        <f t="shared" si="26"/>
        <v>96.667646770557681</v>
      </c>
      <c r="I118" s="18">
        <f t="shared" si="27"/>
        <v>0</v>
      </c>
      <c r="J118" s="18">
        <f t="shared" si="28"/>
        <v>100</v>
      </c>
      <c r="K118" s="19"/>
    </row>
    <row r="119" spans="1:11">
      <c r="A119" s="16" t="s">
        <v>329</v>
      </c>
      <c r="B119" s="17">
        <v>2.258</v>
      </c>
      <c r="C119" s="17">
        <v>2.2749999999999999</v>
      </c>
      <c r="D119" s="17">
        <f t="shared" si="24"/>
        <v>0.78999999999999515</v>
      </c>
      <c r="E119" s="17">
        <v>18.992000000000001</v>
      </c>
      <c r="F119" s="17">
        <v>0</v>
      </c>
      <c r="G119" s="18">
        <f t="shared" si="25"/>
        <v>3.993529471236454</v>
      </c>
      <c r="H119" s="18">
        <f t="shared" si="26"/>
        <v>96.006470528763543</v>
      </c>
      <c r="I119" s="18">
        <f t="shared" si="27"/>
        <v>0</v>
      </c>
      <c r="J119" s="18">
        <f t="shared" si="28"/>
        <v>100</v>
      </c>
      <c r="K119" s="19"/>
    </row>
    <row r="120" spans="1:11">
      <c r="A120" s="16" t="s">
        <v>330</v>
      </c>
      <c r="B120" s="17">
        <v>2.2559999999999998</v>
      </c>
      <c r="C120" s="17">
        <v>2.2949999999999999</v>
      </c>
      <c r="D120" s="17">
        <f t="shared" si="24"/>
        <v>1.8900000000000072</v>
      </c>
      <c r="E120" s="17">
        <v>20.247</v>
      </c>
      <c r="F120" s="17">
        <v>0.19700000000000001</v>
      </c>
      <c r="G120" s="18">
        <f t="shared" si="25"/>
        <v>8.4624339571953389</v>
      </c>
      <c r="H120" s="18">
        <f t="shared" si="26"/>
        <v>90.655502820811293</v>
      </c>
      <c r="I120" s="18">
        <f t="shared" si="27"/>
        <v>0.88206322199337306</v>
      </c>
      <c r="J120" s="18">
        <f t="shared" si="28"/>
        <v>100.00000000000001</v>
      </c>
      <c r="K120" s="19"/>
    </row>
    <row r="121" spans="1:11">
      <c r="A121" s="16" t="s">
        <v>331</v>
      </c>
      <c r="B121" s="17">
        <v>2.2869999999999999</v>
      </c>
      <c r="C121" s="17">
        <v>2.2909999999999999</v>
      </c>
      <c r="D121" s="17">
        <f t="shared" si="24"/>
        <v>0.14000000000000018</v>
      </c>
      <c r="E121" s="17">
        <v>21.652000000000001</v>
      </c>
      <c r="F121" s="17">
        <v>0</v>
      </c>
      <c r="G121" s="18">
        <f t="shared" si="25"/>
        <v>0.6424375917767996</v>
      </c>
      <c r="H121" s="18">
        <f t="shared" si="26"/>
        <v>99.357562408223203</v>
      </c>
      <c r="I121" s="18">
        <f t="shared" si="27"/>
        <v>0</v>
      </c>
      <c r="J121" s="18">
        <f t="shared" si="28"/>
        <v>100</v>
      </c>
      <c r="K121" s="19"/>
    </row>
    <row r="122" spans="1:11">
      <c r="A122" s="16" t="s">
        <v>332</v>
      </c>
      <c r="B122" s="17">
        <v>2.2189999999999999</v>
      </c>
      <c r="C122" s="17">
        <v>2.222</v>
      </c>
      <c r="D122" s="17">
        <f>((C122-B122)*50)-0.06</f>
        <v>9.0000000000005687E-2</v>
      </c>
      <c r="E122" s="17">
        <v>23.021000000000001</v>
      </c>
      <c r="F122" s="17">
        <v>0</v>
      </c>
      <c r="G122" s="18">
        <f>(D122/(D122+E122+F122))*100</f>
        <v>0.3894249491584339</v>
      </c>
      <c r="H122" s="18">
        <f>(E122/(D122+E122+F122))*100</f>
        <v>99.610575050841561</v>
      </c>
      <c r="I122" s="18">
        <f>(F122/(D122+E122+F122))*100</f>
        <v>0</v>
      </c>
      <c r="J122" s="18">
        <f>(G122+H122+I122)</f>
        <v>100</v>
      </c>
      <c r="K122" s="19"/>
    </row>
    <row r="123" spans="1:11">
      <c r="A123" s="16" t="s">
        <v>333</v>
      </c>
      <c r="B123" s="17">
        <v>2.23</v>
      </c>
      <c r="C123" s="17">
        <v>2.2370000000000001</v>
      </c>
      <c r="D123" s="17">
        <f>((C123-B123)*50)-0.06</f>
        <v>0.29000000000000586</v>
      </c>
      <c r="E123" s="17">
        <v>17.321000000000002</v>
      </c>
      <c r="F123" s="17">
        <v>0</v>
      </c>
      <c r="G123" s="18">
        <f>(D123/(D123+E123+F123))*100</f>
        <v>1.6466980864232907</v>
      </c>
      <c r="H123" s="18">
        <f>(E123/(D123+E123+F123))*100</f>
        <v>98.353301913576701</v>
      </c>
      <c r="I123" s="18">
        <f>(F123/(D123+E123+F123))*100</f>
        <v>0</v>
      </c>
      <c r="J123" s="18">
        <f>(G123+H123+I123)</f>
        <v>99.999999999999986</v>
      </c>
      <c r="K123" s="19"/>
    </row>
    <row r="124" spans="1:11">
      <c r="A124" s="16" t="s">
        <v>334</v>
      </c>
      <c r="B124" s="17">
        <v>2.2959999999999998</v>
      </c>
      <c r="C124" s="17">
        <v>2.2999999999999998</v>
      </c>
      <c r="D124" s="17">
        <f>((C124-B124)*50)-0.06</f>
        <v>0.14000000000000018</v>
      </c>
      <c r="E124" s="17">
        <v>23.416</v>
      </c>
      <c r="F124" s="17">
        <v>0</v>
      </c>
      <c r="G124" s="18">
        <f>(D124/(D124+E124+F124))*100</f>
        <v>0.59432840889794614</v>
      </c>
      <c r="H124" s="18">
        <f>(E124/(D124+E124+F124))*100</f>
        <v>99.405671591102049</v>
      </c>
      <c r="I124" s="18">
        <f>(F124/(D124+E124+F124))*100</f>
        <v>0</v>
      </c>
      <c r="J124" s="18">
        <f>(G124+H124+I124)</f>
        <v>100</v>
      </c>
      <c r="K124" s="19"/>
    </row>
    <row r="125" spans="1:11">
      <c r="A125" s="20"/>
      <c r="B125" s="21"/>
      <c r="C125" s="21"/>
      <c r="D125" s="21"/>
      <c r="E125" s="21"/>
      <c r="F125" s="21"/>
      <c r="G125" s="22"/>
      <c r="H125" s="22"/>
      <c r="I125" s="22"/>
      <c r="J125" s="22"/>
      <c r="K125" s="23"/>
    </row>
    <row r="126" spans="1:11">
      <c r="A126" s="16" t="s">
        <v>235</v>
      </c>
      <c r="B126" s="17">
        <v>2.2029999999999998</v>
      </c>
      <c r="C126" s="17">
        <v>2.2040000000000002</v>
      </c>
      <c r="D126" s="17">
        <v>1E-3</v>
      </c>
      <c r="E126" s="17">
        <v>15.925000000000001</v>
      </c>
      <c r="F126" s="17">
        <v>0</v>
      </c>
      <c r="G126" s="18">
        <f>(D126/(D126+E126+F126))*100</f>
        <v>6.2790405626020349E-3</v>
      </c>
      <c r="H126" s="18">
        <f>(E126/(D126+E126+F126))*100</f>
        <v>99.993720959437411</v>
      </c>
      <c r="I126" s="18">
        <f>(F126/(D126+E126+F126))*100</f>
        <v>0</v>
      </c>
      <c r="J126" s="18">
        <f>(G126+H126+I126)</f>
        <v>100.00000000000001</v>
      </c>
      <c r="K126" s="19"/>
    </row>
    <row r="127" spans="1:11">
      <c r="A127" s="16" t="s">
        <v>236</v>
      </c>
      <c r="B127" s="17">
        <v>2.2090000000000001</v>
      </c>
      <c r="C127" s="17">
        <v>2.2120000000000002</v>
      </c>
      <c r="D127" s="17">
        <f>((C127-B127)*50)-0.06</f>
        <v>9.0000000000005687E-2</v>
      </c>
      <c r="E127" s="17">
        <v>18.248999999999999</v>
      </c>
      <c r="F127" s="17">
        <v>0</v>
      </c>
      <c r="G127" s="18">
        <f>(D127/(D127+E127+F127))*100</f>
        <v>0.49075740225751491</v>
      </c>
      <c r="H127" s="18">
        <f>(E127/(D127+E127+F127))*100</f>
        <v>99.509242597742471</v>
      </c>
      <c r="I127" s="18">
        <f>(F127/(D127+E127+F127))*100</f>
        <v>0</v>
      </c>
      <c r="J127" s="18">
        <f>(G127+H127+I127)</f>
        <v>99.999999999999986</v>
      </c>
      <c r="K127" s="19"/>
    </row>
    <row r="128" spans="1:11">
      <c r="A128" s="16" t="s">
        <v>237</v>
      </c>
      <c r="B128" s="17">
        <v>2.2879999999999998</v>
      </c>
      <c r="C128" s="17">
        <v>2.2909999999999999</v>
      </c>
      <c r="D128" s="17">
        <f>((C128-B128)*50)-0.06</f>
        <v>9.0000000000005687E-2</v>
      </c>
      <c r="E128" s="17">
        <v>24.45</v>
      </c>
      <c r="F128" s="17">
        <v>2.9000000000000001E-2</v>
      </c>
      <c r="G128" s="18">
        <f>(D128/(D128+E128+F128))*100</f>
        <v>0.36631527534700503</v>
      </c>
      <c r="H128" s="18">
        <f>(E128/(D128+E128+F128))*100</f>
        <v>99.515649802596741</v>
      </c>
      <c r="I128" s="18">
        <f>(F128/(D128+E128+F128))*100</f>
        <v>0.11803492205624973</v>
      </c>
      <c r="J128" s="18">
        <f>(G128+H128+I128)</f>
        <v>100</v>
      </c>
      <c r="K128" s="19"/>
    </row>
    <row r="129" spans="1:11">
      <c r="A129" s="16" t="s">
        <v>238</v>
      </c>
      <c r="B129" s="17">
        <v>2.278</v>
      </c>
      <c r="C129" s="17">
        <v>2.2799999999999998</v>
      </c>
      <c r="D129" s="17">
        <f t="shared" ref="D129:D151" si="29">((C129-B129)*50)-0.06</f>
        <v>3.9999999999988989E-2</v>
      </c>
      <c r="E129" s="17">
        <v>13.396000000000001</v>
      </c>
      <c r="F129" s="17">
        <v>2.1999999999999999E-2</v>
      </c>
      <c r="G129" s="18">
        <f t="shared" ref="G129:G151" si="30">(D129/(D129+E129+F129))*100</f>
        <v>0.29722098380137479</v>
      </c>
      <c r="H129" s="18">
        <f t="shared" ref="H129:H151" si="31">(E129/(D129+E129+F129))*100</f>
        <v>99.539307475107833</v>
      </c>
      <c r="I129" s="18">
        <f t="shared" ref="I129:I151" si="32">(F129/(D129+E129+F129))*100</f>
        <v>0.16347154109080114</v>
      </c>
      <c r="J129" s="18">
        <f t="shared" ref="J129:J151" si="33">(G129+H129+I129)</f>
        <v>100.00000000000001</v>
      </c>
      <c r="K129" s="19"/>
    </row>
    <row r="130" spans="1:11">
      <c r="A130" s="16" t="s">
        <v>239</v>
      </c>
      <c r="B130" s="17">
        <v>2.21</v>
      </c>
      <c r="C130" s="17">
        <v>2.2120000000000002</v>
      </c>
      <c r="D130" s="17">
        <f t="shared" si="29"/>
        <v>4.0000000000011193E-2</v>
      </c>
      <c r="E130" s="17">
        <v>17.539000000000001</v>
      </c>
      <c r="F130" s="17">
        <v>0</v>
      </c>
      <c r="G130" s="18">
        <f t="shared" si="30"/>
        <v>0.22754422890955781</v>
      </c>
      <c r="H130" s="18">
        <f t="shared" si="31"/>
        <v>99.772455771090449</v>
      </c>
      <c r="I130" s="18">
        <f t="shared" si="32"/>
        <v>0</v>
      </c>
      <c r="J130" s="18">
        <f t="shared" si="33"/>
        <v>100</v>
      </c>
      <c r="K130" s="19"/>
    </row>
    <row r="131" spans="1:11">
      <c r="A131" s="16" t="s">
        <v>240</v>
      </c>
      <c r="B131" s="17">
        <v>2.266</v>
      </c>
      <c r="C131" s="17">
        <v>2.3010000000000002</v>
      </c>
      <c r="D131" s="17">
        <f t="shared" si="29"/>
        <v>1.6900000000000071</v>
      </c>
      <c r="E131" s="17">
        <v>21.143999999999998</v>
      </c>
      <c r="F131" s="17">
        <v>0</v>
      </c>
      <c r="G131" s="18">
        <f t="shared" si="30"/>
        <v>7.4012437593063263</v>
      </c>
      <c r="H131" s="18">
        <f t="shared" si="31"/>
        <v>92.598756240693675</v>
      </c>
      <c r="I131" s="18">
        <f t="shared" si="32"/>
        <v>0</v>
      </c>
      <c r="J131" s="18">
        <f t="shared" si="33"/>
        <v>100</v>
      </c>
      <c r="K131" s="19"/>
    </row>
    <row r="132" spans="1:11">
      <c r="A132" s="16" t="s">
        <v>241</v>
      </c>
      <c r="B132" s="17">
        <v>2.274</v>
      </c>
      <c r="C132" s="17">
        <v>2.2829999999999999</v>
      </c>
      <c r="D132" s="17">
        <f t="shared" si="29"/>
        <v>0.38999999999999485</v>
      </c>
      <c r="E132" s="17">
        <v>19.853000000000002</v>
      </c>
      <c r="F132" s="17">
        <v>0</v>
      </c>
      <c r="G132" s="18">
        <f t="shared" si="30"/>
        <v>1.9265919083139602</v>
      </c>
      <c r="H132" s="18">
        <f t="shared" si="31"/>
        <v>98.073408091686048</v>
      </c>
      <c r="I132" s="18">
        <f t="shared" si="32"/>
        <v>0</v>
      </c>
      <c r="J132" s="18">
        <f t="shared" si="33"/>
        <v>100.00000000000001</v>
      </c>
      <c r="K132" s="19"/>
    </row>
    <row r="133" spans="1:11">
      <c r="A133" s="16" t="s">
        <v>242</v>
      </c>
      <c r="B133" s="17">
        <v>2.222</v>
      </c>
      <c r="C133" s="17">
        <v>2.226</v>
      </c>
      <c r="D133" s="17">
        <f t="shared" si="29"/>
        <v>0.14000000000000018</v>
      </c>
      <c r="E133" s="17">
        <v>30.222999999999999</v>
      </c>
      <c r="F133" s="17">
        <v>0</v>
      </c>
      <c r="G133" s="18">
        <f t="shared" si="30"/>
        <v>0.46108750782202085</v>
      </c>
      <c r="H133" s="18">
        <f t="shared" si="31"/>
        <v>99.538912492177971</v>
      </c>
      <c r="I133" s="18">
        <f t="shared" si="32"/>
        <v>0</v>
      </c>
      <c r="J133" s="18">
        <f t="shared" si="33"/>
        <v>99.999999999999986</v>
      </c>
      <c r="K133" s="19"/>
    </row>
    <row r="134" spans="1:11">
      <c r="A134" s="16" t="s">
        <v>243</v>
      </c>
      <c r="B134" s="17">
        <v>2.234</v>
      </c>
      <c r="C134" s="17">
        <v>2.2599999999999998</v>
      </c>
      <c r="D134" s="17">
        <f t="shared" si="29"/>
        <v>1.23999999999999</v>
      </c>
      <c r="E134" s="17">
        <v>24.931000000000001</v>
      </c>
      <c r="F134" s="17">
        <v>0</v>
      </c>
      <c r="G134" s="18">
        <f t="shared" si="30"/>
        <v>4.7380688548392893</v>
      </c>
      <c r="H134" s="18">
        <f t="shared" si="31"/>
        <v>95.261931145160702</v>
      </c>
      <c r="I134" s="18">
        <f t="shared" si="32"/>
        <v>0</v>
      </c>
      <c r="J134" s="18">
        <f t="shared" si="33"/>
        <v>99.999999999999986</v>
      </c>
      <c r="K134" s="19"/>
    </row>
    <row r="135" spans="1:11">
      <c r="A135" s="16" t="s">
        <v>244</v>
      </c>
      <c r="B135" s="17">
        <v>2.3079999999999998</v>
      </c>
      <c r="C135" s="17">
        <v>2.3109999999999999</v>
      </c>
      <c r="D135" s="17">
        <f t="shared" si="29"/>
        <v>9.0000000000005687E-2</v>
      </c>
      <c r="E135" s="17">
        <v>19.940000000000001</v>
      </c>
      <c r="F135" s="17">
        <v>2.4E-2</v>
      </c>
      <c r="G135" s="18">
        <f t="shared" si="30"/>
        <v>0.44878827166652857</v>
      </c>
      <c r="H135" s="18">
        <f t="shared" si="31"/>
        <v>99.431534855889055</v>
      </c>
      <c r="I135" s="18">
        <f t="shared" si="32"/>
        <v>0.11967687244440006</v>
      </c>
      <c r="J135" s="18">
        <f t="shared" si="33"/>
        <v>99.999999999999986</v>
      </c>
      <c r="K135" s="19"/>
    </row>
    <row r="136" spans="1:11">
      <c r="A136" s="16" t="s">
        <v>245</v>
      </c>
      <c r="B136" s="17">
        <v>2.2469999999999999</v>
      </c>
      <c r="C136" s="17">
        <v>2.2490000000000001</v>
      </c>
      <c r="D136" s="17">
        <f t="shared" si="29"/>
        <v>4.0000000000011193E-2</v>
      </c>
      <c r="E136" s="17">
        <v>22.616</v>
      </c>
      <c r="F136" s="17">
        <v>0</v>
      </c>
      <c r="G136" s="18">
        <f t="shared" si="30"/>
        <v>0.17655367231643351</v>
      </c>
      <c r="H136" s="18">
        <f t="shared" si="31"/>
        <v>99.82344632768357</v>
      </c>
      <c r="I136" s="18">
        <f t="shared" si="32"/>
        <v>0</v>
      </c>
      <c r="J136" s="18">
        <f t="shared" si="33"/>
        <v>100</v>
      </c>
      <c r="K136" s="19"/>
    </row>
    <row r="137" spans="1:11">
      <c r="A137" s="16" t="s">
        <v>246</v>
      </c>
      <c r="B137" s="17">
        <v>2.2480000000000002</v>
      </c>
      <c r="C137" s="17">
        <v>2.286</v>
      </c>
      <c r="D137" s="17">
        <f t="shared" si="29"/>
        <v>1.8399999999999905</v>
      </c>
      <c r="E137" s="17">
        <v>30.709</v>
      </c>
      <c r="F137" s="17">
        <v>0</v>
      </c>
      <c r="G137" s="18">
        <f t="shared" si="30"/>
        <v>5.6530154536237394</v>
      </c>
      <c r="H137" s="18">
        <f t="shared" si="31"/>
        <v>94.346984546376262</v>
      </c>
      <c r="I137" s="18">
        <f t="shared" si="32"/>
        <v>0</v>
      </c>
      <c r="J137" s="18">
        <f t="shared" si="33"/>
        <v>100</v>
      </c>
      <c r="K137" s="19"/>
    </row>
    <row r="138" spans="1:11">
      <c r="A138" s="16" t="s">
        <v>247</v>
      </c>
      <c r="B138" s="17">
        <v>2.2789999999999999</v>
      </c>
      <c r="C138" s="17">
        <v>2.2839999999999998</v>
      </c>
      <c r="D138" s="17">
        <f t="shared" si="29"/>
        <v>0.18999999999999467</v>
      </c>
      <c r="E138" s="17">
        <v>32.762</v>
      </c>
      <c r="F138" s="17">
        <v>9.6000000000000002E-2</v>
      </c>
      <c r="G138" s="18">
        <f t="shared" si="30"/>
        <v>0.57492132655529748</v>
      </c>
      <c r="H138" s="18">
        <f t="shared" si="31"/>
        <v>99.134592108448345</v>
      </c>
      <c r="I138" s="18">
        <f t="shared" si="32"/>
        <v>0.29048656499636893</v>
      </c>
      <c r="J138" s="18">
        <f t="shared" si="33"/>
        <v>100.00000000000001</v>
      </c>
      <c r="K138" s="19"/>
    </row>
    <row r="139" spans="1:11">
      <c r="A139" s="16" t="s">
        <v>248</v>
      </c>
      <c r="B139" s="17">
        <v>2.2730000000000001</v>
      </c>
      <c r="C139" s="17">
        <v>2.2759999999999998</v>
      </c>
      <c r="D139" s="17">
        <f t="shared" si="29"/>
        <v>8.9999999999983482E-2</v>
      </c>
      <c r="E139" s="17">
        <v>24.995000000000001</v>
      </c>
      <c r="F139" s="17">
        <v>0</v>
      </c>
      <c r="G139" s="18">
        <f t="shared" si="30"/>
        <v>0.35878014749843951</v>
      </c>
      <c r="H139" s="18">
        <f t="shared" si="31"/>
        <v>99.641219852501564</v>
      </c>
      <c r="I139" s="18">
        <f t="shared" si="32"/>
        <v>0</v>
      </c>
      <c r="J139" s="18">
        <f t="shared" si="33"/>
        <v>100</v>
      </c>
      <c r="K139" s="19"/>
    </row>
    <row r="140" spans="1:11">
      <c r="A140" s="16" t="s">
        <v>249</v>
      </c>
      <c r="B140" s="17">
        <v>2.2269999999999999</v>
      </c>
      <c r="C140" s="17">
        <v>2.2589999999999999</v>
      </c>
      <c r="D140" s="17">
        <f t="shared" si="29"/>
        <v>1.5400000000000014</v>
      </c>
      <c r="E140" s="17">
        <v>20.814</v>
      </c>
      <c r="F140" s="17">
        <v>0</v>
      </c>
      <c r="G140" s="18">
        <f t="shared" si="30"/>
        <v>6.8891473561778698</v>
      </c>
      <c r="H140" s="18">
        <f t="shared" si="31"/>
        <v>93.110852643822128</v>
      </c>
      <c r="I140" s="18">
        <f t="shared" si="32"/>
        <v>0</v>
      </c>
      <c r="J140" s="18">
        <f t="shared" si="33"/>
        <v>100</v>
      </c>
      <c r="K140" s="19"/>
    </row>
    <row r="141" spans="1:11">
      <c r="A141" s="16" t="s">
        <v>250</v>
      </c>
      <c r="B141" s="17">
        <v>2.242</v>
      </c>
      <c r="C141" s="17">
        <v>2.246</v>
      </c>
      <c r="D141" s="17">
        <f t="shared" si="29"/>
        <v>0.14000000000000018</v>
      </c>
      <c r="E141" s="17">
        <v>19.084</v>
      </c>
      <c r="F141" s="17">
        <v>6.0000000000000001E-3</v>
      </c>
      <c r="G141" s="18">
        <f t="shared" si="30"/>
        <v>0.72802912116484753</v>
      </c>
      <c r="H141" s="18">
        <f t="shared" si="31"/>
        <v>99.240769630785223</v>
      </c>
      <c r="I141" s="18">
        <f t="shared" si="32"/>
        <v>3.1201248049921998E-2</v>
      </c>
      <c r="J141" s="18">
        <f t="shared" si="33"/>
        <v>100</v>
      </c>
      <c r="K141" s="19"/>
    </row>
    <row r="142" spans="1:11">
      <c r="A142" s="16" t="s">
        <v>251</v>
      </c>
      <c r="B142" s="17">
        <v>2.2730000000000001</v>
      </c>
      <c r="C142" s="17">
        <v>2.2749999999999999</v>
      </c>
      <c r="D142" s="17">
        <f t="shared" si="29"/>
        <v>3.9999999999988989E-2</v>
      </c>
      <c r="E142" s="17">
        <v>21.684999999999999</v>
      </c>
      <c r="F142" s="17">
        <v>0</v>
      </c>
      <c r="G142" s="18">
        <f t="shared" si="30"/>
        <v>0.1841196777905133</v>
      </c>
      <c r="H142" s="18">
        <f t="shared" si="31"/>
        <v>99.815880322209495</v>
      </c>
      <c r="I142" s="18">
        <f t="shared" si="32"/>
        <v>0</v>
      </c>
      <c r="J142" s="18">
        <f t="shared" si="33"/>
        <v>100.00000000000001</v>
      </c>
      <c r="K142" s="19"/>
    </row>
    <row r="143" spans="1:11">
      <c r="A143" s="16" t="s">
        <v>252</v>
      </c>
      <c r="B143" s="17">
        <v>2.2290000000000001</v>
      </c>
      <c r="C143" s="17">
        <v>2.2549999999999999</v>
      </c>
      <c r="D143" s="17">
        <f t="shared" si="29"/>
        <v>1.23999999999999</v>
      </c>
      <c r="E143" s="17">
        <v>25.504999999999999</v>
      </c>
      <c r="F143" s="17">
        <v>0</v>
      </c>
      <c r="G143" s="18">
        <f t="shared" si="30"/>
        <v>4.6363806318937764</v>
      </c>
      <c r="H143" s="18">
        <f t="shared" si="31"/>
        <v>95.363619368106228</v>
      </c>
      <c r="I143" s="18">
        <f t="shared" si="32"/>
        <v>0</v>
      </c>
      <c r="J143" s="18">
        <f t="shared" si="33"/>
        <v>100</v>
      </c>
      <c r="K143" s="19"/>
    </row>
    <row r="144" spans="1:11">
      <c r="A144" s="16" t="s">
        <v>253</v>
      </c>
      <c r="B144" s="17">
        <v>2.3090000000000002</v>
      </c>
      <c r="C144" s="17">
        <v>2.3159999999999998</v>
      </c>
      <c r="D144" s="17">
        <f t="shared" si="29"/>
        <v>0.28999999999998366</v>
      </c>
      <c r="E144" s="17">
        <v>16.901</v>
      </c>
      <c r="F144" s="17">
        <v>7.9000000000000001E-2</v>
      </c>
      <c r="G144" s="18">
        <f t="shared" si="30"/>
        <v>1.6792125072378916</v>
      </c>
      <c r="H144" s="18">
        <f t="shared" si="31"/>
        <v>97.863346844238635</v>
      </c>
      <c r="I144" s="18">
        <f t="shared" si="32"/>
        <v>0.45744064852345145</v>
      </c>
      <c r="J144" s="18">
        <f t="shared" si="33"/>
        <v>99.999999999999972</v>
      </c>
      <c r="K144" s="19"/>
    </row>
    <row r="145" spans="1:11">
      <c r="A145" s="16" t="s">
        <v>254</v>
      </c>
      <c r="B145" s="17">
        <v>2.2320000000000002</v>
      </c>
      <c r="C145" s="17">
        <v>2.234</v>
      </c>
      <c r="D145" s="17">
        <f t="shared" si="29"/>
        <v>3.9999999999988989E-2</v>
      </c>
      <c r="E145" s="17">
        <v>15.500999999999999</v>
      </c>
      <c r="F145" s="17">
        <v>0</v>
      </c>
      <c r="G145" s="18">
        <f t="shared" si="30"/>
        <v>0.25738369474286737</v>
      </c>
      <c r="H145" s="18">
        <f t="shared" si="31"/>
        <v>99.742616305257144</v>
      </c>
      <c r="I145" s="18">
        <f t="shared" si="32"/>
        <v>0</v>
      </c>
      <c r="J145" s="18">
        <f t="shared" si="33"/>
        <v>100.00000000000001</v>
      </c>
      <c r="K145" s="19"/>
    </row>
    <row r="146" spans="1:11">
      <c r="A146" s="16" t="s">
        <v>255</v>
      </c>
      <c r="B146" s="17">
        <v>2.2330000000000001</v>
      </c>
      <c r="C146" s="17">
        <v>2.286</v>
      </c>
      <c r="D146" s="17">
        <f t="shared" si="29"/>
        <v>2.5899999999999967</v>
      </c>
      <c r="E146" s="17">
        <v>15.64</v>
      </c>
      <c r="F146" s="17">
        <v>1.2E-2</v>
      </c>
      <c r="G146" s="18">
        <f t="shared" si="30"/>
        <v>14.198004604758236</v>
      </c>
      <c r="H146" s="18">
        <f t="shared" si="31"/>
        <v>85.736213134524746</v>
      </c>
      <c r="I146" s="18">
        <f t="shared" si="32"/>
        <v>6.5782260717026655E-2</v>
      </c>
      <c r="J146" s="18">
        <f t="shared" si="33"/>
        <v>100.00000000000001</v>
      </c>
      <c r="K146" s="19"/>
    </row>
    <row r="147" spans="1:11">
      <c r="A147" s="16" t="s">
        <v>256</v>
      </c>
      <c r="B147" s="17">
        <v>2.2189999999999999</v>
      </c>
      <c r="C147" s="17">
        <v>2.2400000000000002</v>
      </c>
      <c r="D147" s="17">
        <f t="shared" si="29"/>
        <v>0.99000000000001753</v>
      </c>
      <c r="E147" s="17">
        <v>19.274000000000001</v>
      </c>
      <c r="F147" s="17">
        <v>0</v>
      </c>
      <c r="G147" s="18">
        <f t="shared" si="30"/>
        <v>4.8855112514805406</v>
      </c>
      <c r="H147" s="18">
        <f t="shared" si="31"/>
        <v>95.114488748519463</v>
      </c>
      <c r="I147" s="18">
        <f t="shared" si="32"/>
        <v>0</v>
      </c>
      <c r="J147" s="18">
        <f t="shared" si="33"/>
        <v>100</v>
      </c>
      <c r="K147" s="19"/>
    </row>
    <row r="148" spans="1:11">
      <c r="A148" s="16" t="s">
        <v>257</v>
      </c>
      <c r="B148" s="17">
        <v>2.2810000000000001</v>
      </c>
      <c r="C148" s="17">
        <v>2.2869999999999999</v>
      </c>
      <c r="D148" s="17">
        <f t="shared" si="29"/>
        <v>0.23999999999998917</v>
      </c>
      <c r="E148" s="17">
        <v>21.908000000000001</v>
      </c>
      <c r="F148" s="17">
        <v>5.8000000000000003E-2</v>
      </c>
      <c r="G148" s="18">
        <f t="shared" si="30"/>
        <v>1.080788975952397</v>
      </c>
      <c r="H148" s="18">
        <f t="shared" si="31"/>
        <v>98.658020354859104</v>
      </c>
      <c r="I148" s="18">
        <f t="shared" si="32"/>
        <v>0.26119066918850775</v>
      </c>
      <c r="J148" s="18">
        <f t="shared" si="33"/>
        <v>100.00000000000001</v>
      </c>
      <c r="K148" s="19"/>
    </row>
    <row r="149" spans="1:11">
      <c r="A149" s="16" t="s">
        <v>258</v>
      </c>
      <c r="B149" s="17">
        <v>2.2759999999999998</v>
      </c>
      <c r="C149" s="17">
        <v>2.278</v>
      </c>
      <c r="D149" s="17">
        <f t="shared" si="29"/>
        <v>4.0000000000011193E-2</v>
      </c>
      <c r="E149" s="17">
        <v>24.15</v>
      </c>
      <c r="F149" s="17">
        <v>0</v>
      </c>
      <c r="G149" s="18">
        <f t="shared" si="30"/>
        <v>0.16535758577929385</v>
      </c>
      <c r="H149" s="18">
        <f t="shared" si="31"/>
        <v>99.83464241422071</v>
      </c>
      <c r="I149" s="18">
        <f t="shared" si="32"/>
        <v>0</v>
      </c>
      <c r="J149" s="18">
        <f t="shared" si="33"/>
        <v>100</v>
      </c>
      <c r="K149" s="19"/>
    </row>
    <row r="150" spans="1:11">
      <c r="A150" s="16" t="s">
        <v>259</v>
      </c>
      <c r="B150" s="17">
        <v>2.2530000000000001</v>
      </c>
      <c r="C150" s="17">
        <v>2.2959999999999998</v>
      </c>
      <c r="D150" s="17">
        <f t="shared" si="29"/>
        <v>2.0899999999999852</v>
      </c>
      <c r="E150" s="17">
        <v>17.899999999999999</v>
      </c>
      <c r="F150" s="17">
        <v>0.67100000000000004</v>
      </c>
      <c r="G150" s="18">
        <f t="shared" si="30"/>
        <v>10.115676879144218</v>
      </c>
      <c r="H150" s="18">
        <f t="shared" si="31"/>
        <v>86.636658438604201</v>
      </c>
      <c r="I150" s="18">
        <f t="shared" si="32"/>
        <v>3.247664682251588</v>
      </c>
      <c r="J150" s="18">
        <f t="shared" si="33"/>
        <v>100</v>
      </c>
      <c r="K150" s="19"/>
    </row>
    <row r="151" spans="1:11">
      <c r="A151" s="16" t="s">
        <v>260</v>
      </c>
      <c r="B151" s="17">
        <v>2.2890000000000001</v>
      </c>
      <c r="C151" s="17">
        <v>2.2930000000000001</v>
      </c>
      <c r="D151" s="17">
        <f t="shared" si="29"/>
        <v>0.14000000000000018</v>
      </c>
      <c r="E151" s="17">
        <v>14.523999999999999</v>
      </c>
      <c r="F151" s="17">
        <v>0</v>
      </c>
      <c r="G151" s="18">
        <f t="shared" si="30"/>
        <v>0.95471903982542405</v>
      </c>
      <c r="H151" s="18">
        <f t="shared" si="31"/>
        <v>99.04528096017458</v>
      </c>
      <c r="I151" s="18">
        <f t="shared" si="32"/>
        <v>0</v>
      </c>
      <c r="J151" s="18">
        <f t="shared" si="33"/>
        <v>100</v>
      </c>
      <c r="K151" s="19"/>
    </row>
    <row r="152" spans="1:11">
      <c r="A152" s="20"/>
      <c r="B152" s="21"/>
      <c r="C152" s="21"/>
      <c r="D152" s="21"/>
      <c r="E152" s="21"/>
      <c r="F152" s="21"/>
      <c r="G152" s="22"/>
      <c r="H152" s="22"/>
      <c r="I152" s="22"/>
      <c r="J152" s="22"/>
      <c r="K152" s="23"/>
    </row>
    <row r="153" spans="1:11">
      <c r="A153" s="16" t="s">
        <v>261</v>
      </c>
      <c r="B153" s="17">
        <v>2.2599999999999998</v>
      </c>
      <c r="C153" s="17">
        <v>2.2610000000000001</v>
      </c>
      <c r="D153" s="17">
        <v>1E-3</v>
      </c>
      <c r="E153" s="17">
        <v>14.423999999999999</v>
      </c>
      <c r="F153" s="17">
        <v>1.2E-2</v>
      </c>
      <c r="G153" s="18">
        <f>(D153/(D153+E153+F153))*100</f>
        <v>6.926646810279144E-3</v>
      </c>
      <c r="H153" s="18">
        <f>(E153/(D153+E153+F153))*100</f>
        <v>99.909953591466376</v>
      </c>
      <c r="I153" s="18">
        <f>(F153/(D153+E153+F153))*100</f>
        <v>8.3119761723349728E-2</v>
      </c>
      <c r="J153" s="18">
        <f>(G153+H153+I153)</f>
        <v>100.00000000000001</v>
      </c>
      <c r="K153" s="19"/>
    </row>
    <row r="154" spans="1:11">
      <c r="A154" s="16" t="s">
        <v>262</v>
      </c>
      <c r="B154" s="17">
        <v>2.2519999999999998</v>
      </c>
      <c r="C154" s="17">
        <v>2.2519999999999998</v>
      </c>
      <c r="D154" s="17">
        <v>1E-3</v>
      </c>
      <c r="E154" s="17">
        <v>13.15</v>
      </c>
      <c r="F154" s="17">
        <v>2.5999999999999999E-2</v>
      </c>
      <c r="G154" s="18">
        <f t="shared" ref="G154:G159" si="34">(D154/(D154+E154+F154))*100</f>
        <v>7.5889807998785761E-3</v>
      </c>
      <c r="H154" s="18">
        <f t="shared" ref="H154:H159" si="35">(E154/(D154+E154+F154))*100</f>
        <v>99.795097518403281</v>
      </c>
      <c r="I154" s="18">
        <f t="shared" ref="I154:I159" si="36">(F154/(D154+E154+F154))*100</f>
        <v>0.19731350079684298</v>
      </c>
      <c r="J154" s="18">
        <f t="shared" ref="J154:J159" si="37">(G154+H154+I154)</f>
        <v>100</v>
      </c>
      <c r="K154" s="19"/>
    </row>
    <row r="155" spans="1:11">
      <c r="A155" s="16" t="s">
        <v>263</v>
      </c>
      <c r="B155" s="17">
        <v>2.274</v>
      </c>
      <c r="C155" s="17">
        <v>2.274</v>
      </c>
      <c r="D155" s="17">
        <v>1E-3</v>
      </c>
      <c r="E155" s="17">
        <v>14.704000000000001</v>
      </c>
      <c r="F155" s="17">
        <v>0</v>
      </c>
      <c r="G155" s="18">
        <f t="shared" si="34"/>
        <v>6.8004080244814698E-3</v>
      </c>
      <c r="H155" s="18">
        <f t="shared" si="35"/>
        <v>99.993199591975525</v>
      </c>
      <c r="I155" s="18">
        <f t="shared" si="36"/>
        <v>0</v>
      </c>
      <c r="J155" s="18">
        <f t="shared" si="37"/>
        <v>100</v>
      </c>
      <c r="K155" s="19"/>
    </row>
    <row r="156" spans="1:11">
      <c r="A156" s="16" t="s">
        <v>264</v>
      </c>
      <c r="B156" s="17">
        <v>2.2839999999999998</v>
      </c>
      <c r="C156" s="17">
        <v>2.286</v>
      </c>
      <c r="D156" s="17">
        <f>((C156-B156)*50)-0.06</f>
        <v>4.0000000000011193E-2</v>
      </c>
      <c r="E156" s="17">
        <v>15.856999999999999</v>
      </c>
      <c r="F156" s="17">
        <v>0</v>
      </c>
      <c r="G156" s="18">
        <f t="shared" si="34"/>
        <v>0.25161980247852528</v>
      </c>
      <c r="H156" s="18">
        <f t="shared" si="35"/>
        <v>99.74838019752147</v>
      </c>
      <c r="I156" s="18">
        <f t="shared" si="36"/>
        <v>0</v>
      </c>
      <c r="J156" s="18">
        <f t="shared" si="37"/>
        <v>100</v>
      </c>
      <c r="K156" s="19"/>
    </row>
    <row r="157" spans="1:11">
      <c r="A157" s="16" t="s">
        <v>265</v>
      </c>
      <c r="B157" s="17">
        <v>2.2639999999999998</v>
      </c>
      <c r="C157" s="17">
        <v>2.2639999999999998</v>
      </c>
      <c r="D157" s="17">
        <v>1E-3</v>
      </c>
      <c r="E157" s="17">
        <v>17.847000000000001</v>
      </c>
      <c r="F157" s="17">
        <v>0.03</v>
      </c>
      <c r="G157" s="18">
        <f t="shared" si="34"/>
        <v>5.5934668307416925E-3</v>
      </c>
      <c r="H157" s="18">
        <f t="shared" si="35"/>
        <v>99.826602528246994</v>
      </c>
      <c r="I157" s="18">
        <f t="shared" si="36"/>
        <v>0.16780400492225078</v>
      </c>
      <c r="J157" s="18">
        <f t="shared" si="37"/>
        <v>99.999999999999986</v>
      </c>
      <c r="K157" s="19"/>
    </row>
    <row r="158" spans="1:11">
      <c r="A158" s="16" t="s">
        <v>266</v>
      </c>
      <c r="B158" s="17">
        <v>2.306</v>
      </c>
      <c r="C158" s="17">
        <v>2.3090000000000002</v>
      </c>
      <c r="D158" s="17">
        <f>((C158-B158)*50)-0.06</f>
        <v>9.0000000000005687E-2</v>
      </c>
      <c r="E158" s="17">
        <v>17.225000000000001</v>
      </c>
      <c r="F158" s="17">
        <v>0</v>
      </c>
      <c r="G158" s="18">
        <f t="shared" si="34"/>
        <v>0.51978053710658756</v>
      </c>
      <c r="H158" s="18">
        <f t="shared" si="35"/>
        <v>99.480219462893402</v>
      </c>
      <c r="I158" s="18">
        <f t="shared" si="36"/>
        <v>0</v>
      </c>
      <c r="J158" s="18">
        <f t="shared" si="37"/>
        <v>99.999999999999986</v>
      </c>
      <c r="K158" s="19"/>
    </row>
    <row r="159" spans="1:11">
      <c r="A159" s="16" t="s">
        <v>267</v>
      </c>
      <c r="B159" s="17">
        <v>2.2519999999999998</v>
      </c>
      <c r="C159" s="17">
        <v>2.2530000000000001</v>
      </c>
      <c r="D159" s="17">
        <v>1E-3</v>
      </c>
      <c r="E159" s="17">
        <v>18.061</v>
      </c>
      <c r="F159" s="17">
        <v>0</v>
      </c>
      <c r="G159" s="18">
        <f t="shared" si="34"/>
        <v>5.5364854390432946E-3</v>
      </c>
      <c r="H159" s="18">
        <f t="shared" si="35"/>
        <v>99.994463514560948</v>
      </c>
      <c r="I159" s="18">
        <f t="shared" si="36"/>
        <v>0</v>
      </c>
      <c r="J159" s="18">
        <f t="shared" si="37"/>
        <v>99.999999999999986</v>
      </c>
      <c r="K159" s="19"/>
    </row>
    <row r="160" spans="1:11">
      <c r="A160" s="20"/>
      <c r="B160" s="21"/>
      <c r="C160" s="21"/>
      <c r="D160" s="21"/>
      <c r="E160" s="21"/>
      <c r="F160" s="21"/>
      <c r="G160" s="22"/>
      <c r="H160" s="22"/>
      <c r="I160" s="22"/>
      <c r="J160" s="22"/>
      <c r="K160" s="23"/>
    </row>
    <row r="161" spans="1:11">
      <c r="A161" s="16" t="s">
        <v>268</v>
      </c>
      <c r="B161" s="17">
        <v>2.2269999999999999</v>
      </c>
      <c r="C161" s="17">
        <v>2.23</v>
      </c>
      <c r="D161" s="17">
        <f>((C161-B161)*50)-0.06</f>
        <v>9.0000000000005687E-2</v>
      </c>
      <c r="E161" s="17">
        <v>14.944000000000001</v>
      </c>
      <c r="F161" s="17">
        <v>0</v>
      </c>
      <c r="G161" s="18">
        <f t="shared" ref="G161:G168" si="38">(D161/(D161+E161+F161))*100</f>
        <v>0.59864307569512876</v>
      </c>
      <c r="H161" s="18">
        <f t="shared" ref="H161:H168" si="39">(E161/(D161+E161+F161))*100</f>
        <v>99.401356924304878</v>
      </c>
      <c r="I161" s="18">
        <f t="shared" ref="I161:I168" si="40">(F161/(D161+E161+F161))*100</f>
        <v>0</v>
      </c>
      <c r="J161" s="18">
        <f t="shared" ref="J161:J168" si="41">(G161+H161+I161)</f>
        <v>100</v>
      </c>
      <c r="K161" s="19"/>
    </row>
    <row r="162" spans="1:11">
      <c r="A162" s="16" t="s">
        <v>269</v>
      </c>
      <c r="B162" s="17">
        <v>2.2280000000000002</v>
      </c>
      <c r="C162" s="17">
        <v>2.23</v>
      </c>
      <c r="D162" s="17">
        <f>((C162-B162)*50)-0.06</f>
        <v>3.9999999999988989E-2</v>
      </c>
      <c r="E162" s="17">
        <v>14.943</v>
      </c>
      <c r="F162" s="17">
        <v>0</v>
      </c>
      <c r="G162" s="18">
        <f t="shared" si="38"/>
        <v>0.26696923179596221</v>
      </c>
      <c r="H162" s="18">
        <f t="shared" si="39"/>
        <v>99.733030768204046</v>
      </c>
      <c r="I162" s="18">
        <f t="shared" si="40"/>
        <v>0</v>
      </c>
      <c r="J162" s="18">
        <f t="shared" si="41"/>
        <v>100.00000000000001</v>
      </c>
      <c r="K162" s="19"/>
    </row>
    <row r="163" spans="1:11">
      <c r="A163" s="16" t="s">
        <v>270</v>
      </c>
      <c r="B163" s="17">
        <v>2.254</v>
      </c>
      <c r="C163" s="17">
        <v>2.2570000000000001</v>
      </c>
      <c r="D163" s="17">
        <f>((C163-B163)*50)-0.06</f>
        <v>9.0000000000005687E-2</v>
      </c>
      <c r="E163" s="17">
        <v>16.936</v>
      </c>
      <c r="F163" s="17">
        <v>0</v>
      </c>
      <c r="G163" s="18">
        <f t="shared" si="38"/>
        <v>0.52860331258079207</v>
      </c>
      <c r="H163" s="18">
        <f t="shared" si="39"/>
        <v>99.471396687419201</v>
      </c>
      <c r="I163" s="18">
        <f t="shared" si="40"/>
        <v>0</v>
      </c>
      <c r="J163" s="18">
        <f t="shared" si="41"/>
        <v>100</v>
      </c>
      <c r="K163" s="19"/>
    </row>
    <row r="164" spans="1:11">
      <c r="A164" s="16" t="s">
        <v>271</v>
      </c>
      <c r="B164" s="17">
        <v>2.2570000000000001</v>
      </c>
      <c r="C164" s="17">
        <v>2.258</v>
      </c>
      <c r="D164" s="17">
        <v>1E-3</v>
      </c>
      <c r="E164" s="17">
        <v>15.188000000000001</v>
      </c>
      <c r="F164" s="17">
        <v>0</v>
      </c>
      <c r="G164" s="18">
        <f t="shared" si="38"/>
        <v>6.5837118967673972E-3</v>
      </c>
      <c r="H164" s="18">
        <f t="shared" si="39"/>
        <v>99.993416288103234</v>
      </c>
      <c r="I164" s="18">
        <f t="shared" si="40"/>
        <v>0</v>
      </c>
      <c r="J164" s="18">
        <f t="shared" si="41"/>
        <v>100</v>
      </c>
      <c r="K164" s="19"/>
    </row>
    <row r="165" spans="1:11">
      <c r="A165" s="16" t="s">
        <v>272</v>
      </c>
      <c r="B165" s="17">
        <v>2.2450000000000001</v>
      </c>
      <c r="C165" s="17">
        <v>2.246</v>
      </c>
      <c r="D165" s="17">
        <v>1E-3</v>
      </c>
      <c r="E165" s="17">
        <v>19.206</v>
      </c>
      <c r="F165" s="17">
        <v>0</v>
      </c>
      <c r="G165" s="18">
        <f t="shared" si="38"/>
        <v>5.206435153850158E-3</v>
      </c>
      <c r="H165" s="18">
        <f t="shared" si="39"/>
        <v>99.994793564846134</v>
      </c>
      <c r="I165" s="18">
        <f t="shared" si="40"/>
        <v>0</v>
      </c>
      <c r="J165" s="18">
        <f t="shared" si="41"/>
        <v>99.999999999999986</v>
      </c>
      <c r="K165" s="19"/>
    </row>
    <row r="166" spans="1:11">
      <c r="A166" s="16" t="s">
        <v>273</v>
      </c>
      <c r="B166" s="17">
        <v>2.27</v>
      </c>
      <c r="C166" s="17">
        <v>2.2709999999999999</v>
      </c>
      <c r="D166" s="17">
        <v>1E-3</v>
      </c>
      <c r="E166" s="17">
        <v>18.731999999999999</v>
      </c>
      <c r="F166" s="17">
        <v>0</v>
      </c>
      <c r="G166" s="18">
        <f t="shared" si="38"/>
        <v>5.3381732771045753E-3</v>
      </c>
      <c r="H166" s="18">
        <f t="shared" si="39"/>
        <v>99.99466182672289</v>
      </c>
      <c r="I166" s="18">
        <f t="shared" si="40"/>
        <v>0</v>
      </c>
      <c r="J166" s="18">
        <f t="shared" si="41"/>
        <v>100</v>
      </c>
      <c r="K166" s="19"/>
    </row>
    <row r="167" spans="1:11">
      <c r="A167" s="16" t="s">
        <v>274</v>
      </c>
      <c r="B167" s="17">
        <v>2.2970000000000002</v>
      </c>
      <c r="C167" s="17">
        <v>2.298</v>
      </c>
      <c r="D167" s="17">
        <v>1E-3</v>
      </c>
      <c r="E167" s="17">
        <v>19.861999999999998</v>
      </c>
      <c r="F167" s="17">
        <v>2.8000000000000001E-2</v>
      </c>
      <c r="G167" s="18">
        <f t="shared" si="38"/>
        <v>5.0273993263284904E-3</v>
      </c>
      <c r="H167" s="18">
        <f t="shared" si="39"/>
        <v>99.854205419536484</v>
      </c>
      <c r="I167" s="18">
        <f t="shared" si="40"/>
        <v>0.14076718113719774</v>
      </c>
      <c r="J167" s="18">
        <f t="shared" si="41"/>
        <v>100</v>
      </c>
      <c r="K167" s="19"/>
    </row>
    <row r="168" spans="1:11">
      <c r="A168" s="16" t="s">
        <v>275</v>
      </c>
      <c r="B168" s="17">
        <v>2.2770000000000001</v>
      </c>
      <c r="C168" s="17">
        <v>2.2789999999999999</v>
      </c>
      <c r="D168" s="17">
        <f>((C168-B168)*50)-0.06</f>
        <v>3.9999999999988989E-2</v>
      </c>
      <c r="E168" s="17">
        <v>20.321000000000002</v>
      </c>
      <c r="F168" s="17">
        <v>0</v>
      </c>
      <c r="G168" s="18">
        <f t="shared" si="38"/>
        <v>0.19645400520597717</v>
      </c>
      <c r="H168" s="18">
        <f t="shared" si="39"/>
        <v>99.803545994794035</v>
      </c>
      <c r="I168" s="18">
        <f t="shared" si="40"/>
        <v>0</v>
      </c>
      <c r="J168" s="18">
        <f t="shared" si="41"/>
        <v>100.00000000000001</v>
      </c>
      <c r="K168" s="19"/>
    </row>
    <row r="169" spans="1:11">
      <c r="A169" s="20"/>
      <c r="B169" s="21"/>
      <c r="C169" s="21"/>
      <c r="D169" s="21"/>
      <c r="E169" s="21"/>
      <c r="F169" s="21"/>
      <c r="G169" s="21"/>
      <c r="H169" s="21"/>
      <c r="I169" s="21"/>
      <c r="J169" s="21"/>
      <c r="K169" s="23"/>
    </row>
  </sheetData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03"/>
  <sheetViews>
    <sheetView workbookViewId="0"/>
  </sheetViews>
  <sheetFormatPr baseColWidth="10" defaultColWidth="7.85546875" defaultRowHeight="13" x14ac:dyDescent="0"/>
  <cols>
    <col min="1" max="1" width="23.85546875" style="26" customWidth="1"/>
    <col min="2" max="9" width="7.85546875" style="26"/>
    <col min="10" max="10" width="8.42578125" style="26" customWidth="1"/>
    <col min="11" max="11" width="7.42578125" style="26" customWidth="1"/>
    <col min="12" max="16" width="9.28515625" style="26" customWidth="1"/>
    <col min="17" max="17" width="11.5703125" style="26" customWidth="1"/>
    <col min="18" max="35" width="7.85546875" style="26"/>
    <col min="36" max="37" width="11.28515625" style="26" customWidth="1"/>
    <col min="38" max="38" width="11" style="26" customWidth="1"/>
    <col min="39" max="39" width="11.7109375" style="26" customWidth="1"/>
    <col min="40" max="40" width="11.5703125" style="26" customWidth="1"/>
    <col min="41" max="41" width="11.28515625" style="26" customWidth="1"/>
    <col min="42" max="42" width="9.85546875" style="26" customWidth="1"/>
    <col min="43" max="43" width="11" style="26" customWidth="1"/>
    <col min="44" max="56" width="7.85546875" style="26"/>
    <col min="57" max="58" width="9" style="26" customWidth="1"/>
    <col min="59" max="60" width="11.28515625" style="26" customWidth="1"/>
    <col min="61" max="61" width="11.140625" style="26" customWidth="1"/>
    <col min="62" max="62" width="11.7109375" style="26" customWidth="1"/>
    <col min="63" max="63" width="11.5703125" style="26" customWidth="1"/>
    <col min="64" max="64" width="11.28515625" style="26" customWidth="1"/>
    <col min="65" max="65" width="9.85546875" style="26" customWidth="1"/>
    <col min="66" max="66" width="8.85546875" style="26" customWidth="1"/>
    <col min="67" max="70" width="7.85546875" style="26"/>
    <col min="71" max="71" width="7.140625" style="26" customWidth="1"/>
    <col min="72" max="81" width="7.85546875" style="26"/>
    <col min="82" max="83" width="11.28515625" style="26" customWidth="1"/>
    <col min="84" max="84" width="11.5703125" style="26" customWidth="1"/>
    <col min="85" max="85" width="11.7109375" style="26" customWidth="1"/>
    <col min="86" max="86" width="11.5703125" style="26" customWidth="1"/>
    <col min="87" max="87" width="11.28515625" style="26" customWidth="1"/>
    <col min="88" max="89" width="17.140625" style="26" customWidth="1"/>
    <col min="90" max="16384" width="7.85546875" style="26"/>
  </cols>
  <sheetData>
    <row r="1" spans="1:90" ht="13.5" customHeight="1">
      <c r="A1" s="25" t="s">
        <v>281</v>
      </c>
      <c r="C1" s="27" t="s">
        <v>79</v>
      </c>
      <c r="D1" s="27" t="s">
        <v>79</v>
      </c>
      <c r="E1" s="27" t="s">
        <v>79</v>
      </c>
      <c r="F1" s="27" t="s">
        <v>79</v>
      </c>
      <c r="G1" s="27" t="s">
        <v>80</v>
      </c>
      <c r="H1" s="27" t="s">
        <v>80</v>
      </c>
      <c r="I1" s="27" t="s">
        <v>80</v>
      </c>
      <c r="J1" s="27" t="s">
        <v>80</v>
      </c>
      <c r="K1" s="27" t="s">
        <v>81</v>
      </c>
      <c r="L1" s="27" t="s">
        <v>81</v>
      </c>
      <c r="M1" s="27" t="s">
        <v>81</v>
      </c>
      <c r="N1" s="27" t="s">
        <v>81</v>
      </c>
      <c r="O1" s="27" t="s">
        <v>82</v>
      </c>
      <c r="P1" s="27" t="s">
        <v>82</v>
      </c>
      <c r="Q1" s="27" t="s">
        <v>82</v>
      </c>
      <c r="R1" s="27" t="s">
        <v>82</v>
      </c>
      <c r="S1" s="27" t="s">
        <v>83</v>
      </c>
      <c r="T1" s="27" t="s">
        <v>83</v>
      </c>
      <c r="U1" s="27" t="s">
        <v>83</v>
      </c>
      <c r="V1" s="27" t="s">
        <v>83</v>
      </c>
      <c r="W1" s="28" t="s">
        <v>84</v>
      </c>
      <c r="X1" s="28" t="s">
        <v>84</v>
      </c>
      <c r="Y1" s="28" t="s">
        <v>84</v>
      </c>
      <c r="Z1" s="28" t="s">
        <v>84</v>
      </c>
      <c r="AA1" s="28" t="s">
        <v>85</v>
      </c>
      <c r="AB1" s="28" t="s">
        <v>85</v>
      </c>
      <c r="AC1" s="28" t="s">
        <v>85</v>
      </c>
      <c r="AD1" s="28" t="s">
        <v>85</v>
      </c>
      <c r="AE1" s="28" t="s">
        <v>86</v>
      </c>
      <c r="AF1" s="28" t="s">
        <v>86</v>
      </c>
      <c r="AG1" s="28" t="s">
        <v>86</v>
      </c>
      <c r="AH1" s="28" t="s">
        <v>86</v>
      </c>
      <c r="AI1" s="28" t="s">
        <v>87</v>
      </c>
      <c r="AJ1" s="28" t="s">
        <v>87</v>
      </c>
      <c r="AK1" s="28" t="s">
        <v>87</v>
      </c>
      <c r="AL1" s="28" t="s">
        <v>87</v>
      </c>
      <c r="AM1" s="29" t="s">
        <v>88</v>
      </c>
      <c r="AN1" s="29" t="s">
        <v>88</v>
      </c>
      <c r="AO1" s="29" t="s">
        <v>88</v>
      </c>
      <c r="AP1" s="29" t="s">
        <v>88</v>
      </c>
      <c r="AQ1" s="29" t="s">
        <v>88</v>
      </c>
      <c r="AR1" s="29" t="s">
        <v>88</v>
      </c>
      <c r="AS1" s="29" t="s">
        <v>88</v>
      </c>
      <c r="AT1" s="29" t="s">
        <v>88</v>
      </c>
      <c r="AU1" s="29" t="s">
        <v>88</v>
      </c>
      <c r="AV1" s="29" t="s">
        <v>88</v>
      </c>
      <c r="AW1" s="29" t="s">
        <v>88</v>
      </c>
      <c r="AX1" s="29" t="s">
        <v>88</v>
      </c>
      <c r="AY1" s="29" t="s">
        <v>88</v>
      </c>
      <c r="AZ1" s="29" t="s">
        <v>88</v>
      </c>
      <c r="BA1" s="29" t="s">
        <v>88</v>
      </c>
      <c r="BB1" s="29" t="s">
        <v>88</v>
      </c>
      <c r="BC1" s="29" t="s">
        <v>88</v>
      </c>
      <c r="BD1" s="30"/>
      <c r="BE1" s="30"/>
      <c r="BF1" s="30"/>
      <c r="BG1" s="30"/>
      <c r="BH1" s="30"/>
      <c r="CD1" s="31"/>
      <c r="CE1" s="32"/>
      <c r="CF1" s="32" t="s">
        <v>89</v>
      </c>
      <c r="CG1" s="32"/>
      <c r="CH1" s="32"/>
      <c r="CI1" s="33"/>
    </row>
    <row r="2" spans="1:90" ht="13.5" customHeight="1">
      <c r="B2" s="34" t="s">
        <v>90</v>
      </c>
      <c r="C2" s="35">
        <v>2</v>
      </c>
      <c r="D2" s="35">
        <v>1.68</v>
      </c>
      <c r="E2" s="35">
        <v>1.41</v>
      </c>
      <c r="F2" s="35">
        <v>1.19</v>
      </c>
      <c r="G2" s="34">
        <v>1</v>
      </c>
      <c r="H2" s="34">
        <v>0.84089999999999998</v>
      </c>
      <c r="I2" s="34">
        <v>0.70709999999999995</v>
      </c>
      <c r="J2" s="34">
        <v>0.59460000000000002</v>
      </c>
      <c r="K2" s="34">
        <v>0.5</v>
      </c>
      <c r="L2" s="34">
        <v>0.4204</v>
      </c>
      <c r="M2" s="34">
        <v>0.35360000000000003</v>
      </c>
      <c r="N2" s="34">
        <v>0.29730000000000001</v>
      </c>
      <c r="O2" s="34">
        <v>0.25</v>
      </c>
      <c r="P2" s="34">
        <v>0.2102</v>
      </c>
      <c r="Q2" s="34">
        <v>0.17680000000000001</v>
      </c>
      <c r="R2" s="34">
        <v>0.1487</v>
      </c>
      <c r="S2" s="34">
        <v>0.125</v>
      </c>
      <c r="T2" s="34">
        <v>0.1051</v>
      </c>
      <c r="U2" s="34">
        <v>8.8387999999999994E-2</v>
      </c>
      <c r="V2" s="34">
        <v>7.4325000000000002E-2</v>
      </c>
      <c r="W2" s="34">
        <v>6.25E-2</v>
      </c>
      <c r="X2" s="34">
        <v>5.2555999999999999E-2</v>
      </c>
      <c r="Y2" s="34">
        <v>4.4193999999999997E-2</v>
      </c>
      <c r="Z2" s="34">
        <v>3.7163000000000002E-2</v>
      </c>
      <c r="AA2" s="34">
        <v>3.125E-2</v>
      </c>
      <c r="AB2" s="34">
        <v>2.6277999999999999E-2</v>
      </c>
      <c r="AC2" s="34">
        <v>2.2096999999999999E-2</v>
      </c>
      <c r="AD2" s="34">
        <v>1.8581E-2</v>
      </c>
      <c r="AE2" s="34">
        <v>1.5625E-2</v>
      </c>
      <c r="AF2" s="34">
        <v>1.3139E-2</v>
      </c>
      <c r="AG2" s="34">
        <v>1.1049E-2</v>
      </c>
      <c r="AH2" s="34">
        <v>9.2910000000000006E-3</v>
      </c>
      <c r="AI2" s="34">
        <v>7.8130000000000005E-3</v>
      </c>
      <c r="AJ2" s="34">
        <v>6.5700000000000003E-3</v>
      </c>
      <c r="AK2" s="34">
        <v>5.5240000000000003E-3</v>
      </c>
      <c r="AL2" s="34">
        <v>4.6449999999999998E-3</v>
      </c>
      <c r="AM2" s="34">
        <v>3.9060000000000002E-3</v>
      </c>
      <c r="AN2" s="34">
        <v>3.2850000000000002E-3</v>
      </c>
      <c r="AO2" s="34">
        <v>2.7620000000000001E-3</v>
      </c>
      <c r="AP2" s="34">
        <v>2.323E-3</v>
      </c>
      <c r="AQ2" s="34">
        <v>1.9530000000000001E-3</v>
      </c>
      <c r="AR2" s="34">
        <v>1.642E-3</v>
      </c>
      <c r="AS2" s="34">
        <v>1.3810000000000001E-3</v>
      </c>
      <c r="AT2" s="34">
        <v>1.1609999999999999E-3</v>
      </c>
      <c r="AU2" s="34">
        <v>9.8299999999999993E-4</v>
      </c>
      <c r="AV2" s="34">
        <v>8.2100000000000001E-4</v>
      </c>
      <c r="AW2" s="34">
        <v>6.9099999999999999E-4</v>
      </c>
      <c r="AX2" s="34">
        <v>5.8100000000000003E-4</v>
      </c>
      <c r="AY2" s="34">
        <v>4.9200000000000003E-4</v>
      </c>
      <c r="AZ2" s="34">
        <v>4.1100000000000002E-4</v>
      </c>
      <c r="BA2" s="34">
        <v>3.5E-4</v>
      </c>
      <c r="BB2" s="34"/>
      <c r="BC2" s="34"/>
      <c r="BO2" s="36"/>
      <c r="BP2" s="37"/>
      <c r="BQ2" s="38" t="s">
        <v>91</v>
      </c>
      <c r="BR2" s="37"/>
      <c r="BS2" s="39"/>
      <c r="BT2" s="40"/>
      <c r="BU2" s="41"/>
      <c r="BV2" s="42" t="s">
        <v>92</v>
      </c>
      <c r="BW2" s="42"/>
      <c r="BX2" s="41"/>
      <c r="BY2" s="43"/>
      <c r="BZ2" s="43"/>
      <c r="CA2" s="43" t="s">
        <v>93</v>
      </c>
      <c r="CB2" s="44"/>
      <c r="CC2" s="44"/>
      <c r="CD2" s="45" t="s">
        <v>94</v>
      </c>
      <c r="CE2" s="45" t="s">
        <v>94</v>
      </c>
      <c r="CF2" s="45" t="s">
        <v>95</v>
      </c>
      <c r="CG2" s="45" t="s">
        <v>95</v>
      </c>
      <c r="CH2" s="45" t="s">
        <v>96</v>
      </c>
      <c r="CI2" s="45" t="s">
        <v>97</v>
      </c>
    </row>
    <row r="3" spans="1:90" s="48" customFormat="1" ht="13.5" customHeight="1">
      <c r="A3" s="13" t="s">
        <v>303</v>
      </c>
      <c r="B3" s="46" t="s">
        <v>98</v>
      </c>
      <c r="C3" s="46">
        <v>-1</v>
      </c>
      <c r="D3" s="46">
        <v>-0.75</v>
      </c>
      <c r="E3" s="46">
        <v>-0.5</v>
      </c>
      <c r="F3" s="46">
        <v>-0.25</v>
      </c>
      <c r="G3" s="46">
        <v>0</v>
      </c>
      <c r="H3" s="46">
        <v>0.24999399999999999</v>
      </c>
      <c r="I3" s="46">
        <v>0.49999300000000002</v>
      </c>
      <c r="J3" s="46">
        <v>0.75000900000000004</v>
      </c>
      <c r="K3" s="46">
        <v>1</v>
      </c>
      <c r="L3" s="46">
        <v>1.249994</v>
      </c>
      <c r="M3" s="46">
        <v>1.500014</v>
      </c>
      <c r="N3" s="46">
        <v>1.7500089999999999</v>
      </c>
      <c r="O3" s="46">
        <v>2</v>
      </c>
      <c r="P3" s="46">
        <v>2.2500279999999999</v>
      </c>
      <c r="Q3" s="46">
        <v>2.4999729999999998</v>
      </c>
      <c r="R3" s="46">
        <v>2.7500089999999999</v>
      </c>
      <c r="S3" s="46">
        <v>3</v>
      </c>
      <c r="T3" s="46">
        <v>3.2500279999999999</v>
      </c>
      <c r="U3" s="46">
        <v>3.4999729999999998</v>
      </c>
      <c r="V3" s="46">
        <v>3.7499120000000001</v>
      </c>
      <c r="W3" s="46">
        <v>4</v>
      </c>
      <c r="X3" s="46">
        <v>4.2498909999999999</v>
      </c>
      <c r="Y3" s="46">
        <v>4.5001360000000004</v>
      </c>
      <c r="Z3" s="46">
        <v>4.7501059999999997</v>
      </c>
      <c r="AA3" s="46">
        <v>5</v>
      </c>
      <c r="AB3" s="46">
        <v>5.2498909999999999</v>
      </c>
      <c r="AC3" s="46">
        <v>5.4998100000000001</v>
      </c>
      <c r="AD3" s="46">
        <v>5.7501059999999997</v>
      </c>
      <c r="AE3" s="46">
        <v>5.9995380000000003</v>
      </c>
      <c r="AF3" s="46">
        <v>6.2498909999999999</v>
      </c>
      <c r="AG3" s="46">
        <v>6.4998100000000001</v>
      </c>
      <c r="AH3" s="46">
        <v>6.7501059999999997</v>
      </c>
      <c r="AI3" s="46">
        <v>7.0004619999999997</v>
      </c>
      <c r="AJ3" s="46">
        <v>7.2498909999999999</v>
      </c>
      <c r="AK3" s="46">
        <v>7.5011159999999997</v>
      </c>
      <c r="AL3" s="46">
        <v>7.7485540000000004</v>
      </c>
      <c r="AM3" s="46">
        <v>7.9986160000000002</v>
      </c>
      <c r="AN3" s="46">
        <v>8.2520880000000005</v>
      </c>
      <c r="AO3" s="46">
        <v>8.5011159999999997</v>
      </c>
      <c r="AP3" s="46">
        <v>8.7516590000000001</v>
      </c>
      <c r="AQ3" s="46">
        <v>9.0023099999999996</v>
      </c>
      <c r="AR3" s="46">
        <v>9.2520880000000005</v>
      </c>
      <c r="AS3" s="46">
        <v>9.5011159999999997</v>
      </c>
      <c r="AT3" s="46">
        <v>9.7516590000000001</v>
      </c>
      <c r="AU3" s="46">
        <v>9.9949309999999993</v>
      </c>
      <c r="AV3" s="46">
        <v>10.252088000000001</v>
      </c>
      <c r="AW3" s="46">
        <v>10.501116</v>
      </c>
      <c r="AX3" s="46">
        <v>10.751659</v>
      </c>
      <c r="AY3" s="46">
        <v>10.994930999999999</v>
      </c>
      <c r="AZ3" s="46">
        <v>11.252088000000001</v>
      </c>
      <c r="BA3" s="46">
        <v>11.480357</v>
      </c>
      <c r="BB3" s="47">
        <v>12.024678</v>
      </c>
      <c r="BC3" s="47">
        <v>13.024678</v>
      </c>
      <c r="BD3" s="46" t="s">
        <v>99</v>
      </c>
      <c r="BE3" s="46" t="s">
        <v>100</v>
      </c>
      <c r="BF3" s="46" t="s">
        <v>101</v>
      </c>
      <c r="BG3" s="46" t="s">
        <v>102</v>
      </c>
      <c r="BH3" s="46" t="s">
        <v>103</v>
      </c>
      <c r="BI3" s="46" t="s">
        <v>104</v>
      </c>
      <c r="BJ3" s="46" t="s">
        <v>105</v>
      </c>
      <c r="BK3" s="46" t="s">
        <v>106</v>
      </c>
      <c r="BL3" s="46" t="s">
        <v>107</v>
      </c>
      <c r="BM3" s="46" t="s">
        <v>108</v>
      </c>
      <c r="BN3" s="46" t="s">
        <v>109</v>
      </c>
      <c r="BO3" s="46" t="s">
        <v>110</v>
      </c>
      <c r="BP3" s="46" t="s">
        <v>111</v>
      </c>
      <c r="BQ3" s="46" t="s">
        <v>112</v>
      </c>
      <c r="BR3" s="46" t="s">
        <v>113</v>
      </c>
      <c r="BS3" s="46" t="s">
        <v>114</v>
      </c>
      <c r="BT3" s="46" t="s">
        <v>115</v>
      </c>
      <c r="BU3" s="46" t="s">
        <v>116</v>
      </c>
      <c r="BV3" s="46" t="s">
        <v>117</v>
      </c>
      <c r="BW3" s="46" t="s">
        <v>118</v>
      </c>
      <c r="BX3" s="46" t="s">
        <v>119</v>
      </c>
      <c r="BY3" s="46" t="s">
        <v>120</v>
      </c>
      <c r="BZ3" s="46" t="s">
        <v>121</v>
      </c>
      <c r="CA3" s="46" t="s">
        <v>122</v>
      </c>
      <c r="CB3" s="46" t="s">
        <v>123</v>
      </c>
      <c r="CC3" s="46" t="s">
        <v>124</v>
      </c>
      <c r="CD3" s="46" t="s">
        <v>125</v>
      </c>
      <c r="CE3" s="46" t="s">
        <v>126</v>
      </c>
      <c r="CF3" s="46" t="s">
        <v>127</v>
      </c>
      <c r="CG3" s="46" t="s">
        <v>128</v>
      </c>
      <c r="CH3" s="46" t="s">
        <v>129</v>
      </c>
      <c r="CI3" s="46" t="s">
        <v>130</v>
      </c>
      <c r="CJ3" s="46" t="s">
        <v>131</v>
      </c>
      <c r="CK3" s="46" t="s">
        <v>132</v>
      </c>
    </row>
    <row r="4" spans="1:90" s="10" customForma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</row>
    <row r="5" spans="1:90" s="10" customFormat="1">
      <c r="A5" s="24" t="s">
        <v>133</v>
      </c>
      <c r="B5" s="24" t="s">
        <v>134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0.99450000000000005</v>
      </c>
      <c r="I5" s="18">
        <v>1.245636</v>
      </c>
      <c r="J5" s="18">
        <v>1.2154990000000001</v>
      </c>
      <c r="K5" s="18">
        <v>1.4565900000000001</v>
      </c>
      <c r="L5" s="18">
        <v>2.8729990000000001</v>
      </c>
      <c r="M5" s="18">
        <v>6.1578609999999996</v>
      </c>
      <c r="N5" s="18">
        <v>10.949541</v>
      </c>
      <c r="O5" s="18">
        <v>15.771357</v>
      </c>
      <c r="P5" s="18">
        <v>17.981356000000002</v>
      </c>
      <c r="Q5" s="18">
        <v>16.273629</v>
      </c>
      <c r="R5" s="18">
        <v>11.652723</v>
      </c>
      <c r="S5" s="18">
        <v>6.7004580000000002</v>
      </c>
      <c r="T5" s="18">
        <v>3.206493</v>
      </c>
      <c r="U5" s="18">
        <v>1.3642449999999999</v>
      </c>
      <c r="V5" s="18">
        <v>0.58932899999999999</v>
      </c>
      <c r="W5" s="18">
        <v>0.28472799999999998</v>
      </c>
      <c r="X5" s="18">
        <v>0.157606</v>
      </c>
      <c r="Y5" s="18">
        <v>0.102161</v>
      </c>
      <c r="Z5" s="18">
        <v>8.2619999999999999E-2</v>
      </c>
      <c r="AA5" s="18">
        <v>7.0781999999999998E-2</v>
      </c>
      <c r="AB5" s="18">
        <v>5.6480000000000002E-2</v>
      </c>
      <c r="AC5" s="18">
        <v>4.3630000000000002E-2</v>
      </c>
      <c r="AD5" s="18">
        <v>3.4487999999999998E-2</v>
      </c>
      <c r="AE5" s="18">
        <v>3.0273999999999999E-2</v>
      </c>
      <c r="AF5" s="18">
        <v>2.7889000000000001E-2</v>
      </c>
      <c r="AG5" s="18">
        <v>2.6284999999999999E-2</v>
      </c>
      <c r="AH5" s="18">
        <v>2.5461000000000001E-2</v>
      </c>
      <c r="AI5" s="18">
        <v>2.4983999999999999E-2</v>
      </c>
      <c r="AJ5" s="18">
        <v>2.4549999999999999E-2</v>
      </c>
      <c r="AK5" s="18">
        <v>2.4202999999999999E-2</v>
      </c>
      <c r="AL5" s="18">
        <v>2.3553000000000001E-2</v>
      </c>
      <c r="AM5" s="18">
        <v>2.5085E-2</v>
      </c>
      <c r="AN5" s="18">
        <v>2.6530000000000001E-2</v>
      </c>
      <c r="AO5" s="18">
        <v>2.8677000000000001E-2</v>
      </c>
      <c r="AP5" s="18">
        <v>3.2044999999999997E-2</v>
      </c>
      <c r="AQ5" s="18">
        <v>3.5411999999999999E-2</v>
      </c>
      <c r="AR5" s="18">
        <v>3.8780000000000002E-2</v>
      </c>
      <c r="AS5" s="18">
        <v>4.0139000000000001E-2</v>
      </c>
      <c r="AT5" s="18">
        <v>4.1584000000000003E-2</v>
      </c>
      <c r="AU5" s="18">
        <v>3.9756E-2</v>
      </c>
      <c r="AV5" s="18">
        <v>3.9322000000000003E-2</v>
      </c>
      <c r="AW5" s="18">
        <v>3.4522999999999998E-2</v>
      </c>
      <c r="AX5" s="18">
        <v>2.9898000000000001E-2</v>
      </c>
      <c r="AY5" s="18">
        <v>2.5273E-2</v>
      </c>
      <c r="AZ5" s="18">
        <v>2.2873000000000001E-2</v>
      </c>
      <c r="BA5" s="18">
        <v>1.6282000000000001E-2</v>
      </c>
      <c r="BB5" s="18">
        <v>2.7896000000000001E-2</v>
      </c>
      <c r="BC5" s="18">
        <v>2.4015000000000002E-2</v>
      </c>
      <c r="BD5" s="24">
        <v>0</v>
      </c>
      <c r="BE5" s="24">
        <v>98.716943999999998</v>
      </c>
      <c r="BF5" s="24">
        <v>0.78005100000000005</v>
      </c>
      <c r="BG5" s="24">
        <v>0.50300500000000004</v>
      </c>
      <c r="BH5" s="24">
        <v>1.283056</v>
      </c>
      <c r="BI5" s="24">
        <v>0</v>
      </c>
      <c r="BJ5" s="24">
        <v>126.55200000000001</v>
      </c>
      <c r="BK5" s="24">
        <v>1.5509999999999999</v>
      </c>
      <c r="BL5" s="24">
        <v>196.25399999999999</v>
      </c>
      <c r="BM5" s="24">
        <v>76.938999999999993</v>
      </c>
      <c r="BN5" s="24">
        <v>0</v>
      </c>
      <c r="BO5" s="24">
        <v>2.1367340000000001</v>
      </c>
      <c r="BP5" s="24">
        <v>2.1301779999999999</v>
      </c>
      <c r="BQ5" s="24">
        <v>0.60493200000000003</v>
      </c>
      <c r="BR5" s="24">
        <v>-3.9916E-2</v>
      </c>
      <c r="BS5" s="24">
        <v>1.15899</v>
      </c>
      <c r="BT5" s="24">
        <v>2.1269</v>
      </c>
      <c r="BU5" s="24">
        <v>0.56746700000000005</v>
      </c>
      <c r="BV5" s="24">
        <v>-1.7330000000000002E-2</v>
      </c>
      <c r="BW5" s="24">
        <v>-0.116746</v>
      </c>
      <c r="BX5" s="24">
        <v>0.86787099999999995</v>
      </c>
      <c r="BY5" s="24">
        <v>0.22739400000000001</v>
      </c>
      <c r="BZ5" s="24">
        <v>0.23672299999999999</v>
      </c>
      <c r="CA5" s="24">
        <v>1.2966740000000001</v>
      </c>
      <c r="CB5" s="24">
        <v>1.0137579999999999</v>
      </c>
      <c r="CC5" s="24">
        <v>0.239208</v>
      </c>
      <c r="CD5" s="24">
        <v>2.153823</v>
      </c>
      <c r="CE5" s="24">
        <v>0.224716</v>
      </c>
      <c r="CF5" s="24">
        <v>0.780254</v>
      </c>
      <c r="CG5" s="24">
        <v>0.88331999999999999</v>
      </c>
      <c r="CH5" s="24">
        <v>3.876763</v>
      </c>
      <c r="CI5" s="24">
        <v>37.517887999999999</v>
      </c>
      <c r="CJ5" s="24" t="s">
        <v>135</v>
      </c>
      <c r="CK5" s="24" t="s">
        <v>136</v>
      </c>
      <c r="CL5" s="10" t="s">
        <v>137</v>
      </c>
    </row>
    <row r="6" spans="1:90" s="10" customFormat="1">
      <c r="A6" s="24" t="s">
        <v>138</v>
      </c>
      <c r="B6" s="24" t="s">
        <v>134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1.993E-3</v>
      </c>
      <c r="L6" s="18">
        <v>0.55810199999999999</v>
      </c>
      <c r="M6" s="18">
        <v>4.2156630000000002</v>
      </c>
      <c r="N6" s="18">
        <v>10.962716</v>
      </c>
      <c r="O6" s="18">
        <v>18.138311999999999</v>
      </c>
      <c r="P6" s="18">
        <v>21.825771</v>
      </c>
      <c r="Q6" s="18">
        <v>19.732889</v>
      </c>
      <c r="R6" s="18">
        <v>13.155258999999999</v>
      </c>
      <c r="S6" s="18">
        <v>6.438104</v>
      </c>
      <c r="T6" s="18">
        <v>2.2922039999999999</v>
      </c>
      <c r="U6" s="18">
        <v>0.70759399999999995</v>
      </c>
      <c r="V6" s="18">
        <v>0.36890200000000001</v>
      </c>
      <c r="W6" s="18">
        <v>0.29239999999999999</v>
      </c>
      <c r="X6" s="18">
        <v>0.18486900000000001</v>
      </c>
      <c r="Y6" s="18">
        <v>9.9031999999999995E-2</v>
      </c>
      <c r="Z6" s="18">
        <v>7.1567000000000006E-2</v>
      </c>
      <c r="AA6" s="18">
        <v>6.3080999999999998E-2</v>
      </c>
      <c r="AB6" s="18">
        <v>5.407E-2</v>
      </c>
      <c r="AC6" s="18">
        <v>4.1799000000000003E-2</v>
      </c>
      <c r="AD6" s="18">
        <v>3.0563E-2</v>
      </c>
      <c r="AE6" s="18">
        <v>2.2931E-2</v>
      </c>
      <c r="AF6" s="18">
        <v>2.0469999999999999E-2</v>
      </c>
      <c r="AG6" s="18">
        <v>2.0154999999999999E-2</v>
      </c>
      <c r="AH6" s="18">
        <v>2.0246E-2</v>
      </c>
      <c r="AI6" s="18">
        <v>2.0324999999999999E-2</v>
      </c>
      <c r="AJ6" s="18">
        <v>2.0237999999999999E-2</v>
      </c>
      <c r="AK6" s="18">
        <v>1.9986E-2</v>
      </c>
      <c r="AL6" s="18">
        <v>2.0249E-2</v>
      </c>
      <c r="AM6" s="18">
        <v>2.2599999999999999E-2</v>
      </c>
      <c r="AN6" s="18">
        <v>2.4760999999999998E-2</v>
      </c>
      <c r="AO6" s="18">
        <v>2.8753999999999998E-2</v>
      </c>
      <c r="AP6" s="18">
        <v>3.4000000000000002E-2</v>
      </c>
      <c r="AQ6" s="18">
        <v>3.9342000000000002E-2</v>
      </c>
      <c r="AR6" s="18">
        <v>4.3782000000000001E-2</v>
      </c>
      <c r="AS6" s="18">
        <v>4.7289999999999999E-2</v>
      </c>
      <c r="AT6" s="18">
        <v>4.9833000000000002E-2</v>
      </c>
      <c r="AU6" s="18">
        <v>4.7265000000000001E-2</v>
      </c>
      <c r="AV6" s="18">
        <v>4.6913999999999997E-2</v>
      </c>
      <c r="AW6" s="18">
        <v>4.1325000000000001E-2</v>
      </c>
      <c r="AX6" s="18">
        <v>3.6892000000000001E-2</v>
      </c>
      <c r="AY6" s="18">
        <v>3.0433000000000002E-2</v>
      </c>
      <c r="AZ6" s="18">
        <v>2.7123999999999999E-2</v>
      </c>
      <c r="BA6" s="18">
        <v>1.9733000000000001E-2</v>
      </c>
      <c r="BB6" s="18">
        <v>3.2976999999999999E-2</v>
      </c>
      <c r="BC6" s="18">
        <v>2.7483E-2</v>
      </c>
      <c r="BD6" s="24">
        <v>0</v>
      </c>
      <c r="BE6" s="24">
        <v>98.689910999999995</v>
      </c>
      <c r="BF6" s="24">
        <v>0.73218099999999997</v>
      </c>
      <c r="BG6" s="24">
        <v>0.57790900000000001</v>
      </c>
      <c r="BH6" s="24">
        <v>1.3100890000000001</v>
      </c>
      <c r="BI6" s="24">
        <v>0</v>
      </c>
      <c r="BJ6" s="24">
        <v>134.78899999999999</v>
      </c>
      <c r="BK6" s="24">
        <v>1.2669999999999999</v>
      </c>
      <c r="BL6" s="24">
        <v>170.77099999999999</v>
      </c>
      <c r="BM6" s="24">
        <v>75.331000000000003</v>
      </c>
      <c r="BN6" s="24">
        <v>0</v>
      </c>
      <c r="BO6" s="24">
        <v>2.191227</v>
      </c>
      <c r="BP6" s="24">
        <v>2.2025999999999999</v>
      </c>
      <c r="BQ6" s="24">
        <v>0.45264300000000002</v>
      </c>
      <c r="BR6" s="24">
        <v>6.0671999999999997E-2</v>
      </c>
      <c r="BS6" s="24">
        <v>1.0194749999999999</v>
      </c>
      <c r="BT6" s="24">
        <v>2.2082869999999999</v>
      </c>
      <c r="BU6" s="24">
        <v>0.45365499999999997</v>
      </c>
      <c r="BV6" s="24">
        <v>3.7605E-2</v>
      </c>
      <c r="BW6" s="24">
        <v>0.13755300000000001</v>
      </c>
      <c r="BX6" s="24">
        <v>0.64263999999999999</v>
      </c>
      <c r="BY6" s="24">
        <v>0.21896499999999999</v>
      </c>
      <c r="BZ6" s="24">
        <v>0.22309599999999999</v>
      </c>
      <c r="CA6" s="24">
        <v>1.2307790000000001</v>
      </c>
      <c r="CB6" s="24">
        <v>0.99458299999999999</v>
      </c>
      <c r="CC6" s="24">
        <v>0.26397599999999999</v>
      </c>
      <c r="CD6" s="24">
        <v>2.261123</v>
      </c>
      <c r="CE6" s="24">
        <v>0.20860999999999999</v>
      </c>
      <c r="CF6" s="24">
        <v>0.62229299999999999</v>
      </c>
      <c r="CG6" s="24">
        <v>0.78885499999999997</v>
      </c>
      <c r="CH6" s="24">
        <v>6.2695420000000004</v>
      </c>
      <c r="CI6" s="24">
        <v>62.881404000000003</v>
      </c>
      <c r="CJ6" s="24">
        <v>2.1250140000000002</v>
      </c>
      <c r="CK6" s="24">
        <v>2.8812769999999999</v>
      </c>
    </row>
    <row r="7" spans="1:90" s="10" customFormat="1">
      <c r="A7" s="24" t="s">
        <v>139</v>
      </c>
      <c r="B7" s="24" t="s">
        <v>134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3.1000000000000001E-5</v>
      </c>
      <c r="K7" s="18">
        <v>9.6145999999999995E-2</v>
      </c>
      <c r="L7" s="18">
        <v>1.2885530000000001</v>
      </c>
      <c r="M7" s="18">
        <v>4.5000239999999998</v>
      </c>
      <c r="N7" s="18">
        <v>9.5947639999999996</v>
      </c>
      <c r="O7" s="18">
        <v>15.066159000000001</v>
      </c>
      <c r="P7" s="18">
        <v>18.535340000000001</v>
      </c>
      <c r="Q7" s="18">
        <v>18.237981999999999</v>
      </c>
      <c r="R7" s="18">
        <v>14.174084000000001</v>
      </c>
      <c r="S7" s="18">
        <v>8.7621610000000008</v>
      </c>
      <c r="T7" s="18">
        <v>4.4207280000000004</v>
      </c>
      <c r="U7" s="18">
        <v>1.933467</v>
      </c>
      <c r="V7" s="18">
        <v>0.87483200000000005</v>
      </c>
      <c r="W7" s="18">
        <v>0.49609300000000001</v>
      </c>
      <c r="X7" s="18">
        <v>0.31956000000000001</v>
      </c>
      <c r="Y7" s="18">
        <v>0.19725599999999999</v>
      </c>
      <c r="Z7" s="18">
        <v>0.12762100000000001</v>
      </c>
      <c r="AA7" s="18">
        <v>0.105472</v>
      </c>
      <c r="AB7" s="18">
        <v>9.4783999999999993E-2</v>
      </c>
      <c r="AC7" s="18">
        <v>7.7633999999999995E-2</v>
      </c>
      <c r="AD7" s="18">
        <v>5.7814999999999998E-2</v>
      </c>
      <c r="AE7" s="18">
        <v>4.5428000000000003E-2</v>
      </c>
      <c r="AF7" s="18">
        <v>4.0043000000000002E-2</v>
      </c>
      <c r="AG7" s="18">
        <v>3.7067000000000003E-2</v>
      </c>
      <c r="AH7" s="18">
        <v>3.5581000000000002E-2</v>
      </c>
      <c r="AI7" s="18">
        <v>3.4685000000000001E-2</v>
      </c>
      <c r="AJ7" s="18">
        <v>3.3432000000000003E-2</v>
      </c>
      <c r="AK7" s="18">
        <v>3.3131000000000001E-2</v>
      </c>
      <c r="AL7" s="18">
        <v>3.2140000000000002E-2</v>
      </c>
      <c r="AM7" s="18">
        <v>3.3563000000000003E-2</v>
      </c>
      <c r="AN7" s="18">
        <v>3.6968000000000001E-2</v>
      </c>
      <c r="AO7" s="18">
        <v>3.9942999999999999E-2</v>
      </c>
      <c r="AP7" s="18">
        <v>4.5588999999999998E-2</v>
      </c>
      <c r="AQ7" s="18">
        <v>5.1235000000000003E-2</v>
      </c>
      <c r="AR7" s="18">
        <v>5.6062000000000001E-2</v>
      </c>
      <c r="AS7" s="18">
        <v>5.9984000000000003E-2</v>
      </c>
      <c r="AT7" s="18">
        <v>6.0933000000000001E-2</v>
      </c>
      <c r="AU7" s="18">
        <v>5.7486000000000002E-2</v>
      </c>
      <c r="AV7" s="18">
        <v>5.6710000000000003E-2</v>
      </c>
      <c r="AW7" s="18">
        <v>4.9299000000000003E-2</v>
      </c>
      <c r="AX7" s="18">
        <v>4.3309E-2</v>
      </c>
      <c r="AY7" s="18">
        <v>3.5250999999999998E-2</v>
      </c>
      <c r="AZ7" s="18">
        <v>3.1587999999999998E-2</v>
      </c>
      <c r="BA7" s="18">
        <v>2.2710000000000001E-2</v>
      </c>
      <c r="BB7" s="18">
        <v>3.7534999999999999E-2</v>
      </c>
      <c r="BC7" s="18">
        <v>2.9821E-2</v>
      </c>
      <c r="BD7" s="24">
        <v>0</v>
      </c>
      <c r="BE7" s="24">
        <v>97.980363999999994</v>
      </c>
      <c r="BF7" s="24">
        <v>1.305213</v>
      </c>
      <c r="BG7" s="24">
        <v>0.71442300000000003</v>
      </c>
      <c r="BH7" s="24">
        <v>2.0196360000000002</v>
      </c>
      <c r="BI7" s="24">
        <v>0</v>
      </c>
      <c r="BJ7" s="24">
        <v>75.067999999999998</v>
      </c>
      <c r="BK7" s="24">
        <v>1.827</v>
      </c>
      <c r="BL7" s="24">
        <v>137.14599999999999</v>
      </c>
      <c r="BM7" s="24">
        <v>48.514000000000003</v>
      </c>
      <c r="BN7" s="24">
        <v>0</v>
      </c>
      <c r="BO7" s="24">
        <v>2.2634249999999998</v>
      </c>
      <c r="BP7" s="24">
        <v>2.2813240000000001</v>
      </c>
      <c r="BQ7" s="24">
        <v>0.537022</v>
      </c>
      <c r="BR7" s="24">
        <v>9.6215999999999996E-2</v>
      </c>
      <c r="BS7" s="24">
        <v>1.0327090000000001</v>
      </c>
      <c r="BT7" s="24">
        <v>2.2902740000000001</v>
      </c>
      <c r="BU7" s="24">
        <v>0.52949800000000002</v>
      </c>
      <c r="BV7" s="24">
        <v>5.0708000000000003E-2</v>
      </c>
      <c r="BW7" s="24">
        <v>0.24049100000000001</v>
      </c>
      <c r="BX7" s="24">
        <v>0.69689000000000001</v>
      </c>
      <c r="BY7" s="24">
        <v>0.20827699999999999</v>
      </c>
      <c r="BZ7" s="24">
        <v>0.21230399999999999</v>
      </c>
      <c r="CA7" s="24">
        <v>1.2803819999999999</v>
      </c>
      <c r="CB7" s="24">
        <v>0.978074</v>
      </c>
      <c r="CC7" s="24">
        <v>0.26223000000000002</v>
      </c>
      <c r="CD7" s="24">
        <v>2.3589000000000002</v>
      </c>
      <c r="CE7" s="24">
        <v>0.19494</v>
      </c>
      <c r="CF7" s="24">
        <v>0.79868700000000004</v>
      </c>
      <c r="CG7" s="24">
        <v>0.89369299999999996</v>
      </c>
      <c r="CH7" s="24">
        <v>5.1152110000000004</v>
      </c>
      <c r="CI7" s="24">
        <v>44.119557</v>
      </c>
      <c r="CJ7" s="24">
        <v>2.1250140000000002</v>
      </c>
      <c r="CK7" s="24">
        <v>2.8812769999999999</v>
      </c>
    </row>
    <row r="8" spans="1:90" s="10" customFormat="1">
      <c r="A8" s="24" t="s">
        <v>140</v>
      </c>
      <c r="B8" s="24" t="s">
        <v>134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1.2999999999999999E-4</v>
      </c>
      <c r="K8" s="18">
        <v>0.369973</v>
      </c>
      <c r="L8" s="18">
        <v>3.9797060000000002</v>
      </c>
      <c r="M8" s="18">
        <v>11.099178999999999</v>
      </c>
      <c r="N8" s="18">
        <v>18.598624000000001</v>
      </c>
      <c r="O8" s="18">
        <v>22.298351</v>
      </c>
      <c r="P8" s="18">
        <v>20.098513000000001</v>
      </c>
      <c r="Q8" s="18">
        <v>13.598993999999999</v>
      </c>
      <c r="R8" s="18">
        <v>6.4195250000000001</v>
      </c>
      <c r="S8" s="18">
        <v>2.1098439999999998</v>
      </c>
      <c r="T8" s="18">
        <v>0.58995600000000004</v>
      </c>
      <c r="U8" s="18">
        <v>0.37997199999999998</v>
      </c>
      <c r="V8" s="18">
        <v>0.35997600000000002</v>
      </c>
      <c r="W8" s="18">
        <v>8.8059999999999999E-2</v>
      </c>
      <c r="X8" s="18">
        <v>3.7300000000000001E-4</v>
      </c>
      <c r="Y8" s="18">
        <v>8.0000000000000004E-4</v>
      </c>
      <c r="Z8" s="18">
        <v>8.9400000000000005E-4</v>
      </c>
      <c r="AA8" s="18">
        <v>7.4600000000000003E-4</v>
      </c>
      <c r="AB8" s="18">
        <v>6.2600000000000004E-4</v>
      </c>
      <c r="AC8" s="18">
        <v>5.9500000000000004E-4</v>
      </c>
      <c r="AD8" s="18">
        <v>5.5199999999999997E-4</v>
      </c>
      <c r="AE8" s="18">
        <v>4.4999999999999999E-4</v>
      </c>
      <c r="AF8" s="18">
        <v>3.7199999999999999E-4</v>
      </c>
      <c r="AG8" s="18">
        <v>3.4200000000000002E-4</v>
      </c>
      <c r="AH8" s="18">
        <v>3.2899999999999997E-4</v>
      </c>
      <c r="AI8" s="18">
        <v>3.2000000000000003E-4</v>
      </c>
      <c r="AJ8" s="18">
        <v>3.1100000000000002E-4</v>
      </c>
      <c r="AK8" s="18">
        <v>2.99E-4</v>
      </c>
      <c r="AL8" s="18">
        <v>2.7399999999999999E-4</v>
      </c>
      <c r="AM8" s="18">
        <v>2.5500000000000002E-4</v>
      </c>
      <c r="AN8" s="18">
        <v>2.32E-4</v>
      </c>
      <c r="AO8" s="18">
        <v>2.05E-4</v>
      </c>
      <c r="AP8" s="18">
        <v>1.8599999999999999E-4</v>
      </c>
      <c r="AQ8" s="18">
        <v>1.7100000000000001E-4</v>
      </c>
      <c r="AR8" s="18">
        <v>1.56E-4</v>
      </c>
      <c r="AS8" s="18">
        <v>1.4200000000000001E-4</v>
      </c>
      <c r="AT8" s="18">
        <v>1.27E-4</v>
      </c>
      <c r="AU8" s="18">
        <v>1.07E-4</v>
      </c>
      <c r="AV8" s="18">
        <v>9.3999999999999994E-5</v>
      </c>
      <c r="AW8" s="18">
        <v>7.2000000000000002E-5</v>
      </c>
      <c r="AX8" s="18">
        <v>5.5000000000000002E-5</v>
      </c>
      <c r="AY8" s="18">
        <v>3.8999999999999999E-5</v>
      </c>
      <c r="AZ8" s="18">
        <v>2.9E-5</v>
      </c>
      <c r="BA8" s="18">
        <v>1.7E-5</v>
      </c>
      <c r="BB8" s="18">
        <v>2.0000000000000002E-5</v>
      </c>
      <c r="BC8" s="18">
        <v>1.0000000000000001E-5</v>
      </c>
      <c r="BD8" s="24">
        <v>0</v>
      </c>
      <c r="BE8" s="24">
        <v>99.990803</v>
      </c>
      <c r="BF8" s="24">
        <v>7.5370000000000003E-3</v>
      </c>
      <c r="BG8" s="24">
        <v>1.66E-3</v>
      </c>
      <c r="BH8" s="24">
        <v>9.1970000000000003E-3</v>
      </c>
      <c r="BI8" s="24">
        <v>0</v>
      </c>
      <c r="BJ8" s="24">
        <v>13267.227000000001</v>
      </c>
      <c r="BK8" s="24">
        <v>4.5389999999999997</v>
      </c>
      <c r="BL8" s="24">
        <v>60217.358</v>
      </c>
      <c r="BM8" s="24">
        <v>10871.904</v>
      </c>
      <c r="BN8" s="24">
        <v>0</v>
      </c>
      <c r="BO8" s="24">
        <v>1.9356850000000001</v>
      </c>
      <c r="BP8" s="24">
        <v>1.9444570000000001</v>
      </c>
      <c r="BQ8" s="24">
        <v>0.43415199999999998</v>
      </c>
      <c r="BR8" s="24">
        <v>4.8191999999999999E-2</v>
      </c>
      <c r="BS8" s="24">
        <v>0.99002999999999997</v>
      </c>
      <c r="BT8" s="24">
        <v>1.9488430000000001</v>
      </c>
      <c r="BU8" s="24">
        <v>0.43930399999999997</v>
      </c>
      <c r="BV8" s="24">
        <v>2.9951999999999999E-2</v>
      </c>
      <c r="BW8" s="24">
        <v>0.107041</v>
      </c>
      <c r="BX8" s="24">
        <v>0.61129699999999998</v>
      </c>
      <c r="BY8" s="24">
        <v>0.26139699999999999</v>
      </c>
      <c r="BZ8" s="24">
        <v>0.26604299999999997</v>
      </c>
      <c r="CA8" s="24">
        <v>1.225206</v>
      </c>
      <c r="CB8" s="24">
        <v>0.99427500000000002</v>
      </c>
      <c r="CC8" s="24">
        <v>0.27209100000000003</v>
      </c>
      <c r="CD8" s="24">
        <v>1.9484889999999999</v>
      </c>
      <c r="CE8" s="24">
        <v>0.25908700000000001</v>
      </c>
      <c r="CF8" s="24">
        <v>0.19819300000000001</v>
      </c>
      <c r="CG8" s="24">
        <v>0.445189</v>
      </c>
      <c r="CH8" s="24">
        <v>0.56145</v>
      </c>
      <c r="CI8" s="24">
        <v>5.3886919999999998</v>
      </c>
      <c r="CJ8" s="24">
        <v>1.8750039999999999</v>
      </c>
      <c r="CK8" s="24">
        <v>3.651408</v>
      </c>
    </row>
    <row r="9" spans="1:90" s="10" customFormat="1">
      <c r="A9" s="24" t="s">
        <v>141</v>
      </c>
      <c r="B9" s="24" t="s">
        <v>134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1.5906E-2</v>
      </c>
      <c r="L9" s="18">
        <v>1.2128620000000001</v>
      </c>
      <c r="M9" s="18">
        <v>6.014602</v>
      </c>
      <c r="N9" s="18">
        <v>13.520428000000001</v>
      </c>
      <c r="O9" s="18">
        <v>20.181227</v>
      </c>
      <c r="P9" s="18">
        <v>21.970694999999999</v>
      </c>
      <c r="Q9" s="18">
        <v>17.894684000000002</v>
      </c>
      <c r="R9" s="18">
        <v>10.438566</v>
      </c>
      <c r="S9" s="18">
        <v>4.5134369999999997</v>
      </c>
      <c r="T9" s="18">
        <v>1.5906389999999999</v>
      </c>
      <c r="U9" s="18">
        <v>0.66608199999999995</v>
      </c>
      <c r="V9" s="18">
        <v>0.408165</v>
      </c>
      <c r="W9" s="18">
        <v>0.23727500000000001</v>
      </c>
      <c r="X9" s="18">
        <v>0.13042599999999999</v>
      </c>
      <c r="Y9" s="18">
        <v>0.100046</v>
      </c>
      <c r="Z9" s="18">
        <v>9.3948000000000004E-2</v>
      </c>
      <c r="AA9" s="18">
        <v>7.9157000000000005E-2</v>
      </c>
      <c r="AB9" s="18">
        <v>6.1182E-2</v>
      </c>
      <c r="AC9" s="18">
        <v>4.5947000000000002E-2</v>
      </c>
      <c r="AD9" s="18">
        <v>3.6839999999999998E-2</v>
      </c>
      <c r="AE9" s="18">
        <v>3.0738000000000001E-2</v>
      </c>
      <c r="AF9" s="18">
        <v>2.8393999999999999E-2</v>
      </c>
      <c r="AG9" s="18">
        <v>2.7188E-2</v>
      </c>
      <c r="AH9" s="18">
        <v>2.6159999999999999E-2</v>
      </c>
      <c r="AI9" s="18">
        <v>2.5284999999999998E-2</v>
      </c>
      <c r="AJ9" s="18">
        <v>2.4354000000000001E-2</v>
      </c>
      <c r="AK9" s="18">
        <v>2.3720999999999999E-2</v>
      </c>
      <c r="AL9" s="18">
        <v>2.3233E-2</v>
      </c>
      <c r="AM9" s="18">
        <v>2.4320000000000001E-2</v>
      </c>
      <c r="AN9" s="18">
        <v>2.6842000000000001E-2</v>
      </c>
      <c r="AO9" s="18">
        <v>3.0404E-2</v>
      </c>
      <c r="AP9" s="18">
        <v>3.5353999999999997E-2</v>
      </c>
      <c r="AQ9" s="18">
        <v>4.1299000000000002E-2</v>
      </c>
      <c r="AR9" s="18">
        <v>4.6249999999999999E-2</v>
      </c>
      <c r="AS9" s="18">
        <v>4.9269E-2</v>
      </c>
      <c r="AT9" s="18">
        <v>5.1292999999999998E-2</v>
      </c>
      <c r="AU9" s="18">
        <v>4.8064999999999997E-2</v>
      </c>
      <c r="AV9" s="18">
        <v>4.7333E-2</v>
      </c>
      <c r="AW9" s="18">
        <v>4.0183999999999997E-2</v>
      </c>
      <c r="AX9" s="18">
        <v>3.4312000000000002E-2</v>
      </c>
      <c r="AY9" s="18">
        <v>2.7446000000000002E-2</v>
      </c>
      <c r="AZ9" s="18">
        <v>2.2905999999999999E-2</v>
      </c>
      <c r="BA9" s="18">
        <v>1.6208E-2</v>
      </c>
      <c r="BB9" s="18">
        <v>2.3618E-2</v>
      </c>
      <c r="BC9" s="18">
        <v>1.3712999999999999E-2</v>
      </c>
      <c r="BD9" s="24">
        <v>0</v>
      </c>
      <c r="BE9" s="24">
        <v>98.664567000000005</v>
      </c>
      <c r="BF9" s="24">
        <v>0.78093800000000002</v>
      </c>
      <c r="BG9" s="24">
        <v>0.55449499999999996</v>
      </c>
      <c r="BH9" s="24">
        <v>1.3354330000000001</v>
      </c>
      <c r="BI9" s="24">
        <v>0</v>
      </c>
      <c r="BJ9" s="24">
        <v>126.34099999999999</v>
      </c>
      <c r="BK9" s="24">
        <v>1.4079999999999999</v>
      </c>
      <c r="BL9" s="24">
        <v>177.93600000000001</v>
      </c>
      <c r="BM9" s="24">
        <v>73.882000000000005</v>
      </c>
      <c r="BN9" s="24">
        <v>0</v>
      </c>
      <c r="BO9" s="24">
        <v>2.1091579999999999</v>
      </c>
      <c r="BP9" s="24">
        <v>2.1250300000000002</v>
      </c>
      <c r="BQ9" s="24">
        <v>0.44018800000000002</v>
      </c>
      <c r="BR9" s="24">
        <v>0.111538</v>
      </c>
      <c r="BS9" s="24">
        <v>0.97569600000000001</v>
      </c>
      <c r="BT9" s="24">
        <v>2.1329660000000001</v>
      </c>
      <c r="BU9" s="24">
        <v>0.44165700000000002</v>
      </c>
      <c r="BV9" s="24">
        <v>5.3904000000000001E-2</v>
      </c>
      <c r="BW9" s="24">
        <v>0.27727800000000002</v>
      </c>
      <c r="BX9" s="24">
        <v>0.63902599999999998</v>
      </c>
      <c r="BY9" s="24">
        <v>0.23178199999999999</v>
      </c>
      <c r="BZ9" s="24">
        <v>0.235814</v>
      </c>
      <c r="CA9" s="24">
        <v>1.234618</v>
      </c>
      <c r="CB9" s="24">
        <v>0.99044500000000002</v>
      </c>
      <c r="CC9" s="24">
        <v>0.26544299999999998</v>
      </c>
      <c r="CD9" s="24">
        <v>2.1824249999999998</v>
      </c>
      <c r="CE9" s="24">
        <v>0.220305</v>
      </c>
      <c r="CF9" s="24">
        <v>0.61841900000000005</v>
      </c>
      <c r="CG9" s="24">
        <v>0.78639599999999998</v>
      </c>
      <c r="CH9" s="24">
        <v>6.0623659999999999</v>
      </c>
      <c r="CI9" s="24">
        <v>59.229055000000002</v>
      </c>
      <c r="CJ9" s="24">
        <v>2.1250140000000002</v>
      </c>
      <c r="CK9" s="24">
        <v>2.8812769999999999</v>
      </c>
    </row>
    <row r="10" spans="1:90" s="10" customFormat="1">
      <c r="A10" s="24" t="s">
        <v>142</v>
      </c>
      <c r="B10" s="24" t="s">
        <v>134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3.8718000000000002E-2</v>
      </c>
      <c r="M10" s="18">
        <v>1.7869969999999999</v>
      </c>
      <c r="N10" s="18">
        <v>7.2472659999999998</v>
      </c>
      <c r="O10" s="18">
        <v>14.693087</v>
      </c>
      <c r="P10" s="18">
        <v>20.550466</v>
      </c>
      <c r="Q10" s="18">
        <v>21.344687</v>
      </c>
      <c r="R10" s="18">
        <v>16.380806</v>
      </c>
      <c r="S10" s="18">
        <v>9.3916620000000002</v>
      </c>
      <c r="T10" s="18">
        <v>4.040762</v>
      </c>
      <c r="U10" s="18">
        <v>1.4448430000000001</v>
      </c>
      <c r="V10" s="18">
        <v>0.65285499999999996</v>
      </c>
      <c r="W10" s="18">
        <v>0.46193299999999998</v>
      </c>
      <c r="X10" s="18">
        <v>0.31143300000000002</v>
      </c>
      <c r="Y10" s="18">
        <v>0.1668</v>
      </c>
      <c r="Z10" s="18">
        <v>0.116179</v>
      </c>
      <c r="AA10" s="18">
        <v>0.107457</v>
      </c>
      <c r="AB10" s="18">
        <v>9.6814999999999998E-2</v>
      </c>
      <c r="AC10" s="18">
        <v>7.4663999999999994E-2</v>
      </c>
      <c r="AD10" s="18">
        <v>5.3914999999999998E-2</v>
      </c>
      <c r="AE10" s="18">
        <v>4.2033000000000001E-2</v>
      </c>
      <c r="AF10" s="18">
        <v>3.6781000000000001E-2</v>
      </c>
      <c r="AG10" s="18">
        <v>3.4513000000000002E-2</v>
      </c>
      <c r="AH10" s="18">
        <v>3.3933999999999999E-2</v>
      </c>
      <c r="AI10" s="18">
        <v>3.3383999999999997E-2</v>
      </c>
      <c r="AJ10" s="18">
        <v>3.2554E-2</v>
      </c>
      <c r="AK10" s="18">
        <v>3.2764000000000001E-2</v>
      </c>
      <c r="AL10" s="18">
        <v>3.2038999999999998E-2</v>
      </c>
      <c r="AM10" s="18">
        <v>3.2633000000000002E-2</v>
      </c>
      <c r="AN10" s="18">
        <v>3.6207000000000003E-2</v>
      </c>
      <c r="AO10" s="18">
        <v>4.02E-2</v>
      </c>
      <c r="AP10" s="18">
        <v>4.5839999999999999E-2</v>
      </c>
      <c r="AQ10" s="18">
        <v>5.1480999999999999E-2</v>
      </c>
      <c r="AR10" s="18">
        <v>5.7202999999999997E-2</v>
      </c>
      <c r="AS10" s="18">
        <v>6.0940000000000001E-2</v>
      </c>
      <c r="AT10" s="18">
        <v>6.2772999999999995E-2</v>
      </c>
      <c r="AU10" s="18">
        <v>5.9315E-2</v>
      </c>
      <c r="AV10" s="18">
        <v>5.8495999999999999E-2</v>
      </c>
      <c r="AW10" s="18">
        <v>5.1067000000000001E-2</v>
      </c>
      <c r="AX10" s="18">
        <v>4.4047000000000003E-2</v>
      </c>
      <c r="AY10" s="18">
        <v>3.7026999999999997E-2</v>
      </c>
      <c r="AZ10" s="18">
        <v>3.2400999999999999E-2</v>
      </c>
      <c r="BA10" s="18">
        <v>2.3559E-2</v>
      </c>
      <c r="BB10" s="18">
        <v>3.8193999999999999E-2</v>
      </c>
      <c r="BC10" s="18">
        <v>2.9270000000000001E-2</v>
      </c>
      <c r="BD10" s="24">
        <v>0</v>
      </c>
      <c r="BE10" s="24">
        <v>98.034081999999998</v>
      </c>
      <c r="BF10" s="24">
        <v>1.2378990000000001</v>
      </c>
      <c r="BG10" s="24">
        <v>0.72801899999999997</v>
      </c>
      <c r="BH10" s="24">
        <v>1.9659180000000001</v>
      </c>
      <c r="BI10" s="24">
        <v>0</v>
      </c>
      <c r="BJ10" s="24">
        <v>79.194000000000003</v>
      </c>
      <c r="BK10" s="24">
        <v>1.7</v>
      </c>
      <c r="BL10" s="24">
        <v>134.65899999999999</v>
      </c>
      <c r="BM10" s="24">
        <v>49.866999999999997</v>
      </c>
      <c r="BN10" s="24">
        <v>0</v>
      </c>
      <c r="BO10" s="24">
        <v>2.3207949999999999</v>
      </c>
      <c r="BP10" s="24">
        <v>2.3386209999999998</v>
      </c>
      <c r="BQ10" s="24">
        <v>0.45819399999999999</v>
      </c>
      <c r="BR10" s="24">
        <v>0.11691699999999999</v>
      </c>
      <c r="BS10" s="24">
        <v>1.00193</v>
      </c>
      <c r="BT10" s="24">
        <v>2.347534</v>
      </c>
      <c r="BU10" s="24">
        <v>0.45305299999999998</v>
      </c>
      <c r="BV10" s="24">
        <v>5.9018000000000001E-2</v>
      </c>
      <c r="BW10" s="24">
        <v>0.29499300000000001</v>
      </c>
      <c r="BX10" s="24">
        <v>0.68745199999999995</v>
      </c>
      <c r="BY10" s="24">
        <v>0.200157</v>
      </c>
      <c r="BZ10" s="24">
        <v>0.20350099999999999</v>
      </c>
      <c r="CA10" s="24">
        <v>1.2420450000000001</v>
      </c>
      <c r="CB10" s="24">
        <v>0.98660099999999995</v>
      </c>
      <c r="CC10" s="24">
        <v>0.26430900000000002</v>
      </c>
      <c r="CD10" s="24">
        <v>2.414526</v>
      </c>
      <c r="CE10" s="24">
        <v>0.18756600000000001</v>
      </c>
      <c r="CF10" s="24">
        <v>0.730823</v>
      </c>
      <c r="CG10" s="24">
        <v>0.85488200000000003</v>
      </c>
      <c r="CH10" s="24">
        <v>5.8094010000000003</v>
      </c>
      <c r="CI10" s="24">
        <v>51.874417999999999</v>
      </c>
      <c r="CJ10" s="24">
        <v>2.3750010000000001</v>
      </c>
      <c r="CK10" s="24">
        <v>2.2443179999999998</v>
      </c>
    </row>
    <row r="11" spans="1:90" s="10" customFormat="1">
      <c r="A11" s="24" t="s">
        <v>143</v>
      </c>
      <c r="B11" s="24" t="s">
        <v>134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1.2999999999999999E-4</v>
      </c>
      <c r="K11" s="18">
        <v>0.36892999999999998</v>
      </c>
      <c r="L11" s="18">
        <v>3.9684900000000001</v>
      </c>
      <c r="M11" s="18">
        <v>11.067899000000001</v>
      </c>
      <c r="N11" s="18">
        <v>18.546209999999999</v>
      </c>
      <c r="O11" s="18">
        <v>22.235510000000001</v>
      </c>
      <c r="P11" s="18">
        <v>20.041872000000001</v>
      </c>
      <c r="Q11" s="18">
        <v>13.56067</v>
      </c>
      <c r="R11" s="18">
        <v>6.4014519999999999</v>
      </c>
      <c r="S11" s="18">
        <v>2.1043639999999999</v>
      </c>
      <c r="T11" s="18">
        <v>0.590476</v>
      </c>
      <c r="U11" s="18">
        <v>0.38428499999999999</v>
      </c>
      <c r="V11" s="18">
        <v>0.36899900000000002</v>
      </c>
      <c r="W11" s="18">
        <v>0.102907</v>
      </c>
      <c r="X11" s="18">
        <v>1.9002999999999999E-2</v>
      </c>
      <c r="Y11" s="18">
        <v>2.1302000000000001E-2</v>
      </c>
      <c r="Z11" s="18">
        <v>2.2116E-2</v>
      </c>
      <c r="AA11" s="18">
        <v>2.1680000000000001E-2</v>
      </c>
      <c r="AB11" s="18">
        <v>1.9730000000000001E-2</v>
      </c>
      <c r="AC11" s="18">
        <v>1.6937000000000001E-2</v>
      </c>
      <c r="AD11" s="18">
        <v>1.4288E-2</v>
      </c>
      <c r="AE11" s="18">
        <v>1.2076999999999999E-2</v>
      </c>
      <c r="AF11" s="18">
        <v>1.0447E-2</v>
      </c>
      <c r="AG11" s="18">
        <v>9.3120000000000008E-3</v>
      </c>
      <c r="AH11" s="18">
        <v>8.6719999999999992E-3</v>
      </c>
      <c r="AI11" s="18">
        <v>8.2349999999999993E-3</v>
      </c>
      <c r="AJ11" s="18">
        <v>7.8279999999999999E-3</v>
      </c>
      <c r="AK11" s="18">
        <v>7.5079999999999999E-3</v>
      </c>
      <c r="AL11" s="18">
        <v>6.9839999999999998E-3</v>
      </c>
      <c r="AM11" s="18">
        <v>6.6639999999999998E-3</v>
      </c>
      <c r="AN11" s="18">
        <v>6.2859999999999999E-3</v>
      </c>
      <c r="AO11" s="18">
        <v>5.7039999999999999E-3</v>
      </c>
      <c r="AP11" s="18">
        <v>5.267E-3</v>
      </c>
      <c r="AQ11" s="18">
        <v>4.8019999999999998E-3</v>
      </c>
      <c r="AR11" s="18">
        <v>4.3070000000000001E-3</v>
      </c>
      <c r="AS11" s="18">
        <v>3.8119999999999999E-3</v>
      </c>
      <c r="AT11" s="18">
        <v>3.3170000000000001E-3</v>
      </c>
      <c r="AU11" s="18">
        <v>2.735E-3</v>
      </c>
      <c r="AV11" s="18">
        <v>2.3860000000000001E-3</v>
      </c>
      <c r="AW11" s="18">
        <v>1.833E-3</v>
      </c>
      <c r="AX11" s="18">
        <v>1.426E-3</v>
      </c>
      <c r="AY11" s="18">
        <v>1.0480000000000001E-3</v>
      </c>
      <c r="AZ11" s="18">
        <v>7.8600000000000002E-4</v>
      </c>
      <c r="BA11" s="18">
        <v>4.95E-4</v>
      </c>
      <c r="BB11" s="18">
        <v>6.11E-4</v>
      </c>
      <c r="BC11" s="18">
        <v>2.1000000000000001E-4</v>
      </c>
      <c r="BD11" s="24">
        <v>0</v>
      </c>
      <c r="BE11" s="24">
        <v>99.742192000000003</v>
      </c>
      <c r="BF11" s="24">
        <v>0.212784</v>
      </c>
      <c r="BG11" s="24">
        <v>4.5024000000000002E-2</v>
      </c>
      <c r="BH11" s="24">
        <v>0.25780799999999998</v>
      </c>
      <c r="BI11" s="24">
        <v>0</v>
      </c>
      <c r="BJ11" s="24">
        <v>468.74900000000002</v>
      </c>
      <c r="BK11" s="24">
        <v>4.726</v>
      </c>
      <c r="BL11" s="24">
        <v>2215.29</v>
      </c>
      <c r="BM11" s="24">
        <v>386.88600000000002</v>
      </c>
      <c r="BN11" s="24">
        <v>0</v>
      </c>
      <c r="BO11" s="24">
        <v>1.937176</v>
      </c>
      <c r="BP11" s="24">
        <v>1.946669</v>
      </c>
      <c r="BQ11" s="24">
        <v>0.43660700000000002</v>
      </c>
      <c r="BR11" s="24">
        <v>5.2042999999999999E-2</v>
      </c>
      <c r="BS11" s="24">
        <v>0.99452099999999999</v>
      </c>
      <c r="BT11" s="24">
        <v>1.951416</v>
      </c>
      <c r="BU11" s="24">
        <v>0.44110100000000002</v>
      </c>
      <c r="BV11" s="24">
        <v>3.2281999999999998E-2</v>
      </c>
      <c r="BW11" s="24">
        <v>0.116064</v>
      </c>
      <c r="BX11" s="24">
        <v>0.61637900000000001</v>
      </c>
      <c r="BY11" s="24">
        <v>0.261127</v>
      </c>
      <c r="BZ11" s="24">
        <v>0.26575199999999999</v>
      </c>
      <c r="CA11" s="24">
        <v>1.2258800000000001</v>
      </c>
      <c r="CB11" s="24">
        <v>0.99394000000000005</v>
      </c>
      <c r="CC11" s="24">
        <v>0.271283</v>
      </c>
      <c r="CD11" s="24">
        <v>1.959557</v>
      </c>
      <c r="CE11" s="24">
        <v>0.25710699999999997</v>
      </c>
      <c r="CF11" s="24">
        <v>0.25045000000000001</v>
      </c>
      <c r="CG11" s="24">
        <v>0.50044999999999995</v>
      </c>
      <c r="CH11" s="24">
        <v>2.7011340000000001</v>
      </c>
      <c r="CI11" s="24">
        <v>33.134323999999999</v>
      </c>
      <c r="CJ11" s="24">
        <v>1.8750039999999999</v>
      </c>
      <c r="CK11" s="24">
        <v>3.651408</v>
      </c>
    </row>
    <row r="12" spans="1:90" s="10" customFormat="1">
      <c r="A12" s="24" t="s">
        <v>144</v>
      </c>
      <c r="B12" s="24" t="s">
        <v>134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0.56861399999999995</v>
      </c>
      <c r="M12" s="18">
        <v>5.1374760000000004</v>
      </c>
      <c r="N12" s="18">
        <v>12.86863</v>
      </c>
      <c r="O12" s="18">
        <v>20.150877000000001</v>
      </c>
      <c r="P12" s="18">
        <v>22.644798000000002</v>
      </c>
      <c r="Q12" s="18">
        <v>19.053552</v>
      </c>
      <c r="R12" s="18">
        <v>11.571790999999999</v>
      </c>
      <c r="S12" s="18">
        <v>5.0077920000000002</v>
      </c>
      <c r="T12" s="18">
        <v>1.556206</v>
      </c>
      <c r="U12" s="18">
        <v>0.56861399999999995</v>
      </c>
      <c r="V12" s="18">
        <v>0.45896900000000002</v>
      </c>
      <c r="W12" s="18">
        <v>0.121938</v>
      </c>
      <c r="X12" s="18">
        <v>1.1735000000000001E-2</v>
      </c>
      <c r="Y12" s="18">
        <v>2.3939999999999999E-2</v>
      </c>
      <c r="Z12" s="18">
        <v>2.6551000000000002E-2</v>
      </c>
      <c r="AA12" s="18">
        <v>2.2620000000000001E-2</v>
      </c>
      <c r="AB12" s="18">
        <v>1.9803000000000001E-2</v>
      </c>
      <c r="AC12" s="18">
        <v>1.9451E-2</v>
      </c>
      <c r="AD12" s="18">
        <v>1.8366E-2</v>
      </c>
      <c r="AE12" s="18">
        <v>1.5167999999999999E-2</v>
      </c>
      <c r="AF12" s="18">
        <v>1.2351000000000001E-2</v>
      </c>
      <c r="AG12" s="18">
        <v>1.0943E-2</v>
      </c>
      <c r="AH12" s="18">
        <v>1.0239E-2</v>
      </c>
      <c r="AI12" s="18">
        <v>9.887E-3</v>
      </c>
      <c r="AJ12" s="18">
        <v>9.6520000000000009E-3</v>
      </c>
      <c r="AK12" s="18">
        <v>9.4470000000000005E-3</v>
      </c>
      <c r="AL12" s="18">
        <v>8.8310000000000003E-3</v>
      </c>
      <c r="AM12" s="18">
        <v>8.3320000000000009E-3</v>
      </c>
      <c r="AN12" s="18">
        <v>7.6569999999999997E-3</v>
      </c>
      <c r="AO12" s="18">
        <v>6.7479999999999997E-3</v>
      </c>
      <c r="AP12" s="18">
        <v>6.1019999999999998E-3</v>
      </c>
      <c r="AQ12" s="18">
        <v>5.5160000000000001E-3</v>
      </c>
      <c r="AR12" s="18">
        <v>4.9870000000000001E-3</v>
      </c>
      <c r="AS12" s="18">
        <v>4.4590000000000003E-3</v>
      </c>
      <c r="AT12" s="18">
        <v>3.9610000000000001E-3</v>
      </c>
      <c r="AU12" s="18">
        <v>3.2859999999999999E-3</v>
      </c>
      <c r="AV12" s="18">
        <v>2.846E-3</v>
      </c>
      <c r="AW12" s="18">
        <v>2.1710000000000002E-3</v>
      </c>
      <c r="AX12" s="18">
        <v>1.6720000000000001E-3</v>
      </c>
      <c r="AY12" s="18">
        <v>1.2030000000000001E-3</v>
      </c>
      <c r="AZ12" s="18">
        <v>8.8000000000000003E-4</v>
      </c>
      <c r="BA12" s="18">
        <v>5.2800000000000004E-4</v>
      </c>
      <c r="BB12" s="18">
        <v>7.3300000000000004E-4</v>
      </c>
      <c r="BC12" s="18">
        <v>6.7500000000000004E-4</v>
      </c>
      <c r="BD12" s="24">
        <v>0</v>
      </c>
      <c r="BE12" s="24">
        <v>99.709258000000005</v>
      </c>
      <c r="BF12" s="24">
        <v>0.237317</v>
      </c>
      <c r="BG12" s="24">
        <v>5.3425E-2</v>
      </c>
      <c r="BH12" s="24">
        <v>0.290742</v>
      </c>
      <c r="BI12" s="24">
        <v>0</v>
      </c>
      <c r="BJ12" s="24">
        <v>420.15300000000002</v>
      </c>
      <c r="BK12" s="24">
        <v>4.4420000000000002</v>
      </c>
      <c r="BL12" s="24">
        <v>1866.346</v>
      </c>
      <c r="BM12" s="24">
        <v>342.94799999999998</v>
      </c>
      <c r="BN12" s="24">
        <v>0</v>
      </c>
      <c r="BO12" s="24">
        <v>2.131462</v>
      </c>
      <c r="BP12" s="24">
        <v>2.1440290000000002</v>
      </c>
      <c r="BQ12" s="24">
        <v>0.41289399999999998</v>
      </c>
      <c r="BR12" s="24">
        <v>0.10105699999999999</v>
      </c>
      <c r="BS12" s="24">
        <v>0.92259000000000002</v>
      </c>
      <c r="BT12" s="24">
        <v>2.1503130000000001</v>
      </c>
      <c r="BU12" s="24">
        <v>0.42547200000000002</v>
      </c>
      <c r="BV12" s="24">
        <v>4.4306999999999999E-2</v>
      </c>
      <c r="BW12" s="24">
        <v>0.24498800000000001</v>
      </c>
      <c r="BX12" s="24">
        <v>0.55244800000000005</v>
      </c>
      <c r="BY12" s="24">
        <v>0.22822600000000001</v>
      </c>
      <c r="BZ12" s="24">
        <v>0.232067</v>
      </c>
      <c r="CA12" s="24">
        <v>1.2255419999999999</v>
      </c>
      <c r="CB12" s="24">
        <v>0.99232100000000001</v>
      </c>
      <c r="CC12" s="24">
        <v>0.26984999999999998</v>
      </c>
      <c r="CD12" s="24">
        <v>2.1529340000000001</v>
      </c>
      <c r="CE12" s="24">
        <v>0.224855</v>
      </c>
      <c r="CF12" s="24">
        <v>0.245532</v>
      </c>
      <c r="CG12" s="24">
        <v>0.49551200000000001</v>
      </c>
      <c r="CH12" s="24">
        <v>2.9235069999999999</v>
      </c>
      <c r="CI12" s="24">
        <v>36.395195000000001</v>
      </c>
      <c r="CJ12" s="24">
        <v>2.1250140000000002</v>
      </c>
      <c r="CK12" s="24">
        <v>2.8812769999999999</v>
      </c>
    </row>
    <row r="13" spans="1:90" s="10" customFormat="1">
      <c r="A13" s="24" t="s">
        <v>145</v>
      </c>
      <c r="B13" s="24" t="s">
        <v>134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0.24828700000000001</v>
      </c>
      <c r="M13" s="18">
        <v>3.3270439999999999</v>
      </c>
      <c r="N13" s="18">
        <v>10.229418000000001</v>
      </c>
      <c r="O13" s="18">
        <v>17.876653999999998</v>
      </c>
      <c r="P13" s="18">
        <v>21.948557999999998</v>
      </c>
      <c r="Q13" s="18">
        <v>19.962263</v>
      </c>
      <c r="R13" s="18">
        <v>13.407489999999999</v>
      </c>
      <c r="S13" s="18">
        <v>6.6541990000000002</v>
      </c>
      <c r="T13" s="18">
        <v>2.5657540000000001</v>
      </c>
      <c r="U13" s="18">
        <v>1.0127120000000001</v>
      </c>
      <c r="V13" s="18">
        <v>0.62226199999999998</v>
      </c>
      <c r="W13" s="18">
        <v>0.45129200000000003</v>
      </c>
      <c r="X13" s="18">
        <v>0.25298199999999998</v>
      </c>
      <c r="Y13" s="18">
        <v>0.125475</v>
      </c>
      <c r="Z13" s="18">
        <v>9.6983E-2</v>
      </c>
      <c r="AA13" s="18">
        <v>9.5704999999999998E-2</v>
      </c>
      <c r="AB13" s="18">
        <v>8.3517999999999995E-2</v>
      </c>
      <c r="AC13" s="18">
        <v>6.1503000000000002E-2</v>
      </c>
      <c r="AD13" s="18">
        <v>4.3152000000000003E-2</v>
      </c>
      <c r="AE13" s="18">
        <v>3.4129E-2</v>
      </c>
      <c r="AF13" s="18">
        <v>3.0575999999999999E-2</v>
      </c>
      <c r="AG13" s="18">
        <v>2.9253000000000001E-2</v>
      </c>
      <c r="AH13" s="18">
        <v>2.8750999999999999E-2</v>
      </c>
      <c r="AI13" s="18">
        <v>2.8448999999999999E-2</v>
      </c>
      <c r="AJ13" s="18">
        <v>2.7868E-2</v>
      </c>
      <c r="AK13" s="18">
        <v>2.7944E-2</v>
      </c>
      <c r="AL13" s="18">
        <v>2.7660000000000001E-2</v>
      </c>
      <c r="AM13" s="18">
        <v>2.9600999999999999E-2</v>
      </c>
      <c r="AN13" s="18">
        <v>3.3369000000000003E-2</v>
      </c>
      <c r="AO13" s="18">
        <v>3.6736999999999999E-2</v>
      </c>
      <c r="AP13" s="18">
        <v>4.2492000000000002E-2</v>
      </c>
      <c r="AQ13" s="18">
        <v>4.8326000000000001E-2</v>
      </c>
      <c r="AR13" s="18">
        <v>5.2172999999999997E-2</v>
      </c>
      <c r="AS13" s="18">
        <v>5.6021000000000001E-2</v>
      </c>
      <c r="AT13" s="18">
        <v>5.7049000000000002E-2</v>
      </c>
      <c r="AU13" s="18">
        <v>5.4697999999999997E-2</v>
      </c>
      <c r="AV13" s="18">
        <v>5.2986999999999999E-2</v>
      </c>
      <c r="AW13" s="18">
        <v>4.6663000000000003E-2</v>
      </c>
      <c r="AX13" s="18">
        <v>4.0738999999999997E-2</v>
      </c>
      <c r="AY13" s="18">
        <v>3.3821999999999998E-2</v>
      </c>
      <c r="AZ13" s="18">
        <v>2.9211000000000001E-2</v>
      </c>
      <c r="BA13" s="18">
        <v>2.146E-2</v>
      </c>
      <c r="BB13" s="18">
        <v>3.5922999999999997E-2</v>
      </c>
      <c r="BC13" s="18">
        <v>2.8846E-2</v>
      </c>
      <c r="BD13" s="24">
        <v>0</v>
      </c>
      <c r="BE13" s="24">
        <v>98.305933999999993</v>
      </c>
      <c r="BF13" s="24">
        <v>1.023549</v>
      </c>
      <c r="BG13" s="24">
        <v>0.67051700000000003</v>
      </c>
      <c r="BH13" s="24">
        <v>1.6940660000000001</v>
      </c>
      <c r="BI13" s="24">
        <v>0</v>
      </c>
      <c r="BJ13" s="24">
        <v>96.043999999999997</v>
      </c>
      <c r="BK13" s="24">
        <v>1.5269999999999999</v>
      </c>
      <c r="BL13" s="24">
        <v>146.61199999999999</v>
      </c>
      <c r="BM13" s="24">
        <v>58.03</v>
      </c>
      <c r="BN13" s="24">
        <v>0</v>
      </c>
      <c r="BO13" s="24">
        <v>2.2136239999999998</v>
      </c>
      <c r="BP13" s="24">
        <v>2.2321689999999998</v>
      </c>
      <c r="BQ13" s="24">
        <v>0.46329500000000001</v>
      </c>
      <c r="BR13" s="24">
        <v>0.113834</v>
      </c>
      <c r="BS13" s="24">
        <v>1.0685340000000001</v>
      </c>
      <c r="BT13" s="24">
        <v>2.2414420000000002</v>
      </c>
      <c r="BU13" s="24">
        <v>0.45208799999999999</v>
      </c>
      <c r="BV13" s="24">
        <v>6.1532000000000003E-2</v>
      </c>
      <c r="BW13" s="24">
        <v>0.28771200000000002</v>
      </c>
      <c r="BX13" s="24">
        <v>0.73180199999999995</v>
      </c>
      <c r="BY13" s="24">
        <v>0.21559200000000001</v>
      </c>
      <c r="BZ13" s="24">
        <v>0.21845100000000001</v>
      </c>
      <c r="CA13" s="24">
        <v>1.231393</v>
      </c>
      <c r="CB13" s="24">
        <v>0.98347399999999996</v>
      </c>
      <c r="CC13" s="24">
        <v>0.266206</v>
      </c>
      <c r="CD13" s="24">
        <v>2.3076949999999998</v>
      </c>
      <c r="CE13" s="24">
        <v>0.201983</v>
      </c>
      <c r="CF13" s="24">
        <v>0.70021500000000003</v>
      </c>
      <c r="CG13" s="24">
        <v>0.83678799999999998</v>
      </c>
      <c r="CH13" s="24">
        <v>5.9653109999999998</v>
      </c>
      <c r="CI13" s="24">
        <v>55.134503000000002</v>
      </c>
      <c r="CJ13" s="24">
        <v>2.1250140000000002</v>
      </c>
      <c r="CK13" s="24">
        <v>2.8812769999999999</v>
      </c>
    </row>
    <row r="14" spans="1:90" s="10" customFormat="1">
      <c r="A14" s="24" t="s">
        <v>146</v>
      </c>
      <c r="B14" s="24" t="s">
        <v>134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2.2948E-2</v>
      </c>
      <c r="K14" s="18">
        <v>1.386833</v>
      </c>
      <c r="L14" s="18">
        <v>6.165921</v>
      </c>
      <c r="M14" s="18">
        <v>13.070156000000001</v>
      </c>
      <c r="N14" s="18">
        <v>18.956716</v>
      </c>
      <c r="O14" s="18">
        <v>20.752614999999999</v>
      </c>
      <c r="P14" s="18">
        <v>17.460132999999999</v>
      </c>
      <c r="Q14" s="18">
        <v>11.374029</v>
      </c>
      <c r="R14" s="18">
        <v>5.5473340000000002</v>
      </c>
      <c r="S14" s="18">
        <v>2.2448739999999998</v>
      </c>
      <c r="T14" s="18">
        <v>0.96779000000000004</v>
      </c>
      <c r="U14" s="18">
        <v>0.56871000000000005</v>
      </c>
      <c r="V14" s="18">
        <v>0.360072</v>
      </c>
      <c r="W14" s="18">
        <v>0.18848500000000001</v>
      </c>
      <c r="X14" s="18">
        <v>9.8843E-2</v>
      </c>
      <c r="Y14" s="18">
        <v>7.4616000000000002E-2</v>
      </c>
      <c r="Z14" s="18">
        <v>6.5022999999999997E-2</v>
      </c>
      <c r="AA14" s="18">
        <v>5.2463000000000003E-2</v>
      </c>
      <c r="AB14" s="18">
        <v>3.7811999999999998E-2</v>
      </c>
      <c r="AC14" s="18">
        <v>2.7394000000000002E-2</v>
      </c>
      <c r="AD14" s="18">
        <v>1.9611E-2</v>
      </c>
      <c r="AE14" s="18">
        <v>1.5027E-2</v>
      </c>
      <c r="AF14" s="18">
        <v>1.4263E-2</v>
      </c>
      <c r="AG14" s="18">
        <v>1.4475999999999999E-2</v>
      </c>
      <c r="AH14" s="18">
        <v>1.4598E-2</v>
      </c>
      <c r="AI14" s="18">
        <v>1.4605999999999999E-2</v>
      </c>
      <c r="AJ14" s="18">
        <v>1.4489999999999999E-2</v>
      </c>
      <c r="AK14" s="18">
        <v>1.4482E-2</v>
      </c>
      <c r="AL14" s="18">
        <v>1.4664E-2</v>
      </c>
      <c r="AM14" s="18">
        <v>1.5744999999999999E-2</v>
      </c>
      <c r="AN14" s="18">
        <v>1.7531000000000001E-2</v>
      </c>
      <c r="AO14" s="18">
        <v>2.0691000000000001E-2</v>
      </c>
      <c r="AP14" s="18">
        <v>2.4097E-2</v>
      </c>
      <c r="AQ14" s="18">
        <v>2.7626000000000001E-2</v>
      </c>
      <c r="AR14" s="18">
        <v>3.1217000000000002E-2</v>
      </c>
      <c r="AS14" s="18">
        <v>3.3841000000000003E-2</v>
      </c>
      <c r="AT14" s="18">
        <v>3.5498000000000002E-2</v>
      </c>
      <c r="AU14" s="18">
        <v>3.4007000000000003E-2</v>
      </c>
      <c r="AV14" s="18">
        <v>3.3730000000000003E-2</v>
      </c>
      <c r="AW14" s="18">
        <v>3.0183000000000001E-2</v>
      </c>
      <c r="AX14" s="18">
        <v>2.6759000000000002E-2</v>
      </c>
      <c r="AY14" s="18">
        <v>2.2336999999999999E-2</v>
      </c>
      <c r="AZ14" s="18">
        <v>2.0034E-2</v>
      </c>
      <c r="BA14" s="18">
        <v>1.5643000000000001E-2</v>
      </c>
      <c r="BB14" s="18">
        <v>2.6832999999999999E-2</v>
      </c>
      <c r="BC14" s="18">
        <v>2.5242000000000001E-2</v>
      </c>
      <c r="BD14" s="24">
        <v>0</v>
      </c>
      <c r="BE14" s="24">
        <v>99.066616999999994</v>
      </c>
      <c r="BF14" s="24">
        <v>0.50811399999999995</v>
      </c>
      <c r="BG14" s="24">
        <v>0.42526999999999998</v>
      </c>
      <c r="BH14" s="24">
        <v>0.93338299999999996</v>
      </c>
      <c r="BI14" s="24">
        <v>0</v>
      </c>
      <c r="BJ14" s="24">
        <v>194.96899999999999</v>
      </c>
      <c r="BK14" s="24">
        <v>1.1950000000000001</v>
      </c>
      <c r="BL14" s="24">
        <v>232.95</v>
      </c>
      <c r="BM14" s="24">
        <v>106.137</v>
      </c>
      <c r="BN14" s="24">
        <v>0</v>
      </c>
      <c r="BO14" s="24">
        <v>1.8816299999999999</v>
      </c>
      <c r="BP14" s="24">
        <v>1.9013070000000001</v>
      </c>
      <c r="BQ14" s="24">
        <v>0.470273</v>
      </c>
      <c r="BR14" s="24">
        <v>0.11230900000000001</v>
      </c>
      <c r="BS14" s="24">
        <v>0.98130600000000001</v>
      </c>
      <c r="BT14" s="24">
        <v>1.911146</v>
      </c>
      <c r="BU14" s="24">
        <v>0.47345500000000001</v>
      </c>
      <c r="BV14" s="24">
        <v>6.234E-2</v>
      </c>
      <c r="BW14" s="24">
        <v>0.264158</v>
      </c>
      <c r="BX14" s="24">
        <v>0.62781799999999999</v>
      </c>
      <c r="BY14" s="24">
        <v>0.27137699999999998</v>
      </c>
      <c r="BZ14" s="24">
        <v>0.27677299999999999</v>
      </c>
      <c r="CA14" s="24">
        <v>1.2499560000000001</v>
      </c>
      <c r="CB14" s="24">
        <v>0.99006099999999997</v>
      </c>
      <c r="CC14" s="24">
        <v>0.26450099999999999</v>
      </c>
      <c r="CD14" s="24">
        <v>1.9487909999999999</v>
      </c>
      <c r="CE14" s="24">
        <v>0.25903300000000001</v>
      </c>
      <c r="CF14" s="24">
        <v>0.578681</v>
      </c>
      <c r="CG14" s="24">
        <v>0.76071100000000003</v>
      </c>
      <c r="CH14" s="24">
        <v>6.0195959999999999</v>
      </c>
      <c r="CI14" s="24">
        <v>64.794191999999995</v>
      </c>
      <c r="CJ14" s="24">
        <v>1.8750039999999999</v>
      </c>
      <c r="CK14" s="24">
        <v>3.651408</v>
      </c>
    </row>
    <row r="15" spans="1:90" s="10" customFormat="1">
      <c r="A15" s="24" t="s">
        <v>147</v>
      </c>
      <c r="B15" s="24" t="s">
        <v>134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1.1900000000000001E-4</v>
      </c>
      <c r="K15" s="18">
        <v>0.36752099999999999</v>
      </c>
      <c r="L15" s="18">
        <v>3.973201</v>
      </c>
      <c r="M15" s="18">
        <v>11.124964</v>
      </c>
      <c r="N15" s="18">
        <v>18.475387000000001</v>
      </c>
      <c r="O15" s="18">
        <v>22.051268</v>
      </c>
      <c r="P15" s="18">
        <v>19.766677000000001</v>
      </c>
      <c r="Q15" s="18">
        <v>13.210895000000001</v>
      </c>
      <c r="R15" s="18">
        <v>6.1584620000000001</v>
      </c>
      <c r="S15" s="18">
        <v>1.9667349999999999</v>
      </c>
      <c r="T15" s="18">
        <v>0.52644899999999994</v>
      </c>
      <c r="U15" s="18">
        <v>0.33778000000000002</v>
      </c>
      <c r="V15" s="18">
        <v>0.33197100000000002</v>
      </c>
      <c r="W15" s="18">
        <v>0.24121200000000001</v>
      </c>
      <c r="X15" s="18">
        <v>0.16075999999999999</v>
      </c>
      <c r="Y15" s="18">
        <v>0.12554199999999999</v>
      </c>
      <c r="Z15" s="18">
        <v>0.10828699999999999</v>
      </c>
      <c r="AA15" s="18">
        <v>9.0565999999999994E-2</v>
      </c>
      <c r="AB15" s="18">
        <v>7.4246000000000006E-2</v>
      </c>
      <c r="AC15" s="18">
        <v>5.6548000000000001E-2</v>
      </c>
      <c r="AD15" s="18">
        <v>4.1877999999999999E-2</v>
      </c>
      <c r="AE15" s="18">
        <v>3.2848000000000002E-2</v>
      </c>
      <c r="AF15" s="18">
        <v>2.9864000000000002E-2</v>
      </c>
      <c r="AG15" s="18">
        <v>2.8254999999999999E-2</v>
      </c>
      <c r="AH15" s="18">
        <v>2.7161000000000001E-2</v>
      </c>
      <c r="AI15" s="18">
        <v>2.6377999999999999E-2</v>
      </c>
      <c r="AJ15" s="18">
        <v>2.5541000000000001E-2</v>
      </c>
      <c r="AK15" s="18">
        <v>2.5301000000000001E-2</v>
      </c>
      <c r="AL15" s="18">
        <v>2.5048000000000001E-2</v>
      </c>
      <c r="AM15" s="18">
        <v>2.6513999999999999E-2</v>
      </c>
      <c r="AN15" s="18">
        <v>2.9118000000000002E-2</v>
      </c>
      <c r="AO15" s="18">
        <v>3.1419000000000002E-2</v>
      </c>
      <c r="AP15" s="18">
        <v>3.6162E-2</v>
      </c>
      <c r="AQ15" s="18">
        <v>4.0064000000000002E-2</v>
      </c>
      <c r="AR15" s="18">
        <v>4.3965999999999998E-2</v>
      </c>
      <c r="AS15" s="18">
        <v>4.6032999999999998E-2</v>
      </c>
      <c r="AT15" s="18">
        <v>4.7183000000000003E-2</v>
      </c>
      <c r="AU15" s="18">
        <v>4.505E-2</v>
      </c>
      <c r="AV15" s="18">
        <v>4.4441000000000001E-2</v>
      </c>
      <c r="AW15" s="18">
        <v>3.8258E-2</v>
      </c>
      <c r="AX15" s="18">
        <v>3.3449E-2</v>
      </c>
      <c r="AY15" s="18">
        <v>2.7570000000000001E-2</v>
      </c>
      <c r="AZ15" s="18">
        <v>2.5051E-2</v>
      </c>
      <c r="BA15" s="18">
        <v>1.8331E-2</v>
      </c>
      <c r="BB15" s="18">
        <v>3.0783000000000001E-2</v>
      </c>
      <c r="BC15" s="18">
        <v>2.5745000000000001E-2</v>
      </c>
      <c r="BD15" s="24">
        <v>0</v>
      </c>
      <c r="BE15" s="24">
        <v>98.532640999999998</v>
      </c>
      <c r="BF15" s="24">
        <v>0.90473700000000001</v>
      </c>
      <c r="BG15" s="24">
        <v>0.56262199999999996</v>
      </c>
      <c r="BH15" s="24">
        <v>1.4673590000000001</v>
      </c>
      <c r="BI15" s="24">
        <v>0</v>
      </c>
      <c r="BJ15" s="24">
        <v>108.907</v>
      </c>
      <c r="BK15" s="24">
        <v>1.6080000000000001</v>
      </c>
      <c r="BL15" s="24">
        <v>175.131</v>
      </c>
      <c r="BM15" s="24">
        <v>67.150000000000006</v>
      </c>
      <c r="BN15" s="24">
        <v>0</v>
      </c>
      <c r="BO15" s="24">
        <v>1.938623</v>
      </c>
      <c r="BP15" s="24">
        <v>1.9510080000000001</v>
      </c>
      <c r="BQ15" s="24">
        <v>0.44658399999999998</v>
      </c>
      <c r="BR15" s="24">
        <v>6.9214999999999999E-2</v>
      </c>
      <c r="BS15" s="24">
        <v>1.0141610000000001</v>
      </c>
      <c r="BT15" s="24">
        <v>1.9572000000000001</v>
      </c>
      <c r="BU15" s="24">
        <v>0.44792700000000002</v>
      </c>
      <c r="BV15" s="24">
        <v>4.1473000000000003E-2</v>
      </c>
      <c r="BW15" s="24">
        <v>0.15901999999999999</v>
      </c>
      <c r="BX15" s="24">
        <v>0.64010699999999998</v>
      </c>
      <c r="BY15" s="24">
        <v>0.26086500000000001</v>
      </c>
      <c r="BZ15" s="24">
        <v>0.26542199999999999</v>
      </c>
      <c r="CA15" s="24">
        <v>1.228486</v>
      </c>
      <c r="CB15" s="24">
        <v>0.992614</v>
      </c>
      <c r="CC15" s="24">
        <v>0.26827899999999999</v>
      </c>
      <c r="CD15" s="24">
        <v>2.0191409999999999</v>
      </c>
      <c r="CE15" s="24">
        <v>0.24670500000000001</v>
      </c>
      <c r="CF15" s="24">
        <v>0.66451300000000002</v>
      </c>
      <c r="CG15" s="24">
        <v>0.81517700000000004</v>
      </c>
      <c r="CH15" s="24">
        <v>6.2017340000000001</v>
      </c>
      <c r="CI15" s="24">
        <v>60.237129000000003</v>
      </c>
      <c r="CJ15" s="24">
        <v>1.8750039999999999</v>
      </c>
      <c r="CK15" s="24">
        <v>3.651408</v>
      </c>
    </row>
    <row r="16" spans="1:90" s="10" customFormat="1">
      <c r="A16" s="24" t="s">
        <v>148</v>
      </c>
      <c r="B16" s="24" t="s">
        <v>134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7.4289999999999998E-3</v>
      </c>
      <c r="L16" s="18">
        <v>1.0895680000000001</v>
      </c>
      <c r="M16" s="18">
        <v>6.4482619999999997</v>
      </c>
      <c r="N16" s="18">
        <v>14.461539</v>
      </c>
      <c r="O16" s="18">
        <v>20.701792999999999</v>
      </c>
      <c r="P16" s="18">
        <v>21.494205999999998</v>
      </c>
      <c r="Q16" s="18">
        <v>16.739726999999998</v>
      </c>
      <c r="R16" s="18">
        <v>9.4594319999999996</v>
      </c>
      <c r="S16" s="18">
        <v>4.1106429999999996</v>
      </c>
      <c r="T16" s="18">
        <v>1.6640680000000001</v>
      </c>
      <c r="U16" s="18">
        <v>0.94156399999999996</v>
      </c>
      <c r="V16" s="18">
        <v>0.68576000000000004</v>
      </c>
      <c r="W16" s="18">
        <v>0.43781900000000001</v>
      </c>
      <c r="X16" s="18">
        <v>0.22478200000000001</v>
      </c>
      <c r="Y16" s="18">
        <v>0.123033</v>
      </c>
      <c r="Z16" s="18">
        <v>9.6068000000000001E-2</v>
      </c>
      <c r="AA16" s="18">
        <v>9.3581999999999999E-2</v>
      </c>
      <c r="AB16" s="18">
        <v>8.7125999999999995E-2</v>
      </c>
      <c r="AC16" s="18">
        <v>6.9494E-2</v>
      </c>
      <c r="AD16" s="18">
        <v>5.0629E-2</v>
      </c>
      <c r="AE16" s="18">
        <v>4.0027E-2</v>
      </c>
      <c r="AF16" s="18">
        <v>3.7476000000000002E-2</v>
      </c>
      <c r="AG16" s="18">
        <v>3.6511000000000002E-2</v>
      </c>
      <c r="AH16" s="18">
        <v>3.5976000000000001E-2</v>
      </c>
      <c r="AI16" s="18">
        <v>3.5983000000000001E-2</v>
      </c>
      <c r="AJ16" s="18">
        <v>3.5434E-2</v>
      </c>
      <c r="AK16" s="18">
        <v>3.5479999999999998E-2</v>
      </c>
      <c r="AL16" s="18">
        <v>3.4910999999999998E-2</v>
      </c>
      <c r="AM16" s="18">
        <v>3.6396999999999999E-2</v>
      </c>
      <c r="AN16" s="18">
        <v>3.8693999999999999E-2</v>
      </c>
      <c r="AO16" s="18">
        <v>4.1242000000000001E-2</v>
      </c>
      <c r="AP16" s="18">
        <v>4.5612E-2</v>
      </c>
      <c r="AQ16" s="18">
        <v>5.0973999999999998E-2</v>
      </c>
      <c r="AR16" s="18">
        <v>5.4538999999999997E-2</v>
      </c>
      <c r="AS16" s="18">
        <v>5.7021000000000002E-2</v>
      </c>
      <c r="AT16" s="18">
        <v>5.8513000000000003E-2</v>
      </c>
      <c r="AU16" s="18">
        <v>5.4496999999999997E-2</v>
      </c>
      <c r="AV16" s="18">
        <v>5.3294000000000001E-2</v>
      </c>
      <c r="AW16" s="18">
        <v>4.6213999999999998E-2</v>
      </c>
      <c r="AX16" s="18">
        <v>3.9597E-2</v>
      </c>
      <c r="AY16" s="18">
        <v>3.3071999999999997E-2</v>
      </c>
      <c r="AZ16" s="18">
        <v>2.8093E-2</v>
      </c>
      <c r="BA16" s="18">
        <v>2.0947E-2</v>
      </c>
      <c r="BB16" s="18">
        <v>3.4563999999999998E-2</v>
      </c>
      <c r="BC16" s="18">
        <v>2.8409E-2</v>
      </c>
      <c r="BD16" s="24">
        <v>0</v>
      </c>
      <c r="BE16" s="24">
        <v>98.241810000000001</v>
      </c>
      <c r="BF16" s="24">
        <v>1.07291</v>
      </c>
      <c r="BG16" s="24">
        <v>0.68528100000000003</v>
      </c>
      <c r="BH16" s="24">
        <v>1.7581899999999999</v>
      </c>
      <c r="BI16" s="24">
        <v>0</v>
      </c>
      <c r="BJ16" s="24">
        <v>91.566000000000003</v>
      </c>
      <c r="BK16" s="24">
        <v>1.5660000000000001</v>
      </c>
      <c r="BL16" s="24">
        <v>143.36000000000001</v>
      </c>
      <c r="BM16" s="24">
        <v>55.877000000000002</v>
      </c>
      <c r="BN16" s="24">
        <v>0</v>
      </c>
      <c r="BO16" s="24">
        <v>2.0896789999999998</v>
      </c>
      <c r="BP16" s="24">
        <v>2.1152510000000002</v>
      </c>
      <c r="BQ16" s="24">
        <v>0.45829700000000001</v>
      </c>
      <c r="BR16" s="24">
        <v>0.17966699999999999</v>
      </c>
      <c r="BS16" s="24">
        <v>1.017153</v>
      </c>
      <c r="BT16" s="24">
        <v>2.128037</v>
      </c>
      <c r="BU16" s="24">
        <v>0.45069500000000001</v>
      </c>
      <c r="BV16" s="24">
        <v>8.5107000000000002E-2</v>
      </c>
      <c r="BW16" s="24">
        <v>0.46773799999999999</v>
      </c>
      <c r="BX16" s="24">
        <v>0.70565999999999995</v>
      </c>
      <c r="BY16" s="24">
        <v>0.234933</v>
      </c>
      <c r="BZ16" s="24">
        <v>0.238262</v>
      </c>
      <c r="CA16" s="24">
        <v>1.2394860000000001</v>
      </c>
      <c r="CB16" s="24">
        <v>0.98255199999999998</v>
      </c>
      <c r="CC16" s="24">
        <v>0.26623999999999998</v>
      </c>
      <c r="CD16" s="24">
        <v>2.1952910000000001</v>
      </c>
      <c r="CE16" s="24">
        <v>0.21834899999999999</v>
      </c>
      <c r="CF16" s="24">
        <v>0.75121599999999999</v>
      </c>
      <c r="CG16" s="24">
        <v>0.86672700000000003</v>
      </c>
      <c r="CH16" s="24">
        <v>5.7822889999999996</v>
      </c>
      <c r="CI16" s="24">
        <v>51.412219999999998</v>
      </c>
      <c r="CJ16" s="24">
        <v>2.1250140000000002</v>
      </c>
      <c r="CK16" s="24">
        <v>2.8812769999999999</v>
      </c>
    </row>
    <row r="17" spans="1:89" s="10" customFormat="1">
      <c r="A17" s="24" t="s">
        <v>149</v>
      </c>
      <c r="B17" s="24" t="s">
        <v>134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0.42225400000000002</v>
      </c>
      <c r="I17" s="18">
        <v>0.57305899999999999</v>
      </c>
      <c r="J17" s="18">
        <v>1.357246</v>
      </c>
      <c r="K17" s="18">
        <v>3.9510930000000002</v>
      </c>
      <c r="L17" s="18">
        <v>8.5757820000000002</v>
      </c>
      <c r="M17" s="18">
        <v>13.874067999999999</v>
      </c>
      <c r="N17" s="18">
        <v>17.392852999999999</v>
      </c>
      <c r="O17" s="18">
        <v>17.593926</v>
      </c>
      <c r="P17" s="18">
        <v>14.477288</v>
      </c>
      <c r="Q17" s="18">
        <v>9.8023299999999995</v>
      </c>
      <c r="R17" s="18">
        <v>5.4792509999999996</v>
      </c>
      <c r="S17" s="18">
        <v>2.8351359999999999</v>
      </c>
      <c r="T17" s="18">
        <v>1.4778899999999999</v>
      </c>
      <c r="U17" s="18">
        <v>0.76409700000000003</v>
      </c>
      <c r="V17" s="18">
        <v>0.36346600000000001</v>
      </c>
      <c r="W17" s="18">
        <v>0.163822</v>
      </c>
      <c r="X17" s="18">
        <v>0.101289</v>
      </c>
      <c r="Y17" s="18">
        <v>9.0343000000000007E-2</v>
      </c>
      <c r="Z17" s="18">
        <v>7.3164999999999994E-2</v>
      </c>
      <c r="AA17" s="18">
        <v>5.1443999999999997E-2</v>
      </c>
      <c r="AB17" s="18">
        <v>3.6378000000000001E-2</v>
      </c>
      <c r="AC17" s="18">
        <v>2.7293999999999999E-2</v>
      </c>
      <c r="AD17" s="18">
        <v>2.0688999999999999E-2</v>
      </c>
      <c r="AE17" s="18">
        <v>1.6375000000000001E-2</v>
      </c>
      <c r="AF17" s="18">
        <v>1.5347E-2</v>
      </c>
      <c r="AG17" s="18">
        <v>1.5028E-2</v>
      </c>
      <c r="AH17" s="18">
        <v>1.464E-2</v>
      </c>
      <c r="AI17" s="18">
        <v>1.4311000000000001E-2</v>
      </c>
      <c r="AJ17" s="18">
        <v>1.3984999999999999E-2</v>
      </c>
      <c r="AK17" s="18">
        <v>1.3794000000000001E-2</v>
      </c>
      <c r="AL17" s="18">
        <v>1.3745E-2</v>
      </c>
      <c r="AM17" s="18">
        <v>1.4630000000000001E-2</v>
      </c>
      <c r="AN17" s="18">
        <v>1.6187E-2</v>
      </c>
      <c r="AO17" s="18">
        <v>1.8518E-2</v>
      </c>
      <c r="AP17" s="18">
        <v>2.111E-2</v>
      </c>
      <c r="AQ17" s="18">
        <v>2.4740000000000002E-2</v>
      </c>
      <c r="AR17" s="18">
        <v>2.743E-2</v>
      </c>
      <c r="AS17" s="18">
        <v>2.9082E-2</v>
      </c>
      <c r="AT17" s="18">
        <v>2.9728000000000001E-2</v>
      </c>
      <c r="AU17" s="18">
        <v>2.9205999999999999E-2</v>
      </c>
      <c r="AV17" s="18">
        <v>2.8879999999999999E-2</v>
      </c>
      <c r="AW17" s="18">
        <v>2.5277000000000001E-2</v>
      </c>
      <c r="AX17" s="18">
        <v>2.2808999999999999E-2</v>
      </c>
      <c r="AY17" s="18">
        <v>1.9335999999999999E-2</v>
      </c>
      <c r="AZ17" s="18">
        <v>1.7031999999999999E-2</v>
      </c>
      <c r="BA17" s="18">
        <v>1.2619E-2</v>
      </c>
      <c r="BB17" s="18">
        <v>2.1765E-2</v>
      </c>
      <c r="BC17" s="18">
        <v>2.0264000000000001E-2</v>
      </c>
      <c r="BD17" s="24">
        <v>0</v>
      </c>
      <c r="BE17" s="24">
        <v>99.103560999999999</v>
      </c>
      <c r="BF17" s="24">
        <v>0.53245600000000004</v>
      </c>
      <c r="BG17" s="24">
        <v>0.363983</v>
      </c>
      <c r="BH17" s="24">
        <v>0.89643899999999999</v>
      </c>
      <c r="BI17" s="24">
        <v>0</v>
      </c>
      <c r="BJ17" s="24">
        <v>186.125</v>
      </c>
      <c r="BK17" s="24">
        <v>1.4630000000000001</v>
      </c>
      <c r="BL17" s="24">
        <v>272.27499999999998</v>
      </c>
      <c r="BM17" s="24">
        <v>110.553</v>
      </c>
      <c r="BN17" s="24">
        <v>0</v>
      </c>
      <c r="BO17" s="24">
        <v>1.8079320000000001</v>
      </c>
      <c r="BP17" s="24">
        <v>1.8264210000000001</v>
      </c>
      <c r="BQ17" s="24">
        <v>0.57067000000000001</v>
      </c>
      <c r="BR17" s="24">
        <v>8.2985000000000003E-2</v>
      </c>
      <c r="BS17" s="24">
        <v>1.0482290000000001</v>
      </c>
      <c r="BT17" s="24">
        <v>1.835666</v>
      </c>
      <c r="BU17" s="24">
        <v>0.56043500000000002</v>
      </c>
      <c r="BV17" s="24">
        <v>4.9485000000000001E-2</v>
      </c>
      <c r="BW17" s="24">
        <v>0.19922100000000001</v>
      </c>
      <c r="BX17" s="24">
        <v>0.71026599999999995</v>
      </c>
      <c r="BY17" s="24">
        <v>0.28560000000000002</v>
      </c>
      <c r="BZ17" s="24">
        <v>0.29272199999999998</v>
      </c>
      <c r="CA17" s="24">
        <v>1.296616</v>
      </c>
      <c r="CB17" s="24">
        <v>0.98268800000000001</v>
      </c>
      <c r="CC17" s="24">
        <v>0.25803900000000002</v>
      </c>
      <c r="CD17" s="24">
        <v>1.866689</v>
      </c>
      <c r="CE17" s="24">
        <v>0.274202</v>
      </c>
      <c r="CF17" s="24">
        <v>0.63958499999999996</v>
      </c>
      <c r="CG17" s="24">
        <v>0.79974100000000004</v>
      </c>
      <c r="CH17" s="24">
        <v>4.5534790000000003</v>
      </c>
      <c r="CI17" s="24">
        <v>47.351801999999999</v>
      </c>
      <c r="CJ17" s="24">
        <v>1.8750039999999999</v>
      </c>
      <c r="CK17" s="24">
        <v>3.651408</v>
      </c>
    </row>
    <row r="18" spans="1:89" s="10" customFormat="1">
      <c r="A18" s="24" t="s">
        <v>150</v>
      </c>
      <c r="B18" s="24" t="s">
        <v>134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1.4799999999999999E-4</v>
      </c>
      <c r="K18" s="18">
        <v>0.41540100000000002</v>
      </c>
      <c r="L18" s="18">
        <v>4.1144449999999999</v>
      </c>
      <c r="M18" s="18">
        <v>10.978446</v>
      </c>
      <c r="N18" s="18">
        <v>18.000695</v>
      </c>
      <c r="O18" s="18">
        <v>21.363461999999998</v>
      </c>
      <c r="P18" s="18">
        <v>19.187553999999999</v>
      </c>
      <c r="Q18" s="18">
        <v>13.055448999999999</v>
      </c>
      <c r="R18" s="18">
        <v>6.4584910000000004</v>
      </c>
      <c r="S18" s="18">
        <v>2.4925899999999999</v>
      </c>
      <c r="T18" s="18">
        <v>1.015666</v>
      </c>
      <c r="U18" s="18">
        <v>0.69267100000000004</v>
      </c>
      <c r="V18" s="18">
        <v>0.58625499999999997</v>
      </c>
      <c r="W18" s="18">
        <v>0.402472</v>
      </c>
      <c r="X18" s="18">
        <v>0.224443</v>
      </c>
      <c r="Y18" s="18">
        <v>0.14857400000000001</v>
      </c>
      <c r="Z18" s="18">
        <v>0.13218299999999999</v>
      </c>
      <c r="AA18" s="18">
        <v>0.118397</v>
      </c>
      <c r="AB18" s="18">
        <v>9.3224000000000001E-2</v>
      </c>
      <c r="AC18" s="18">
        <v>6.7553000000000002E-2</v>
      </c>
      <c r="AD18" s="18">
        <v>5.2780000000000001E-2</v>
      </c>
      <c r="AE18" s="18">
        <v>4.3568000000000003E-2</v>
      </c>
      <c r="AF18" s="18">
        <v>3.2613999999999997E-2</v>
      </c>
      <c r="AG18" s="18">
        <v>2.9208999999999999E-2</v>
      </c>
      <c r="AH18" s="18">
        <v>2.7469E-2</v>
      </c>
      <c r="AI18" s="18">
        <v>2.6225999999999999E-2</v>
      </c>
      <c r="AJ18" s="18">
        <v>2.4858999999999999E-2</v>
      </c>
      <c r="AK18" s="18">
        <v>2.3865000000000001E-2</v>
      </c>
      <c r="AL18" s="18">
        <v>2.1999999999999999E-2</v>
      </c>
      <c r="AM18" s="18">
        <v>2.0757000000000001E-2</v>
      </c>
      <c r="AN18" s="18">
        <v>1.9390000000000001E-2</v>
      </c>
      <c r="AO18" s="18">
        <v>1.7526E-2</v>
      </c>
      <c r="AP18" s="18">
        <v>1.6157999999999999E-2</v>
      </c>
      <c r="AQ18" s="18">
        <v>1.4791E-2</v>
      </c>
      <c r="AR18" s="18">
        <v>1.3424E-2</v>
      </c>
      <c r="AS18" s="18">
        <v>1.2181000000000001E-2</v>
      </c>
      <c r="AT18" s="18">
        <v>1.0938E-2</v>
      </c>
      <c r="AU18" s="18">
        <v>9.1979999999999996E-3</v>
      </c>
      <c r="AV18" s="18">
        <v>8.3280000000000003E-3</v>
      </c>
      <c r="AW18" s="18">
        <v>6.7120000000000001E-3</v>
      </c>
      <c r="AX18" s="18">
        <v>5.4689999999999999E-3</v>
      </c>
      <c r="AY18" s="18">
        <v>4.2259999999999997E-3</v>
      </c>
      <c r="AZ18" s="18">
        <v>3.356E-3</v>
      </c>
      <c r="BA18" s="18">
        <v>2.2369999999999998E-3</v>
      </c>
      <c r="BB18" s="18">
        <v>3.107E-3</v>
      </c>
      <c r="BC18" s="18">
        <v>1.4920000000000001E-3</v>
      </c>
      <c r="BD18" s="24">
        <v>0</v>
      </c>
      <c r="BE18" s="24">
        <v>98.763745</v>
      </c>
      <c r="BF18" s="24">
        <v>1.0877220000000001</v>
      </c>
      <c r="BG18" s="24">
        <v>0.148533</v>
      </c>
      <c r="BH18" s="24">
        <v>1.2362550000000001</v>
      </c>
      <c r="BI18" s="24">
        <v>0</v>
      </c>
      <c r="BJ18" s="24">
        <v>90.799000000000007</v>
      </c>
      <c r="BK18" s="24">
        <v>7.3230000000000004</v>
      </c>
      <c r="BL18" s="24">
        <v>664.928</v>
      </c>
      <c r="BM18" s="24">
        <v>79.888999999999996</v>
      </c>
      <c r="BN18" s="24">
        <v>0</v>
      </c>
      <c r="BO18" s="24">
        <v>1.9487190000000001</v>
      </c>
      <c r="BP18" s="24">
        <v>1.9657370000000001</v>
      </c>
      <c r="BQ18" s="24">
        <v>0.47833900000000001</v>
      </c>
      <c r="BR18" s="24">
        <v>0.10727399999999999</v>
      </c>
      <c r="BS18" s="24">
        <v>1.0740829999999999</v>
      </c>
      <c r="BT18" s="24">
        <v>1.9742459999999999</v>
      </c>
      <c r="BU18" s="24">
        <v>0.46553499999999998</v>
      </c>
      <c r="BV18" s="24">
        <v>5.4835000000000002E-2</v>
      </c>
      <c r="BW18" s="24">
        <v>0.27802300000000002</v>
      </c>
      <c r="BX18" s="24">
        <v>0.740761</v>
      </c>
      <c r="BY18" s="24">
        <v>0.259046</v>
      </c>
      <c r="BZ18" s="24">
        <v>0.26320900000000003</v>
      </c>
      <c r="CA18" s="24">
        <v>1.2390350000000001</v>
      </c>
      <c r="CB18" s="24">
        <v>0.98638899999999996</v>
      </c>
      <c r="CC18" s="24">
        <v>0.26419500000000001</v>
      </c>
      <c r="CD18" s="24">
        <v>2.0146679999999999</v>
      </c>
      <c r="CE18" s="24">
        <v>0.247471</v>
      </c>
      <c r="CF18" s="24">
        <v>0.42877799999999999</v>
      </c>
      <c r="CG18" s="24">
        <v>0.65481199999999995</v>
      </c>
      <c r="CH18" s="24">
        <v>3.9345210000000002</v>
      </c>
      <c r="CI18" s="24">
        <v>37.110143999999998</v>
      </c>
      <c r="CJ18" s="24">
        <v>1.8750039999999999</v>
      </c>
      <c r="CK18" s="24">
        <v>3.651408</v>
      </c>
    </row>
    <row r="19" spans="1:89" s="10" customFormat="1">
      <c r="A19" s="24" t="s">
        <v>151</v>
      </c>
      <c r="B19" s="24" t="s">
        <v>134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2.1999999999999999E-5</v>
      </c>
      <c r="K19" s="18">
        <v>0.12711700000000001</v>
      </c>
      <c r="L19" s="18">
        <v>2.5227849999999998</v>
      </c>
      <c r="M19" s="18">
        <v>8.233276</v>
      </c>
      <c r="N19" s="18">
        <v>14.667357000000001</v>
      </c>
      <c r="O19" s="18">
        <v>18.480869999999999</v>
      </c>
      <c r="P19" s="18">
        <v>17.894175000000001</v>
      </c>
      <c r="Q19" s="18">
        <v>13.591751</v>
      </c>
      <c r="R19" s="18">
        <v>8.5559580000000004</v>
      </c>
      <c r="S19" s="18">
        <v>5.172688</v>
      </c>
      <c r="T19" s="18">
        <v>3.38341</v>
      </c>
      <c r="U19" s="18">
        <v>2.280484</v>
      </c>
      <c r="V19" s="18">
        <v>1.4019200000000001</v>
      </c>
      <c r="W19" s="18">
        <v>0.77710599999999996</v>
      </c>
      <c r="X19" s="18">
        <v>0.42515199999999997</v>
      </c>
      <c r="Y19" s="18">
        <v>0.24779499999999999</v>
      </c>
      <c r="Z19" s="18">
        <v>0.18768000000000001</v>
      </c>
      <c r="AA19" s="18">
        <v>0.169353</v>
      </c>
      <c r="AB19" s="18">
        <v>0.148593</v>
      </c>
      <c r="AC19" s="18">
        <v>0.11493</v>
      </c>
      <c r="AD19" s="18">
        <v>8.8359999999999994E-2</v>
      </c>
      <c r="AE19" s="18">
        <v>7.6388999999999999E-2</v>
      </c>
      <c r="AF19" s="18">
        <v>7.2167999999999996E-2</v>
      </c>
      <c r="AG19" s="18">
        <v>6.8837999999999996E-2</v>
      </c>
      <c r="AH19" s="18">
        <v>6.8005999999999997E-2</v>
      </c>
      <c r="AI19" s="18">
        <v>6.7555000000000004E-2</v>
      </c>
      <c r="AJ19" s="18">
        <v>6.6332000000000002E-2</v>
      </c>
      <c r="AK19" s="18">
        <v>6.6017999999999993E-2</v>
      </c>
      <c r="AL19" s="18">
        <v>6.4069000000000001E-2</v>
      </c>
      <c r="AM19" s="18">
        <v>6.5171999999999994E-2</v>
      </c>
      <c r="AN19" s="18">
        <v>6.6380999999999996E-2</v>
      </c>
      <c r="AO19" s="18">
        <v>6.6767000000000007E-2</v>
      </c>
      <c r="AP19" s="18">
        <v>7.0459999999999995E-2</v>
      </c>
      <c r="AQ19" s="18">
        <v>7.3927000000000007E-2</v>
      </c>
      <c r="AR19" s="18">
        <v>7.5439000000000006E-2</v>
      </c>
      <c r="AS19" s="18">
        <v>7.5972999999999999E-2</v>
      </c>
      <c r="AT19" s="18">
        <v>7.5755000000000003E-2</v>
      </c>
      <c r="AU19" s="18">
        <v>6.9520999999999999E-2</v>
      </c>
      <c r="AV19" s="18">
        <v>6.7044999999999993E-2</v>
      </c>
      <c r="AW19" s="18">
        <v>5.6899999999999999E-2</v>
      </c>
      <c r="AX19" s="18">
        <v>4.9835999999999998E-2</v>
      </c>
      <c r="AY19" s="18">
        <v>3.9614000000000003E-2</v>
      </c>
      <c r="AZ19" s="18">
        <v>3.4654999999999998E-2</v>
      </c>
      <c r="BA19" s="18">
        <v>2.4882999999999999E-2</v>
      </c>
      <c r="BB19" s="18">
        <v>3.9319E-2</v>
      </c>
      <c r="BC19" s="18">
        <v>2.8195999999999999E-2</v>
      </c>
      <c r="BD19" s="24">
        <v>0</v>
      </c>
      <c r="BE19" s="24">
        <v>97.088919000000004</v>
      </c>
      <c r="BF19" s="24">
        <v>1.99641</v>
      </c>
      <c r="BG19" s="24">
        <v>0.91467100000000001</v>
      </c>
      <c r="BH19" s="24">
        <v>2.9110809999999998</v>
      </c>
      <c r="BI19" s="24">
        <v>0</v>
      </c>
      <c r="BJ19" s="24">
        <v>48.631999999999998</v>
      </c>
      <c r="BK19" s="24">
        <v>2.1829999999999998</v>
      </c>
      <c r="BL19" s="24">
        <v>106.146</v>
      </c>
      <c r="BM19" s="24">
        <v>33.351999999999997</v>
      </c>
      <c r="BN19" s="24">
        <v>0</v>
      </c>
      <c r="BO19" s="24">
        <v>2.0870229999999999</v>
      </c>
      <c r="BP19" s="24">
        <v>2.146998</v>
      </c>
      <c r="BQ19" s="24">
        <v>0.61045199999999999</v>
      </c>
      <c r="BR19" s="24">
        <v>0.244452</v>
      </c>
      <c r="BS19" s="24">
        <v>1.1771910000000001</v>
      </c>
      <c r="BT19" s="24">
        <v>2.1769850000000002</v>
      </c>
      <c r="BU19" s="24">
        <v>0.57081300000000001</v>
      </c>
      <c r="BV19" s="24">
        <v>0.15760399999999999</v>
      </c>
      <c r="BW19" s="24">
        <v>0.62256500000000004</v>
      </c>
      <c r="BX19" s="24">
        <v>0.87916099999999997</v>
      </c>
      <c r="BY19" s="24">
        <v>0.23536599999999999</v>
      </c>
      <c r="BZ19" s="24">
        <v>0.23827899999999999</v>
      </c>
      <c r="CA19" s="24">
        <v>1.2954380000000001</v>
      </c>
      <c r="CB19" s="24">
        <v>0.95919100000000002</v>
      </c>
      <c r="CC19" s="24">
        <v>0.25773299999999999</v>
      </c>
      <c r="CD19" s="24">
        <v>2.2626189999999999</v>
      </c>
      <c r="CE19" s="24">
        <v>0.20839299999999999</v>
      </c>
      <c r="CF19" s="24">
        <v>1.055455</v>
      </c>
      <c r="CG19" s="24">
        <v>1.0273540000000001</v>
      </c>
      <c r="CH19" s="24">
        <v>4.4981090000000004</v>
      </c>
      <c r="CI19" s="24">
        <v>32.458241999999998</v>
      </c>
      <c r="CJ19" s="24">
        <v>1.8750039999999999</v>
      </c>
      <c r="CK19" s="24">
        <v>3.651408</v>
      </c>
    </row>
    <row r="20" spans="1:89" s="10" customFormat="1">
      <c r="A20" s="24" t="s">
        <v>152</v>
      </c>
      <c r="B20" s="24" t="s">
        <v>134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0.31210500000000002</v>
      </c>
      <c r="I20" s="18">
        <v>0.211426</v>
      </c>
      <c r="J20" s="18">
        <v>0.80543200000000004</v>
      </c>
      <c r="K20" s="18">
        <v>3.4633590000000001</v>
      </c>
      <c r="L20" s="18">
        <v>8.3865639999999999</v>
      </c>
      <c r="M20" s="18">
        <v>13.994386</v>
      </c>
      <c r="N20" s="18">
        <v>17.82019</v>
      </c>
      <c r="O20" s="18">
        <v>18.122226999999999</v>
      </c>
      <c r="P20" s="18">
        <v>15.001177</v>
      </c>
      <c r="Q20" s="18">
        <v>10.168583</v>
      </c>
      <c r="R20" s="18">
        <v>5.7487729999999999</v>
      </c>
      <c r="S20" s="18">
        <v>2.9398279999999999</v>
      </c>
      <c r="T20" s="18">
        <v>1.449778</v>
      </c>
      <c r="U20" s="18">
        <v>0.694685</v>
      </c>
      <c r="V20" s="18">
        <v>0.31212299999999998</v>
      </c>
      <c r="W20" s="18">
        <v>0.13170899999999999</v>
      </c>
      <c r="X20" s="18">
        <v>7.2807999999999998E-2</v>
      </c>
      <c r="Y20" s="18">
        <v>6.2867000000000006E-2</v>
      </c>
      <c r="Z20" s="18">
        <v>5.6748E-2</v>
      </c>
      <c r="AA20" s="18">
        <v>4.1612999999999997E-2</v>
      </c>
      <c r="AB20" s="18">
        <v>2.7824999999999999E-2</v>
      </c>
      <c r="AC20" s="18">
        <v>2.0705000000000001E-2</v>
      </c>
      <c r="AD20" s="18">
        <v>1.9623999999999999E-2</v>
      </c>
      <c r="AE20" s="18">
        <v>1.6809000000000001E-2</v>
      </c>
      <c r="AF20" s="18">
        <v>9.3869999999999995E-3</v>
      </c>
      <c r="AG20" s="18">
        <v>8.6099999999999996E-3</v>
      </c>
      <c r="AH20" s="18">
        <v>8.633E-3</v>
      </c>
      <c r="AI20" s="18">
        <v>8.6560000000000005E-3</v>
      </c>
      <c r="AJ20" s="18">
        <v>8.7019999999999997E-3</v>
      </c>
      <c r="AK20" s="18">
        <v>8.6560000000000005E-3</v>
      </c>
      <c r="AL20" s="18">
        <v>8.1510000000000003E-3</v>
      </c>
      <c r="AM20" s="18">
        <v>7.6689999999999996E-3</v>
      </c>
      <c r="AN20" s="18">
        <v>7.0029999999999997E-3</v>
      </c>
      <c r="AO20" s="18">
        <v>6.1529999999999996E-3</v>
      </c>
      <c r="AP20" s="18">
        <v>5.5789999999999998E-3</v>
      </c>
      <c r="AQ20" s="18">
        <v>5.097E-3</v>
      </c>
      <c r="AR20" s="18">
        <v>4.6610000000000002E-3</v>
      </c>
      <c r="AS20" s="18">
        <v>4.2940000000000001E-3</v>
      </c>
      <c r="AT20" s="18">
        <v>3.9029999999999998E-3</v>
      </c>
      <c r="AU20" s="18">
        <v>3.3059999999999999E-3</v>
      </c>
      <c r="AV20" s="18">
        <v>2.9390000000000002E-3</v>
      </c>
      <c r="AW20" s="18">
        <v>2.2729999999999998E-3</v>
      </c>
      <c r="AX20" s="18">
        <v>1.745E-3</v>
      </c>
      <c r="AY20" s="18">
        <v>1.24E-3</v>
      </c>
      <c r="AZ20" s="18">
        <v>8.9499999999999996E-4</v>
      </c>
      <c r="BA20" s="18">
        <v>5.0500000000000002E-4</v>
      </c>
      <c r="BB20" s="18">
        <v>5.2800000000000004E-4</v>
      </c>
      <c r="BC20" s="18">
        <v>7.1000000000000005E-5</v>
      </c>
      <c r="BD20" s="24">
        <v>0</v>
      </c>
      <c r="BE20" s="24">
        <v>99.562344999999993</v>
      </c>
      <c r="BF20" s="24">
        <v>0.38746199999999997</v>
      </c>
      <c r="BG20" s="24">
        <v>5.0193000000000002E-2</v>
      </c>
      <c r="BH20" s="24">
        <v>0.43765500000000002</v>
      </c>
      <c r="BI20" s="24">
        <v>0</v>
      </c>
      <c r="BJ20" s="24">
        <v>256.95999999999998</v>
      </c>
      <c r="BK20" s="24">
        <v>7.7190000000000003</v>
      </c>
      <c r="BL20" s="24">
        <v>1983.5920000000001</v>
      </c>
      <c r="BM20" s="24">
        <v>227.49</v>
      </c>
      <c r="BN20" s="24">
        <v>0</v>
      </c>
      <c r="BO20" s="24">
        <v>1.8229</v>
      </c>
      <c r="BP20" s="24">
        <v>1.842773</v>
      </c>
      <c r="BQ20" s="24">
        <v>0.54585799999999995</v>
      </c>
      <c r="BR20" s="24">
        <v>8.0431000000000002E-2</v>
      </c>
      <c r="BS20" s="24">
        <v>1.023495</v>
      </c>
      <c r="BT20" s="24">
        <v>1.8527100000000001</v>
      </c>
      <c r="BU20" s="24">
        <v>0.54061499999999996</v>
      </c>
      <c r="BV20" s="24">
        <v>5.5139000000000001E-2</v>
      </c>
      <c r="BW20" s="24">
        <v>0.17782700000000001</v>
      </c>
      <c r="BX20" s="24">
        <v>0.68200300000000003</v>
      </c>
      <c r="BY20" s="24">
        <v>0.28265200000000001</v>
      </c>
      <c r="BZ20" s="24">
        <v>0.28929899999999997</v>
      </c>
      <c r="CA20" s="24">
        <v>1.287093</v>
      </c>
      <c r="CB20" s="24">
        <v>0.98358800000000002</v>
      </c>
      <c r="CC20" s="24">
        <v>0.26460800000000001</v>
      </c>
      <c r="CD20" s="24">
        <v>1.8579829999999999</v>
      </c>
      <c r="CE20" s="24">
        <v>0.275862</v>
      </c>
      <c r="CF20" s="24">
        <v>0.37628899999999998</v>
      </c>
      <c r="CG20" s="24">
        <v>0.61342399999999997</v>
      </c>
      <c r="CH20" s="24">
        <v>1.8201430000000001</v>
      </c>
      <c r="CI20" s="24">
        <v>18.965558000000001</v>
      </c>
      <c r="CJ20" s="24">
        <v>1.8750039999999999</v>
      </c>
      <c r="CK20" s="24">
        <v>3.651408</v>
      </c>
    </row>
    <row r="21" spans="1:89" s="10" customFormat="1">
      <c r="A21" s="24" t="s">
        <v>153</v>
      </c>
      <c r="B21" s="24" t="s">
        <v>134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1.7940000000000001E-2</v>
      </c>
      <c r="K21" s="18">
        <v>1.3554820000000001</v>
      </c>
      <c r="L21" s="18">
        <v>6.6179420000000002</v>
      </c>
      <c r="M21" s="18">
        <v>14.252496000000001</v>
      </c>
      <c r="N21" s="18">
        <v>20.332232000000001</v>
      </c>
      <c r="O21" s="18">
        <v>21.528245999999999</v>
      </c>
      <c r="P21" s="18">
        <v>17.242529999999999</v>
      </c>
      <c r="Q21" s="18">
        <v>10.465120000000001</v>
      </c>
      <c r="R21" s="18">
        <v>4.4451840000000002</v>
      </c>
      <c r="S21" s="18">
        <v>1.48505</v>
      </c>
      <c r="T21" s="18">
        <v>0.568106</v>
      </c>
      <c r="U21" s="18">
        <v>0.38870399999999999</v>
      </c>
      <c r="V21" s="18">
        <v>0.27909200000000001</v>
      </c>
      <c r="W21" s="18">
        <v>0.14031199999999999</v>
      </c>
      <c r="X21" s="18">
        <v>6.4524999999999999E-2</v>
      </c>
      <c r="Y21" s="18">
        <v>5.6822999999999999E-2</v>
      </c>
      <c r="Z21" s="18">
        <v>5.6468999999999998E-2</v>
      </c>
      <c r="AA21" s="18">
        <v>5.0675999999999999E-2</v>
      </c>
      <c r="AB21" s="18">
        <v>3.3466000000000003E-2</v>
      </c>
      <c r="AC21" s="18">
        <v>2.3424E-2</v>
      </c>
      <c r="AD21" s="18">
        <v>1.7989000000000002E-2</v>
      </c>
      <c r="AE21" s="18">
        <v>1.6160000000000001E-2</v>
      </c>
      <c r="AF21" s="18">
        <v>1.6624E-2</v>
      </c>
      <c r="AG21" s="18">
        <v>1.5786000000000001E-2</v>
      </c>
      <c r="AH21" s="18">
        <v>1.4293999999999999E-2</v>
      </c>
      <c r="AI21" s="18">
        <v>1.3276E-2</v>
      </c>
      <c r="AJ21" s="18">
        <v>1.3884000000000001E-2</v>
      </c>
      <c r="AK21" s="18">
        <v>1.6029000000000002E-2</v>
      </c>
      <c r="AL21" s="18">
        <v>1.7358999999999999E-2</v>
      </c>
      <c r="AM21" s="18">
        <v>1.8291999999999999E-2</v>
      </c>
      <c r="AN21" s="18">
        <v>1.9220000000000001E-2</v>
      </c>
      <c r="AO21" s="18">
        <v>2.1545000000000002E-2</v>
      </c>
      <c r="AP21" s="18">
        <v>2.6047000000000001E-2</v>
      </c>
      <c r="AQ21" s="18">
        <v>3.0273999999999999E-2</v>
      </c>
      <c r="AR21" s="18">
        <v>3.4609000000000001E-2</v>
      </c>
      <c r="AS21" s="18">
        <v>3.7626E-2</v>
      </c>
      <c r="AT21" s="18">
        <v>3.9111E-2</v>
      </c>
      <c r="AU21" s="18">
        <v>3.5964999999999997E-2</v>
      </c>
      <c r="AV21" s="18">
        <v>3.4946999999999999E-2</v>
      </c>
      <c r="AW21" s="18">
        <v>3.0724999999999999E-2</v>
      </c>
      <c r="AX21" s="18">
        <v>2.5935E-2</v>
      </c>
      <c r="AY21" s="18">
        <v>2.1412E-2</v>
      </c>
      <c r="AZ21" s="18">
        <v>1.9181E-2</v>
      </c>
      <c r="BA21" s="18">
        <v>1.4071E-2</v>
      </c>
      <c r="BB21" s="18">
        <v>2.4188000000000001E-2</v>
      </c>
      <c r="BC21" s="18">
        <v>2.1627E-2</v>
      </c>
      <c r="BD21" s="24">
        <v>0</v>
      </c>
      <c r="BE21" s="24">
        <v>99.118438999999995</v>
      </c>
      <c r="BF21" s="24">
        <v>0.44507600000000003</v>
      </c>
      <c r="BG21" s="24">
        <v>0.43648500000000001</v>
      </c>
      <c r="BH21" s="24">
        <v>0.88156100000000004</v>
      </c>
      <c r="BI21" s="24">
        <v>0</v>
      </c>
      <c r="BJ21" s="24">
        <v>222.7</v>
      </c>
      <c r="BK21" s="24">
        <v>1.02</v>
      </c>
      <c r="BL21" s="24">
        <v>227.083</v>
      </c>
      <c r="BM21" s="24">
        <v>112.435</v>
      </c>
      <c r="BN21" s="24">
        <v>0</v>
      </c>
      <c r="BO21" s="24">
        <v>1.8414170000000001</v>
      </c>
      <c r="BP21" s="24">
        <v>1.857742</v>
      </c>
      <c r="BQ21" s="24">
        <v>0.440334</v>
      </c>
      <c r="BR21" s="24">
        <v>0.109343</v>
      </c>
      <c r="BS21" s="24">
        <v>0.949349</v>
      </c>
      <c r="BT21" s="24">
        <v>1.865904</v>
      </c>
      <c r="BU21" s="24">
        <v>0.446048</v>
      </c>
      <c r="BV21" s="24">
        <v>5.4898000000000002E-2</v>
      </c>
      <c r="BW21" s="24">
        <v>0.263326</v>
      </c>
      <c r="BX21" s="24">
        <v>0.60772899999999996</v>
      </c>
      <c r="BY21" s="24">
        <v>0.27904800000000002</v>
      </c>
      <c r="BZ21" s="24">
        <v>0.28388799999999997</v>
      </c>
      <c r="CA21" s="24">
        <v>1.23935</v>
      </c>
      <c r="CB21" s="24">
        <v>0.98876299999999995</v>
      </c>
      <c r="CC21" s="24">
        <v>0.26795999999999998</v>
      </c>
      <c r="CD21" s="24">
        <v>1.904596</v>
      </c>
      <c r="CE21" s="24">
        <v>0.26709100000000002</v>
      </c>
      <c r="CF21" s="24">
        <v>0.55761799999999995</v>
      </c>
      <c r="CG21" s="24">
        <v>0.74673800000000001</v>
      </c>
      <c r="CH21" s="24">
        <v>6.4292800000000003</v>
      </c>
      <c r="CI21" s="24">
        <v>70.159942999999998</v>
      </c>
      <c r="CJ21" s="24">
        <v>1.8750039999999999</v>
      </c>
      <c r="CK21" s="24">
        <v>3.651408</v>
      </c>
    </row>
    <row r="22" spans="1:89" s="10" customFormat="1">
      <c r="A22" s="24" t="s">
        <v>154</v>
      </c>
      <c r="B22" s="24" t="s">
        <v>134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6.8999999999999997E-5</v>
      </c>
      <c r="K22" s="18">
        <v>0.239506</v>
      </c>
      <c r="L22" s="18">
        <v>3.2532909999999999</v>
      </c>
      <c r="M22" s="18">
        <v>9.8896069999999998</v>
      </c>
      <c r="N22" s="18">
        <v>17.264399000000001</v>
      </c>
      <c r="O22" s="18">
        <v>21.655345000000001</v>
      </c>
      <c r="P22" s="18">
        <v>20.457813999999999</v>
      </c>
      <c r="Q22" s="18">
        <v>14.769544</v>
      </c>
      <c r="R22" s="18">
        <v>7.7240719999999996</v>
      </c>
      <c r="S22" s="18">
        <v>2.8740730000000001</v>
      </c>
      <c r="T22" s="18">
        <v>0.79835400000000001</v>
      </c>
      <c r="U22" s="18">
        <v>0.36924600000000002</v>
      </c>
      <c r="V22" s="18">
        <v>0.35004200000000002</v>
      </c>
      <c r="W22" s="18">
        <v>0.100191</v>
      </c>
      <c r="X22" s="18">
        <v>2.1543E-2</v>
      </c>
      <c r="Y22" s="18">
        <v>2.9687999999999999E-2</v>
      </c>
      <c r="Z22" s="18">
        <v>2.5773000000000001E-2</v>
      </c>
      <c r="AA22" s="18">
        <v>1.9941E-2</v>
      </c>
      <c r="AB22" s="18">
        <v>1.7524000000000001E-2</v>
      </c>
      <c r="AC22" s="18">
        <v>1.6209999999999999E-2</v>
      </c>
      <c r="AD22" s="18">
        <v>1.353E-2</v>
      </c>
      <c r="AE22" s="18">
        <v>1.064E-2</v>
      </c>
      <c r="AF22" s="18">
        <v>9.1690000000000001E-3</v>
      </c>
      <c r="AG22" s="18">
        <v>8.4069999999999995E-3</v>
      </c>
      <c r="AH22" s="18">
        <v>7.9340000000000001E-3</v>
      </c>
      <c r="AI22" s="18">
        <v>7.698E-3</v>
      </c>
      <c r="AJ22" s="18">
        <v>7.4089999999999998E-3</v>
      </c>
      <c r="AK22" s="18">
        <v>7.1199999999999996E-3</v>
      </c>
      <c r="AL22" s="18">
        <v>6.594E-3</v>
      </c>
      <c r="AM22" s="18">
        <v>6.1739999999999998E-3</v>
      </c>
      <c r="AN22" s="18">
        <v>5.6490000000000004E-3</v>
      </c>
      <c r="AO22" s="18">
        <v>4.9919999999999999E-3</v>
      </c>
      <c r="AP22" s="18">
        <v>4.4660000000000004E-3</v>
      </c>
      <c r="AQ22" s="18">
        <v>4.0200000000000001E-3</v>
      </c>
      <c r="AR22" s="18">
        <v>3.5729999999999998E-3</v>
      </c>
      <c r="AS22" s="18">
        <v>3.153E-3</v>
      </c>
      <c r="AT22" s="18">
        <v>2.7850000000000001E-3</v>
      </c>
      <c r="AU22" s="18">
        <v>2.3379999999999998E-3</v>
      </c>
      <c r="AV22" s="18">
        <v>2.049E-3</v>
      </c>
      <c r="AW22" s="18">
        <v>1.629E-3</v>
      </c>
      <c r="AX22" s="18">
        <v>1.2869999999999999E-3</v>
      </c>
      <c r="AY22" s="18">
        <v>9.7199999999999999E-4</v>
      </c>
      <c r="AZ22" s="18">
        <v>7.6199999999999998E-4</v>
      </c>
      <c r="BA22" s="18">
        <v>4.73E-4</v>
      </c>
      <c r="BB22" s="18">
        <v>6.5700000000000003E-4</v>
      </c>
      <c r="BC22" s="18">
        <v>2.8899999999999998E-4</v>
      </c>
      <c r="BD22" s="24">
        <v>0</v>
      </c>
      <c r="BE22" s="24">
        <v>99.745553999999998</v>
      </c>
      <c r="BF22" s="24">
        <v>0.21535299999999999</v>
      </c>
      <c r="BG22" s="24">
        <v>3.9093000000000003E-2</v>
      </c>
      <c r="BH22" s="24">
        <v>0.25444600000000001</v>
      </c>
      <c r="BI22" s="24">
        <v>0</v>
      </c>
      <c r="BJ22" s="24">
        <v>463.173</v>
      </c>
      <c r="BK22" s="24">
        <v>5.5090000000000003</v>
      </c>
      <c r="BL22" s="24">
        <v>2551.498</v>
      </c>
      <c r="BM22" s="24">
        <v>392.01100000000002</v>
      </c>
      <c r="BN22" s="24">
        <v>0</v>
      </c>
      <c r="BO22" s="24">
        <v>1.977017</v>
      </c>
      <c r="BP22" s="24">
        <v>1.9884679999999999</v>
      </c>
      <c r="BQ22" s="24">
        <v>0.43902999999999998</v>
      </c>
      <c r="BR22" s="24">
        <v>5.5350000000000003E-2</v>
      </c>
      <c r="BS22" s="24">
        <v>0.97067700000000001</v>
      </c>
      <c r="BT22" s="24">
        <v>1.9941930000000001</v>
      </c>
      <c r="BU22" s="24">
        <v>0.44597900000000001</v>
      </c>
      <c r="BV22" s="24">
        <v>3.8515000000000001E-2</v>
      </c>
      <c r="BW22" s="24">
        <v>0.115394</v>
      </c>
      <c r="BX22" s="24">
        <v>0.59858199999999995</v>
      </c>
      <c r="BY22" s="24">
        <v>0.25401499999999999</v>
      </c>
      <c r="BZ22" s="24">
        <v>0.25779600000000003</v>
      </c>
      <c r="CA22" s="24">
        <v>1.2320089999999999</v>
      </c>
      <c r="CB22" s="24">
        <v>0.986429</v>
      </c>
      <c r="CC22" s="24">
        <v>0.27140799999999998</v>
      </c>
      <c r="CD22" s="24">
        <v>2.0014530000000001</v>
      </c>
      <c r="CE22" s="24">
        <v>0.249748</v>
      </c>
      <c r="CF22" s="24">
        <v>0.24896599999999999</v>
      </c>
      <c r="CG22" s="24">
        <v>0.49896499999999999</v>
      </c>
      <c r="CH22" s="24">
        <v>2.4165869999999998</v>
      </c>
      <c r="CI22" s="24">
        <v>29.665136</v>
      </c>
      <c r="CJ22" s="24">
        <v>1.8750039999999999</v>
      </c>
      <c r="CK22" s="24">
        <v>3.651408</v>
      </c>
    </row>
    <row r="23" spans="1:89" s="10" customFormat="1">
      <c r="A23" s="24" t="s">
        <v>155</v>
      </c>
      <c r="B23" s="24" t="s">
        <v>134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3.9857999999999998E-2</v>
      </c>
      <c r="K23" s="18">
        <v>2.0128249999999999</v>
      </c>
      <c r="L23" s="18">
        <v>7.7722959999999999</v>
      </c>
      <c r="M23" s="18">
        <v>15.146013</v>
      </c>
      <c r="N23" s="18">
        <v>20.526833</v>
      </c>
      <c r="O23" s="18">
        <v>20.825768</v>
      </c>
      <c r="P23" s="18">
        <v>16.242106</v>
      </c>
      <c r="Q23" s="18">
        <v>9.6057609999999993</v>
      </c>
      <c r="R23" s="18">
        <v>4.1851219999999998</v>
      </c>
      <c r="S23" s="18">
        <v>1.5852619999999999</v>
      </c>
      <c r="T23" s="18">
        <v>0.72140499999999996</v>
      </c>
      <c r="U23" s="18">
        <v>0.45729999999999998</v>
      </c>
      <c r="V23" s="18">
        <v>0.28384999999999999</v>
      </c>
      <c r="W23" s="18">
        <v>0.13983899999999999</v>
      </c>
      <c r="X23" s="18">
        <v>7.8122999999999998E-2</v>
      </c>
      <c r="Y23" s="18">
        <v>6.3793000000000002E-2</v>
      </c>
      <c r="Z23" s="18">
        <v>5.7902000000000002E-2</v>
      </c>
      <c r="AA23" s="18">
        <v>4.5350000000000001E-2</v>
      </c>
      <c r="AB23" s="18">
        <v>3.0956000000000001E-2</v>
      </c>
      <c r="AC23" s="18">
        <v>2.1357000000000001E-2</v>
      </c>
      <c r="AD23" s="18">
        <v>1.8256000000000001E-2</v>
      </c>
      <c r="AE23" s="18">
        <v>1.6336E-2</v>
      </c>
      <c r="AF23" s="18">
        <v>1.0992E-2</v>
      </c>
      <c r="AG23" s="18">
        <v>9.9380000000000007E-3</v>
      </c>
      <c r="AH23" s="18">
        <v>9.5160000000000002E-3</v>
      </c>
      <c r="AI23" s="18">
        <v>9.2560000000000003E-3</v>
      </c>
      <c r="AJ23" s="18">
        <v>8.9639999999999997E-3</v>
      </c>
      <c r="AK23" s="18">
        <v>8.7360000000000007E-3</v>
      </c>
      <c r="AL23" s="18">
        <v>8.1519999999999995E-3</v>
      </c>
      <c r="AM23" s="18">
        <v>7.6969999999999998E-3</v>
      </c>
      <c r="AN23" s="18">
        <v>7.1450000000000003E-3</v>
      </c>
      <c r="AO23" s="18">
        <v>6.365E-3</v>
      </c>
      <c r="AP23" s="18">
        <v>5.8129999999999996E-3</v>
      </c>
      <c r="AQ23" s="18">
        <v>5.2940000000000001E-3</v>
      </c>
      <c r="AR23" s="18">
        <v>4.7739999999999996E-3</v>
      </c>
      <c r="AS23" s="18">
        <v>4.287E-3</v>
      </c>
      <c r="AT23" s="18">
        <v>3.8319999999999999E-3</v>
      </c>
      <c r="AU23" s="18">
        <v>3.1830000000000001E-3</v>
      </c>
      <c r="AV23" s="18">
        <v>2.7929999999999999E-3</v>
      </c>
      <c r="AW23" s="18">
        <v>2.1429999999999999E-3</v>
      </c>
      <c r="AX23" s="18">
        <v>1.6559999999999999E-3</v>
      </c>
      <c r="AY23" s="18">
        <v>1.1689999999999999E-3</v>
      </c>
      <c r="AZ23" s="18">
        <v>8.4400000000000002E-4</v>
      </c>
      <c r="BA23" s="18">
        <v>4.8700000000000002E-4</v>
      </c>
      <c r="BB23" s="18">
        <v>5.5199999999999997E-4</v>
      </c>
      <c r="BC23" s="18">
        <v>9.7E-5</v>
      </c>
      <c r="BD23" s="24">
        <v>0</v>
      </c>
      <c r="BE23" s="24">
        <v>99.544240000000002</v>
      </c>
      <c r="BF23" s="24">
        <v>0.40532400000000002</v>
      </c>
      <c r="BG23" s="24">
        <v>5.0437000000000003E-2</v>
      </c>
      <c r="BH23" s="24">
        <v>0.45576</v>
      </c>
      <c r="BI23" s="24">
        <v>0</v>
      </c>
      <c r="BJ23" s="24">
        <v>245.59200000000001</v>
      </c>
      <c r="BK23" s="24">
        <v>8.0359999999999996</v>
      </c>
      <c r="BL23" s="24">
        <v>1973.6479999999999</v>
      </c>
      <c r="BM23" s="24">
        <v>218.41399999999999</v>
      </c>
      <c r="BN23" s="24">
        <v>0</v>
      </c>
      <c r="BO23" s="24">
        <v>1.8073980000000001</v>
      </c>
      <c r="BP23" s="24">
        <v>1.8231710000000001</v>
      </c>
      <c r="BQ23" s="24">
        <v>0.45468799999999998</v>
      </c>
      <c r="BR23" s="24">
        <v>9.8389000000000004E-2</v>
      </c>
      <c r="BS23" s="24">
        <v>0.96895200000000004</v>
      </c>
      <c r="BT23" s="24">
        <v>1.8310569999999999</v>
      </c>
      <c r="BU23" s="24">
        <v>0.45517800000000003</v>
      </c>
      <c r="BV23" s="24">
        <v>5.1978999999999997E-2</v>
      </c>
      <c r="BW23" s="24">
        <v>0.23840700000000001</v>
      </c>
      <c r="BX23" s="24">
        <v>0.646451</v>
      </c>
      <c r="BY23" s="24">
        <v>0.28570600000000002</v>
      </c>
      <c r="BZ23" s="24">
        <v>0.290605</v>
      </c>
      <c r="CA23" s="24">
        <v>1.2457240000000001</v>
      </c>
      <c r="CB23" s="24">
        <v>0.98620699999999994</v>
      </c>
      <c r="CC23" s="24">
        <v>0.26713999999999999</v>
      </c>
      <c r="CD23" s="24">
        <v>1.845359</v>
      </c>
      <c r="CE23" s="24">
        <v>0.27828599999999998</v>
      </c>
      <c r="CF23" s="24">
        <v>0.29766300000000001</v>
      </c>
      <c r="CG23" s="24">
        <v>0.54558499999999999</v>
      </c>
      <c r="CH23" s="24">
        <v>2.7326700000000002</v>
      </c>
      <c r="CI23" s="24">
        <v>29.346910000000001</v>
      </c>
      <c r="CJ23" s="24">
        <v>1.8750039999999999</v>
      </c>
      <c r="CK23" s="24">
        <v>3.651408</v>
      </c>
    </row>
    <row r="24" spans="1:89" s="10" customFormat="1">
      <c r="A24" s="24" t="s">
        <v>156</v>
      </c>
      <c r="B24" s="24" t="s">
        <v>134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9.8999999999999994E-5</v>
      </c>
      <c r="K24" s="18">
        <v>0.31881700000000002</v>
      </c>
      <c r="L24" s="18">
        <v>3.8855879999999998</v>
      </c>
      <c r="M24" s="18">
        <v>11.158612</v>
      </c>
      <c r="N24" s="18">
        <v>18.730526999999999</v>
      </c>
      <c r="O24" s="18">
        <v>22.317224</v>
      </c>
      <c r="P24" s="18">
        <v>20.025722999999999</v>
      </c>
      <c r="Q24" s="18">
        <v>13.450113</v>
      </c>
      <c r="R24" s="18">
        <v>6.3165709999999997</v>
      </c>
      <c r="S24" s="18">
        <v>2.1022029999999998</v>
      </c>
      <c r="T24" s="18">
        <v>0.58782000000000001</v>
      </c>
      <c r="U24" s="18">
        <v>0.36864200000000003</v>
      </c>
      <c r="V24" s="18">
        <v>0.35951899999999998</v>
      </c>
      <c r="W24" s="18">
        <v>9.4293000000000002E-2</v>
      </c>
      <c r="X24" s="18">
        <v>2.1291999999999998E-2</v>
      </c>
      <c r="Y24" s="18">
        <v>2.9287000000000001E-2</v>
      </c>
      <c r="Z24" s="18">
        <v>2.6417E-2</v>
      </c>
      <c r="AA24" s="18">
        <v>2.1409000000000001E-2</v>
      </c>
      <c r="AB24" s="18">
        <v>1.9387999999999999E-2</v>
      </c>
      <c r="AC24" s="18">
        <v>1.8304000000000001E-2</v>
      </c>
      <c r="AD24" s="18">
        <v>1.5727000000000001E-2</v>
      </c>
      <c r="AE24" s="18">
        <v>1.2534999999999999E-2</v>
      </c>
      <c r="AF24" s="18">
        <v>1.069E-2</v>
      </c>
      <c r="AG24" s="18">
        <v>9.8110000000000003E-3</v>
      </c>
      <c r="AH24" s="18">
        <v>9.3130000000000001E-3</v>
      </c>
      <c r="AI24" s="18">
        <v>9.0790000000000003E-3</v>
      </c>
      <c r="AJ24" s="18">
        <v>8.8149999999999999E-3</v>
      </c>
      <c r="AK24" s="18">
        <v>8.5229999999999993E-3</v>
      </c>
      <c r="AL24" s="18">
        <v>7.9660000000000009E-3</v>
      </c>
      <c r="AM24" s="18">
        <v>7.4970000000000002E-3</v>
      </c>
      <c r="AN24" s="18">
        <v>6.9119999999999997E-3</v>
      </c>
      <c r="AO24" s="18">
        <v>6.1500000000000001E-3</v>
      </c>
      <c r="AP24" s="18">
        <v>5.535E-3</v>
      </c>
      <c r="AQ24" s="18">
        <v>4.9789999999999999E-3</v>
      </c>
      <c r="AR24" s="18">
        <v>4.4520000000000002E-3</v>
      </c>
      <c r="AS24" s="18">
        <v>3.954E-3</v>
      </c>
      <c r="AT24" s="18">
        <v>3.4849999999999998E-3</v>
      </c>
      <c r="AU24" s="18">
        <v>2.9290000000000002E-3</v>
      </c>
      <c r="AV24" s="18">
        <v>2.5769999999999999E-3</v>
      </c>
      <c r="AW24" s="18">
        <v>2.0209999999999998E-3</v>
      </c>
      <c r="AX24" s="18">
        <v>1.5809999999999999E-3</v>
      </c>
      <c r="AY24" s="18">
        <v>1.1709999999999999E-3</v>
      </c>
      <c r="AZ24" s="18">
        <v>9.0799999999999995E-4</v>
      </c>
      <c r="BA24" s="18">
        <v>5.5599999999999996E-4</v>
      </c>
      <c r="BB24" s="18">
        <v>7.3200000000000001E-4</v>
      </c>
      <c r="BC24" s="18">
        <v>2.52E-4</v>
      </c>
      <c r="BD24" s="24">
        <v>0</v>
      </c>
      <c r="BE24" s="24">
        <v>99.715751999999995</v>
      </c>
      <c r="BF24" s="24">
        <v>0.23605300000000001</v>
      </c>
      <c r="BG24" s="24">
        <v>4.8195000000000002E-2</v>
      </c>
      <c r="BH24" s="24">
        <v>0.284248</v>
      </c>
      <c r="BI24" s="24">
        <v>0</v>
      </c>
      <c r="BJ24" s="24">
        <v>422.42899999999997</v>
      </c>
      <c r="BK24" s="24">
        <v>4.8979999999999997</v>
      </c>
      <c r="BL24" s="24">
        <v>2069.0189999999998</v>
      </c>
      <c r="BM24" s="24">
        <v>350.80599999999998</v>
      </c>
      <c r="BN24" s="24">
        <v>0</v>
      </c>
      <c r="BO24" s="24">
        <v>1.9349460000000001</v>
      </c>
      <c r="BP24" s="24">
        <v>1.9452199999999999</v>
      </c>
      <c r="BQ24" s="24">
        <v>0.43478499999999998</v>
      </c>
      <c r="BR24" s="24">
        <v>5.6627999999999998E-2</v>
      </c>
      <c r="BS24" s="24">
        <v>0.993205</v>
      </c>
      <c r="BT24" s="24">
        <v>1.9503569999999999</v>
      </c>
      <c r="BU24" s="24">
        <v>0.439413</v>
      </c>
      <c r="BV24" s="24">
        <v>3.5070999999999998E-2</v>
      </c>
      <c r="BW24" s="24">
        <v>0.12628900000000001</v>
      </c>
      <c r="BX24" s="24">
        <v>0.61524599999999996</v>
      </c>
      <c r="BY24" s="24">
        <v>0.26153100000000001</v>
      </c>
      <c r="BZ24" s="24">
        <v>0.26600699999999999</v>
      </c>
      <c r="CA24" s="24">
        <v>1.225079</v>
      </c>
      <c r="CB24" s="24">
        <v>0.993031</v>
      </c>
      <c r="CC24" s="24">
        <v>0.27277099999999999</v>
      </c>
      <c r="CD24" s="24">
        <v>1.958936</v>
      </c>
      <c r="CE24" s="24">
        <v>0.257218</v>
      </c>
      <c r="CF24" s="24">
        <v>0.25297599999999998</v>
      </c>
      <c r="CG24" s="24">
        <v>0.50296700000000005</v>
      </c>
      <c r="CH24" s="24">
        <v>2.86294</v>
      </c>
      <c r="CI24" s="24">
        <v>35.070056999999998</v>
      </c>
      <c r="CJ24" s="24">
        <v>1.8750039999999999</v>
      </c>
      <c r="CK24" s="24">
        <v>3.651408</v>
      </c>
    </row>
    <row r="25" spans="1:89" s="10" customFormat="1">
      <c r="A25" s="24" t="s">
        <v>157</v>
      </c>
      <c r="B25" s="24" t="s">
        <v>134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7.9999999999999996E-6</v>
      </c>
      <c r="K25" s="18">
        <v>7.0481000000000002E-2</v>
      </c>
      <c r="L25" s="18">
        <v>2.3824719999999999</v>
      </c>
      <c r="M25" s="18">
        <v>8.5074090000000009</v>
      </c>
      <c r="N25" s="18">
        <v>15.783875</v>
      </c>
      <c r="O25" s="18">
        <v>20.548818000000001</v>
      </c>
      <c r="P25" s="18">
        <v>20.350279</v>
      </c>
      <c r="Q25" s="18">
        <v>15.585336</v>
      </c>
      <c r="R25" s="18">
        <v>8.8647799999999997</v>
      </c>
      <c r="S25" s="18">
        <v>3.8615900000000001</v>
      </c>
      <c r="T25" s="18">
        <v>1.379848</v>
      </c>
      <c r="U25" s="18">
        <v>0.56600799999999996</v>
      </c>
      <c r="V25" s="18">
        <v>0.37205100000000002</v>
      </c>
      <c r="W25" s="18">
        <v>0.274254</v>
      </c>
      <c r="X25" s="18">
        <v>0.18382999999999999</v>
      </c>
      <c r="Y25" s="18">
        <v>0.123159</v>
      </c>
      <c r="Z25" s="18">
        <v>9.6881999999999996E-2</v>
      </c>
      <c r="AA25" s="18">
        <v>8.3795999999999995E-2</v>
      </c>
      <c r="AB25" s="18">
        <v>6.9908999999999999E-2</v>
      </c>
      <c r="AC25" s="18">
        <v>5.4071000000000001E-2</v>
      </c>
      <c r="AD25" s="18">
        <v>3.9635999999999998E-2</v>
      </c>
      <c r="AE25" s="18">
        <v>3.1077E-2</v>
      </c>
      <c r="AF25" s="18">
        <v>2.7725E-2</v>
      </c>
      <c r="AG25" s="18">
        <v>2.5929000000000001E-2</v>
      </c>
      <c r="AH25" s="18">
        <v>2.4847999999999999E-2</v>
      </c>
      <c r="AI25" s="18">
        <v>2.4032999999999999E-2</v>
      </c>
      <c r="AJ25" s="18">
        <v>2.3257E-2</v>
      </c>
      <c r="AK25" s="18">
        <v>2.2938E-2</v>
      </c>
      <c r="AL25" s="18">
        <v>2.2728000000000002E-2</v>
      </c>
      <c r="AM25" s="18">
        <v>2.4648E-2</v>
      </c>
      <c r="AN25" s="18">
        <v>2.7338999999999999E-2</v>
      </c>
      <c r="AO25" s="18">
        <v>2.9725000000000001E-2</v>
      </c>
      <c r="AP25" s="18">
        <v>3.4523999999999999E-2</v>
      </c>
      <c r="AQ25" s="18">
        <v>3.9504999999999998E-2</v>
      </c>
      <c r="AR25" s="18">
        <v>4.4608000000000002E-2</v>
      </c>
      <c r="AS25" s="18">
        <v>4.6855000000000001E-2</v>
      </c>
      <c r="AT25" s="18">
        <v>4.9162999999999998E-2</v>
      </c>
      <c r="AU25" s="18">
        <v>4.6323999999999997E-2</v>
      </c>
      <c r="AV25" s="18">
        <v>4.5898000000000001E-2</v>
      </c>
      <c r="AW25" s="18">
        <v>4.0080999999999999E-2</v>
      </c>
      <c r="AX25" s="18">
        <v>3.5500999999999998E-2</v>
      </c>
      <c r="AY25" s="18">
        <v>2.9928E-2</v>
      </c>
      <c r="AZ25" s="18">
        <v>2.6523999999999999E-2</v>
      </c>
      <c r="BA25" s="18">
        <v>1.9026000000000001E-2</v>
      </c>
      <c r="BB25" s="18">
        <v>3.2480000000000002E-2</v>
      </c>
      <c r="BC25" s="18">
        <v>2.6845999999999998E-2</v>
      </c>
      <c r="BD25" s="24">
        <v>0</v>
      </c>
      <c r="BE25" s="24">
        <v>98.547207999999998</v>
      </c>
      <c r="BF25" s="24">
        <v>0.87846599999999997</v>
      </c>
      <c r="BG25" s="24">
        <v>0.574326</v>
      </c>
      <c r="BH25" s="24">
        <v>1.4527920000000001</v>
      </c>
      <c r="BI25" s="24">
        <v>0</v>
      </c>
      <c r="BJ25" s="24">
        <v>112.181</v>
      </c>
      <c r="BK25" s="24">
        <v>1.53</v>
      </c>
      <c r="BL25" s="24">
        <v>171.58799999999999</v>
      </c>
      <c r="BM25" s="24">
        <v>67.832999999999998</v>
      </c>
      <c r="BN25" s="24">
        <v>0</v>
      </c>
      <c r="BO25" s="24">
        <v>2.0353279999999998</v>
      </c>
      <c r="BP25" s="24">
        <v>2.0519099999999999</v>
      </c>
      <c r="BQ25" s="24">
        <v>0.46570499999999998</v>
      </c>
      <c r="BR25" s="24">
        <v>0.106249</v>
      </c>
      <c r="BS25" s="24">
        <v>0.99879700000000005</v>
      </c>
      <c r="BT25" s="24">
        <v>2.0602019999999999</v>
      </c>
      <c r="BU25" s="24">
        <v>0.46073599999999998</v>
      </c>
      <c r="BV25" s="24">
        <v>5.3987E-2</v>
      </c>
      <c r="BW25" s="24">
        <v>0.26718500000000001</v>
      </c>
      <c r="BX25" s="24">
        <v>0.685589</v>
      </c>
      <c r="BY25" s="24">
        <v>0.243952</v>
      </c>
      <c r="BZ25" s="24">
        <v>0.24741099999999999</v>
      </c>
      <c r="CA25" s="24">
        <v>1.247177</v>
      </c>
      <c r="CB25" s="24">
        <v>0.97996499999999997</v>
      </c>
      <c r="CC25" s="24">
        <v>0.27057999999999999</v>
      </c>
      <c r="CD25" s="24">
        <v>2.1216789999999999</v>
      </c>
      <c r="CE25" s="24">
        <v>0.22977900000000001</v>
      </c>
      <c r="CF25" s="24">
        <v>0.67017599999999999</v>
      </c>
      <c r="CG25" s="24">
        <v>0.81864300000000001</v>
      </c>
      <c r="CH25" s="24">
        <v>5.9901330000000002</v>
      </c>
      <c r="CI25" s="24">
        <v>57.890363999999998</v>
      </c>
      <c r="CJ25" s="24">
        <v>1.8750039999999999</v>
      </c>
      <c r="CK25" s="24">
        <v>3.651408</v>
      </c>
    </row>
    <row r="26" spans="1:89" s="10" customFormat="1">
      <c r="A26" s="24" t="s">
        <v>158</v>
      </c>
      <c r="B26" s="24" t="s">
        <v>134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0.29558899999999999</v>
      </c>
      <c r="I26" s="18">
        <v>0.28573599999999999</v>
      </c>
      <c r="J26" s="18">
        <v>1.142943</v>
      </c>
      <c r="K26" s="18">
        <v>4.3155950000000001</v>
      </c>
      <c r="L26" s="18">
        <v>9.7544280000000008</v>
      </c>
      <c r="M26" s="18">
        <v>15.469143000000001</v>
      </c>
      <c r="N26" s="18">
        <v>18.622088999999999</v>
      </c>
      <c r="O26" s="18">
        <v>17.636793000000001</v>
      </c>
      <c r="P26" s="18">
        <v>13.202963</v>
      </c>
      <c r="Q26" s="18">
        <v>7.7444240000000004</v>
      </c>
      <c r="R26" s="18">
        <v>3.645594</v>
      </c>
      <c r="S26" s="18">
        <v>1.7932380000000001</v>
      </c>
      <c r="T26" s="18">
        <v>1.1933130000000001</v>
      </c>
      <c r="U26" s="18">
        <v>0.944187</v>
      </c>
      <c r="V26" s="18">
        <v>0.73097199999999996</v>
      </c>
      <c r="W26" s="18">
        <v>0.547786</v>
      </c>
      <c r="X26" s="18">
        <v>0.40381299999999998</v>
      </c>
      <c r="Y26" s="18">
        <v>0.306143</v>
      </c>
      <c r="Z26" s="18">
        <v>0.2606</v>
      </c>
      <c r="AA26" s="18">
        <v>0.22348799999999999</v>
      </c>
      <c r="AB26" s="18">
        <v>0.17827899999999999</v>
      </c>
      <c r="AC26" s="18">
        <v>0.13405400000000001</v>
      </c>
      <c r="AD26" s="18">
        <v>0.101734</v>
      </c>
      <c r="AE26" s="18">
        <v>8.1251000000000004E-2</v>
      </c>
      <c r="AF26" s="18">
        <v>6.8544999999999995E-2</v>
      </c>
      <c r="AG26" s="18">
        <v>5.9965999999999998E-2</v>
      </c>
      <c r="AH26" s="18">
        <v>5.4257E-2</v>
      </c>
      <c r="AI26" s="18">
        <v>4.9256000000000001E-2</v>
      </c>
      <c r="AJ26" s="18">
        <v>4.5315000000000001E-2</v>
      </c>
      <c r="AK26" s="18">
        <v>4.2530999999999999E-2</v>
      </c>
      <c r="AL26" s="18">
        <v>3.9420999999999998E-2</v>
      </c>
      <c r="AM26" s="18">
        <v>3.8595999999999998E-2</v>
      </c>
      <c r="AN26" s="18">
        <v>3.8699999999999998E-2</v>
      </c>
      <c r="AO26" s="18">
        <v>3.9759000000000003E-2</v>
      </c>
      <c r="AP26" s="18">
        <v>4.1537999999999999E-2</v>
      </c>
      <c r="AQ26" s="18">
        <v>4.3557999999999999E-2</v>
      </c>
      <c r="AR26" s="18">
        <v>4.5578E-2</v>
      </c>
      <c r="AS26" s="18">
        <v>4.6612000000000001E-2</v>
      </c>
      <c r="AT26" s="18">
        <v>4.6900999999999998E-2</v>
      </c>
      <c r="AU26" s="18">
        <v>4.3754000000000001E-2</v>
      </c>
      <c r="AV26" s="18">
        <v>4.2554000000000002E-2</v>
      </c>
      <c r="AW26" s="18">
        <v>3.6691000000000001E-2</v>
      </c>
      <c r="AX26" s="18">
        <v>3.3038999999999999E-2</v>
      </c>
      <c r="AY26" s="18">
        <v>2.7657000000000001E-2</v>
      </c>
      <c r="AZ26" s="18">
        <v>2.4725E-2</v>
      </c>
      <c r="BA26" s="18">
        <v>1.8117999999999999E-2</v>
      </c>
      <c r="BB26" s="18">
        <v>3.1092999999999999E-2</v>
      </c>
      <c r="BC26" s="18">
        <v>2.7681000000000001E-2</v>
      </c>
      <c r="BD26" s="24">
        <v>0</v>
      </c>
      <c r="BE26" s="24">
        <v>97.324791000000005</v>
      </c>
      <c r="BF26" s="24">
        <v>2.08725</v>
      </c>
      <c r="BG26" s="24">
        <v>0.58795799999999998</v>
      </c>
      <c r="BH26" s="24">
        <v>2.6752090000000002</v>
      </c>
      <c r="BI26" s="24">
        <v>0</v>
      </c>
      <c r="BJ26" s="24">
        <v>46.628</v>
      </c>
      <c r="BK26" s="24">
        <v>3.55</v>
      </c>
      <c r="BL26" s="24">
        <v>165.53</v>
      </c>
      <c r="BM26" s="24">
        <v>36.380000000000003</v>
      </c>
      <c r="BN26" s="24">
        <v>0</v>
      </c>
      <c r="BO26" s="24">
        <v>1.7517240000000001</v>
      </c>
      <c r="BP26" s="24">
        <v>1.7863739999999999</v>
      </c>
      <c r="BQ26" s="24">
        <v>0.61324599999999996</v>
      </c>
      <c r="BR26" s="24">
        <v>0.20789299999999999</v>
      </c>
      <c r="BS26" s="24">
        <v>1.259083</v>
      </c>
      <c r="BT26" s="24">
        <v>1.8037000000000001</v>
      </c>
      <c r="BU26" s="24">
        <v>0.54952400000000001</v>
      </c>
      <c r="BV26" s="24">
        <v>9.4584000000000001E-2</v>
      </c>
      <c r="BW26" s="24">
        <v>0.65289399999999997</v>
      </c>
      <c r="BX26" s="24">
        <v>1.0326630000000001</v>
      </c>
      <c r="BY26" s="24">
        <v>0.29694700000000002</v>
      </c>
      <c r="BZ26" s="24">
        <v>0.30087399999999997</v>
      </c>
      <c r="CA26" s="24">
        <v>1.286621</v>
      </c>
      <c r="CB26" s="24">
        <v>0.964086</v>
      </c>
      <c r="CC26" s="24">
        <v>0.25501400000000002</v>
      </c>
      <c r="CD26" s="24">
        <v>1.895818</v>
      </c>
      <c r="CE26" s="24">
        <v>0.26872099999999999</v>
      </c>
      <c r="CF26" s="24">
        <v>0.95574999999999999</v>
      </c>
      <c r="CG26" s="24">
        <v>0.97762400000000005</v>
      </c>
      <c r="CH26" s="24">
        <v>4.3764349999999999</v>
      </c>
      <c r="CI26" s="24">
        <v>33.968381000000001</v>
      </c>
      <c r="CJ26" s="24">
        <v>1.625011</v>
      </c>
      <c r="CK26" s="24">
        <v>4.5703849999999999</v>
      </c>
    </row>
    <row r="27" spans="1:89" s="10" customFormat="1">
      <c r="A27" s="24" t="s">
        <v>159</v>
      </c>
      <c r="B27" s="24" t="s">
        <v>134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0.52292499999999997</v>
      </c>
      <c r="I27" s="18">
        <v>0.84852000000000005</v>
      </c>
      <c r="J27" s="18">
        <v>1.785838</v>
      </c>
      <c r="K27" s="18">
        <v>4.3017969999999996</v>
      </c>
      <c r="L27" s="18">
        <v>8.4950620000000008</v>
      </c>
      <c r="M27" s="18">
        <v>13.122453999999999</v>
      </c>
      <c r="N27" s="18">
        <v>16.279736</v>
      </c>
      <c r="O27" s="18">
        <v>16.378401</v>
      </c>
      <c r="P27" s="18">
        <v>13.615780000000001</v>
      </c>
      <c r="Q27" s="18">
        <v>9.3435819999999996</v>
      </c>
      <c r="R27" s="18">
        <v>5.3772460000000004</v>
      </c>
      <c r="S27" s="18">
        <v>2.9895520000000002</v>
      </c>
      <c r="T27" s="18">
        <v>1.8268409999999999</v>
      </c>
      <c r="U27" s="18">
        <v>1.2256629999999999</v>
      </c>
      <c r="V27" s="18">
        <v>0.83872100000000005</v>
      </c>
      <c r="W27" s="18">
        <v>0.54553099999999999</v>
      </c>
      <c r="X27" s="18">
        <v>0.338335</v>
      </c>
      <c r="Y27" s="18">
        <v>0.206013</v>
      </c>
      <c r="Z27" s="18">
        <v>0.16067100000000001</v>
      </c>
      <c r="AA27" s="18">
        <v>0.14607700000000001</v>
      </c>
      <c r="AB27" s="18">
        <v>0.12825800000000001</v>
      </c>
      <c r="AC27" s="18">
        <v>0.101817</v>
      </c>
      <c r="AD27" s="18">
        <v>8.1920999999999994E-2</v>
      </c>
      <c r="AE27" s="18">
        <v>7.2262000000000007E-2</v>
      </c>
      <c r="AF27" s="18">
        <v>6.7186999999999997E-2</v>
      </c>
      <c r="AG27" s="18">
        <v>6.2769000000000005E-2</v>
      </c>
      <c r="AH27" s="18">
        <v>6.0617999999999998E-2</v>
      </c>
      <c r="AI27" s="18">
        <v>5.9336E-2</v>
      </c>
      <c r="AJ27" s="18">
        <v>5.7939999999999998E-2</v>
      </c>
      <c r="AK27" s="18">
        <v>5.7678E-2</v>
      </c>
      <c r="AL27" s="18">
        <v>5.5478E-2</v>
      </c>
      <c r="AM27" s="18">
        <v>5.5135000000000003E-2</v>
      </c>
      <c r="AN27" s="18">
        <v>5.5960000000000003E-2</v>
      </c>
      <c r="AO27" s="18">
        <v>5.6276E-2</v>
      </c>
      <c r="AP27" s="18">
        <v>5.9074000000000002E-2</v>
      </c>
      <c r="AQ27" s="18">
        <v>6.2086000000000002E-2</v>
      </c>
      <c r="AR27" s="18">
        <v>6.4111000000000001E-2</v>
      </c>
      <c r="AS27" s="18">
        <v>6.4935000000000007E-2</v>
      </c>
      <c r="AT27" s="18">
        <v>6.4772999999999997E-2</v>
      </c>
      <c r="AU27" s="18">
        <v>6.0156000000000001E-2</v>
      </c>
      <c r="AV27" s="18">
        <v>5.8448E-2</v>
      </c>
      <c r="AW27" s="18">
        <v>5.0230999999999998E-2</v>
      </c>
      <c r="AX27" s="18">
        <v>4.3081000000000001E-2</v>
      </c>
      <c r="AY27" s="18">
        <v>3.5718E-2</v>
      </c>
      <c r="AZ27" s="18">
        <v>3.0623000000000001E-2</v>
      </c>
      <c r="BA27" s="18">
        <v>2.2273000000000001E-2</v>
      </c>
      <c r="BB27" s="18">
        <v>3.5983000000000001E-2</v>
      </c>
      <c r="BC27" s="18">
        <v>2.7126000000000001E-2</v>
      </c>
      <c r="BD27" s="24">
        <v>0</v>
      </c>
      <c r="BE27" s="24">
        <v>97.497649999999993</v>
      </c>
      <c r="BF27" s="24">
        <v>1.711495</v>
      </c>
      <c r="BG27" s="24">
        <v>0.790856</v>
      </c>
      <c r="BH27" s="24">
        <v>2.5023499999999999</v>
      </c>
      <c r="BI27" s="24">
        <v>0</v>
      </c>
      <c r="BJ27" s="24">
        <v>56.966000000000001</v>
      </c>
      <c r="BK27" s="24">
        <v>2.1640000000000001</v>
      </c>
      <c r="BL27" s="24">
        <v>123.28100000000001</v>
      </c>
      <c r="BM27" s="24">
        <v>38.962000000000003</v>
      </c>
      <c r="BN27" s="24">
        <v>0</v>
      </c>
      <c r="BO27" s="24">
        <v>1.8245130000000001</v>
      </c>
      <c r="BP27" s="24">
        <v>1.852209</v>
      </c>
      <c r="BQ27" s="24">
        <v>0.66799699999999995</v>
      </c>
      <c r="BR27" s="24">
        <v>0.14199300000000001</v>
      </c>
      <c r="BS27" s="24">
        <v>1.2064859999999999</v>
      </c>
      <c r="BT27" s="24">
        <v>1.8660570000000001</v>
      </c>
      <c r="BU27" s="24">
        <v>0.61497599999999997</v>
      </c>
      <c r="BV27" s="24">
        <v>6.7554000000000003E-2</v>
      </c>
      <c r="BW27" s="24">
        <v>0.41869200000000001</v>
      </c>
      <c r="BX27" s="24">
        <v>0.93451300000000004</v>
      </c>
      <c r="BY27" s="24">
        <v>0.28233599999999998</v>
      </c>
      <c r="BZ27" s="24">
        <v>0.290435</v>
      </c>
      <c r="CA27" s="24">
        <v>1.323288</v>
      </c>
      <c r="CB27" s="24">
        <v>0.97931699999999999</v>
      </c>
      <c r="CC27" s="24">
        <v>0.24870400000000001</v>
      </c>
      <c r="CD27" s="24">
        <v>1.9573560000000001</v>
      </c>
      <c r="CE27" s="24">
        <v>0.25750000000000001</v>
      </c>
      <c r="CF27" s="24">
        <v>1.1158049999999999</v>
      </c>
      <c r="CG27" s="24">
        <v>1.056317</v>
      </c>
      <c r="CH27" s="24">
        <v>4.1119029999999999</v>
      </c>
      <c r="CI27" s="24">
        <v>30.307137000000001</v>
      </c>
      <c r="CJ27" s="24">
        <v>1.8750039999999999</v>
      </c>
      <c r="CK27" s="24">
        <v>3.651408</v>
      </c>
    </row>
    <row r="28" spans="1:89" s="10" customFormat="1">
      <c r="A28" s="24" t="s">
        <v>160</v>
      </c>
      <c r="B28" s="24" t="s">
        <v>134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7.4770000000000001E-3</v>
      </c>
      <c r="K28" s="18">
        <v>0.586812</v>
      </c>
      <c r="L28" s="18">
        <v>2.8867349999999998</v>
      </c>
      <c r="M28" s="18">
        <v>6.3886750000000001</v>
      </c>
      <c r="N28" s="18">
        <v>10.032586</v>
      </c>
      <c r="O28" s="18">
        <v>12.682703</v>
      </c>
      <c r="P28" s="18">
        <v>13.439878999999999</v>
      </c>
      <c r="Q28" s="18">
        <v>12.493409</v>
      </c>
      <c r="R28" s="18">
        <v>10.600467999999999</v>
      </c>
      <c r="S28" s="18">
        <v>8.6318099999999998</v>
      </c>
      <c r="T28" s="18">
        <v>6.7920769999999999</v>
      </c>
      <c r="U28" s="18">
        <v>4.8977399999999998</v>
      </c>
      <c r="V28" s="18">
        <v>3.1470660000000001</v>
      </c>
      <c r="W28" s="18">
        <v>1.795431</v>
      </c>
      <c r="X28" s="18">
        <v>0.90780400000000006</v>
      </c>
      <c r="Y28" s="18">
        <v>0.459171</v>
      </c>
      <c r="Z28" s="18">
        <v>0.31773200000000001</v>
      </c>
      <c r="AA28" s="18">
        <v>0.28748600000000002</v>
      </c>
      <c r="AB28" s="18">
        <v>0.253413</v>
      </c>
      <c r="AC28" s="18">
        <v>0.20135600000000001</v>
      </c>
      <c r="AD28" s="18">
        <v>0.166682</v>
      </c>
      <c r="AE28" s="18">
        <v>0.15595000000000001</v>
      </c>
      <c r="AF28" s="18">
        <v>0.15325</v>
      </c>
      <c r="AG28" s="18">
        <v>0.14777699999999999</v>
      </c>
      <c r="AH28" s="18">
        <v>0.149258</v>
      </c>
      <c r="AI28" s="18">
        <v>0.151398</v>
      </c>
      <c r="AJ28" s="18">
        <v>0.15098600000000001</v>
      </c>
      <c r="AK28" s="18">
        <v>0.15246799999999999</v>
      </c>
      <c r="AL28" s="18">
        <v>0.14860000000000001</v>
      </c>
      <c r="AM28" s="18">
        <v>0.14769399999999999</v>
      </c>
      <c r="AN28" s="18">
        <v>0.14654200000000001</v>
      </c>
      <c r="AO28" s="18">
        <v>0.14205599999999999</v>
      </c>
      <c r="AP28" s="18">
        <v>0.143208</v>
      </c>
      <c r="AQ28" s="18">
        <v>0.14530699999999999</v>
      </c>
      <c r="AR28" s="18">
        <v>0.14497699999999999</v>
      </c>
      <c r="AS28" s="18">
        <v>0.14222000000000001</v>
      </c>
      <c r="AT28" s="18">
        <v>0.13757</v>
      </c>
      <c r="AU28" s="18">
        <v>0.124442</v>
      </c>
      <c r="AV28" s="18">
        <v>0.117076</v>
      </c>
      <c r="AW28" s="18">
        <v>9.7199999999999995E-2</v>
      </c>
      <c r="AX28" s="18">
        <v>8.1891000000000005E-2</v>
      </c>
      <c r="AY28" s="18">
        <v>6.5225000000000005E-2</v>
      </c>
      <c r="AZ28" s="18">
        <v>5.4073000000000003E-2</v>
      </c>
      <c r="BA28" s="18">
        <v>3.6995E-2</v>
      </c>
      <c r="BB28" s="18">
        <v>5.5431000000000001E-2</v>
      </c>
      <c r="BC28" s="18">
        <v>3.1891999999999997E-2</v>
      </c>
      <c r="BD28" s="24">
        <v>0</v>
      </c>
      <c r="BE28" s="24">
        <v>94.382868999999999</v>
      </c>
      <c r="BF28" s="24">
        <v>3.951025</v>
      </c>
      <c r="BG28" s="24">
        <v>1.6661049999999999</v>
      </c>
      <c r="BH28" s="24">
        <v>5.6171309999999997</v>
      </c>
      <c r="BI28" s="24">
        <v>0</v>
      </c>
      <c r="BJ28" s="24">
        <v>23.888000000000002</v>
      </c>
      <c r="BK28" s="24">
        <v>2.371</v>
      </c>
      <c r="BL28" s="24">
        <v>56.649000000000001</v>
      </c>
      <c r="BM28" s="24">
        <v>16.803000000000001</v>
      </c>
      <c r="BN28" s="24">
        <v>0</v>
      </c>
      <c r="BO28" s="24">
        <v>2.332039</v>
      </c>
      <c r="BP28" s="24">
        <v>2.409932</v>
      </c>
      <c r="BQ28" s="24">
        <v>0.81977599999999995</v>
      </c>
      <c r="BR28" s="24">
        <v>0.221913</v>
      </c>
      <c r="BS28" s="24">
        <v>1.0948089999999999</v>
      </c>
      <c r="BT28" s="24">
        <v>2.4488780000000001</v>
      </c>
      <c r="BU28" s="24">
        <v>0.78091200000000005</v>
      </c>
      <c r="BV28" s="24">
        <v>0.149618</v>
      </c>
      <c r="BW28" s="24">
        <v>0.53376299999999999</v>
      </c>
      <c r="BX28" s="24">
        <v>0.81423500000000004</v>
      </c>
      <c r="BY28" s="24">
        <v>0.198603</v>
      </c>
      <c r="BZ28" s="24">
        <v>0.203822</v>
      </c>
      <c r="CA28" s="24">
        <v>1.444285</v>
      </c>
      <c r="CB28" s="24">
        <v>0.92281800000000003</v>
      </c>
      <c r="CC28" s="24">
        <v>0.26890900000000001</v>
      </c>
      <c r="CD28" s="24">
        <v>2.568559</v>
      </c>
      <c r="CE28" s="24">
        <v>0.168573</v>
      </c>
      <c r="CF28" s="24">
        <v>1.684696</v>
      </c>
      <c r="CG28" s="24">
        <v>1.2979590000000001</v>
      </c>
      <c r="CH28" s="24">
        <v>3.3419020000000002</v>
      </c>
      <c r="CI28" s="24">
        <v>18.511375000000001</v>
      </c>
      <c r="CJ28" s="24">
        <v>2.1250140000000002</v>
      </c>
      <c r="CK28" s="24">
        <v>2.8812769999999999</v>
      </c>
    </row>
    <row r="29" spans="1:89" s="10" customFormat="1">
      <c r="A29" s="49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</row>
    <row r="30" spans="1:89" s="10" customFormat="1">
      <c r="A30" s="24" t="s">
        <v>161</v>
      </c>
      <c r="B30" s="24" t="s">
        <v>134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0.39983299999999999</v>
      </c>
      <c r="I30" s="18">
        <v>0.65972500000000001</v>
      </c>
      <c r="J30" s="18">
        <v>0.55976599999999999</v>
      </c>
      <c r="K30" s="18">
        <v>1.549353</v>
      </c>
      <c r="L30" s="18">
        <v>4.728027</v>
      </c>
      <c r="M30" s="18">
        <v>9.8758780000000002</v>
      </c>
      <c r="N30" s="18">
        <v>15.293616999999999</v>
      </c>
      <c r="O30" s="18">
        <v>18.492281999999999</v>
      </c>
      <c r="P30" s="18">
        <v>17.892531999999999</v>
      </c>
      <c r="Q30" s="18">
        <v>13.794243</v>
      </c>
      <c r="R30" s="18">
        <v>8.2965370000000007</v>
      </c>
      <c r="S30" s="18">
        <v>4.1382729999999999</v>
      </c>
      <c r="T30" s="18">
        <v>1.879216</v>
      </c>
      <c r="U30" s="18">
        <v>0.90961999999999998</v>
      </c>
      <c r="V30" s="18">
        <v>0.48979600000000001</v>
      </c>
      <c r="W30" s="18">
        <v>0.24989600000000001</v>
      </c>
      <c r="X30" s="18">
        <v>0.11995</v>
      </c>
      <c r="Y30" s="18">
        <v>5.9975000000000001E-2</v>
      </c>
      <c r="Z30" s="18">
        <v>4.6980000000000001E-2</v>
      </c>
      <c r="AA30" s="18">
        <v>3.7983999999999997E-2</v>
      </c>
      <c r="AB30" s="18">
        <v>2.4989999999999998E-2</v>
      </c>
      <c r="AC30" s="18">
        <v>1.3993999999999999E-2</v>
      </c>
      <c r="AD30" s="18">
        <v>7.7970000000000001E-3</v>
      </c>
      <c r="AE30" s="18">
        <v>6.3969999999999999E-3</v>
      </c>
      <c r="AF30" s="18">
        <v>6.6969999999999998E-3</v>
      </c>
      <c r="AG30" s="18">
        <v>6.9969999999999997E-3</v>
      </c>
      <c r="AH30" s="18">
        <v>6.9969999999999997E-3</v>
      </c>
      <c r="AI30" s="18">
        <v>6.7970000000000001E-3</v>
      </c>
      <c r="AJ30" s="18">
        <v>6.6969999999999998E-3</v>
      </c>
      <c r="AK30" s="18">
        <v>6.9969999999999997E-3</v>
      </c>
      <c r="AL30" s="18">
        <v>7.6969999999999998E-3</v>
      </c>
      <c r="AM30" s="18">
        <v>9.4959999999999992E-3</v>
      </c>
      <c r="AN30" s="18">
        <v>1.1995E-2</v>
      </c>
      <c r="AO30" s="18">
        <v>1.6447E-2</v>
      </c>
      <c r="AP30" s="18">
        <v>2.3491999999999999E-2</v>
      </c>
      <c r="AQ30" s="18">
        <v>3.0440999999999999E-2</v>
      </c>
      <c r="AR30" s="18">
        <v>3.0641000000000002E-2</v>
      </c>
      <c r="AS30" s="18">
        <v>3.2065000000000003E-2</v>
      </c>
      <c r="AT30" s="18">
        <v>3.4728000000000002E-2</v>
      </c>
      <c r="AU30" s="18">
        <v>3.6103999999999997E-2</v>
      </c>
      <c r="AV30" s="18">
        <v>3.6162E-2</v>
      </c>
      <c r="AW30" s="18">
        <v>2.9881000000000001E-2</v>
      </c>
      <c r="AX30" s="18">
        <v>2.6051999999999999E-2</v>
      </c>
      <c r="AY30" s="18">
        <v>2.1991E-2</v>
      </c>
      <c r="AZ30" s="18">
        <v>1.9991999999999999E-2</v>
      </c>
      <c r="BA30" s="18">
        <v>1.4994E-2</v>
      </c>
      <c r="BB30" s="18">
        <v>2.5989000000000002E-2</v>
      </c>
      <c r="BC30" s="18">
        <v>2.3990000000000001E-2</v>
      </c>
      <c r="BD30" s="24">
        <v>0</v>
      </c>
      <c r="BE30" s="24">
        <v>99.208592999999993</v>
      </c>
      <c r="BF30" s="24">
        <v>0.37644300000000003</v>
      </c>
      <c r="BG30" s="24">
        <v>0.414964</v>
      </c>
      <c r="BH30" s="24">
        <v>0.79140699999999997</v>
      </c>
      <c r="BI30" s="24">
        <v>0</v>
      </c>
      <c r="BJ30" s="24">
        <v>263.54199999999997</v>
      </c>
      <c r="BK30" s="24">
        <v>0.90700000000000003</v>
      </c>
      <c r="BL30" s="24">
        <v>239.078</v>
      </c>
      <c r="BM30" s="24">
        <v>125.357</v>
      </c>
      <c r="BN30" s="24">
        <v>0</v>
      </c>
      <c r="BO30" s="24">
        <v>1.9815240000000001</v>
      </c>
      <c r="BP30" s="24">
        <v>1.991703</v>
      </c>
      <c r="BQ30" s="24">
        <v>0.53673000000000004</v>
      </c>
      <c r="BR30" s="24">
        <v>5.3476000000000003E-2</v>
      </c>
      <c r="BS30" s="24">
        <v>1.033771</v>
      </c>
      <c r="BT30" s="24">
        <v>1.996793</v>
      </c>
      <c r="BU30" s="24">
        <v>0.52513200000000004</v>
      </c>
      <c r="BV30" s="24">
        <v>2.9076000000000001E-2</v>
      </c>
      <c r="BW30" s="24">
        <v>0.13417299999999999</v>
      </c>
      <c r="BX30" s="24">
        <v>0.722885</v>
      </c>
      <c r="BY30" s="24">
        <v>0.253222</v>
      </c>
      <c r="BZ30" s="24">
        <v>0.25915700000000003</v>
      </c>
      <c r="CA30" s="24">
        <v>1.282254</v>
      </c>
      <c r="CB30" s="24">
        <v>0.98525499999999999</v>
      </c>
      <c r="CC30" s="24">
        <v>0.25634099999999999</v>
      </c>
      <c r="CD30" s="24">
        <v>2.0259809999999998</v>
      </c>
      <c r="CE30" s="24">
        <v>0.24553800000000001</v>
      </c>
      <c r="CF30" s="24">
        <v>0.61953899999999995</v>
      </c>
      <c r="CG30" s="24">
        <v>0.78710800000000003</v>
      </c>
      <c r="CH30" s="24">
        <v>4.8579980000000003</v>
      </c>
      <c r="CI30" s="24">
        <v>52.728625000000001</v>
      </c>
      <c r="CJ30" s="24">
        <v>1.8750039999999999</v>
      </c>
      <c r="CK30" s="24">
        <v>3.651408</v>
      </c>
    </row>
    <row r="31" spans="1:89" s="10" customFormat="1">
      <c r="A31" s="24" t="s">
        <v>162</v>
      </c>
      <c r="B31" s="24" t="s">
        <v>134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2.3973000000000001E-2</v>
      </c>
      <c r="L31" s="18">
        <v>1.308521</v>
      </c>
      <c r="M31" s="18">
        <v>5.393904</v>
      </c>
      <c r="N31" s="18">
        <v>11.487019</v>
      </c>
      <c r="O31" s="18">
        <v>17.480246000000001</v>
      </c>
      <c r="P31" s="18">
        <v>20.376971999999999</v>
      </c>
      <c r="Q31" s="18">
        <v>18.579004000000001</v>
      </c>
      <c r="R31" s="18">
        <v>12.985325</v>
      </c>
      <c r="S31" s="18">
        <v>6.8622449999999997</v>
      </c>
      <c r="T31" s="18">
        <v>2.7668729999999999</v>
      </c>
      <c r="U31" s="18">
        <v>0.93893899999999997</v>
      </c>
      <c r="V31" s="18">
        <v>0.41952600000000001</v>
      </c>
      <c r="W31" s="18">
        <v>0.28967900000000002</v>
      </c>
      <c r="X31" s="18">
        <v>0.17997199999999999</v>
      </c>
      <c r="Y31" s="18">
        <v>9.0952000000000005E-2</v>
      </c>
      <c r="Z31" s="18">
        <v>5.1941000000000001E-2</v>
      </c>
      <c r="AA31" s="18">
        <v>4.1066999999999999E-2</v>
      </c>
      <c r="AB31" s="18">
        <v>3.3599999999999998E-2</v>
      </c>
      <c r="AC31" s="18">
        <v>2.3238000000000002E-2</v>
      </c>
      <c r="AD31" s="18">
        <v>1.5155999999999999E-2</v>
      </c>
      <c r="AE31" s="18">
        <v>9.972E-3</v>
      </c>
      <c r="AF31" s="18">
        <v>8.2030000000000002E-3</v>
      </c>
      <c r="AG31" s="18">
        <v>7.9769999999999997E-3</v>
      </c>
      <c r="AH31" s="18">
        <v>8.3099999999999997E-3</v>
      </c>
      <c r="AI31" s="18">
        <v>8.6610000000000003E-3</v>
      </c>
      <c r="AJ31" s="18">
        <v>9.1260000000000004E-3</v>
      </c>
      <c r="AK31" s="18">
        <v>1.0096000000000001E-2</v>
      </c>
      <c r="AL31" s="18">
        <v>1.1540999999999999E-2</v>
      </c>
      <c r="AM31" s="18">
        <v>1.4496E-2</v>
      </c>
      <c r="AN31" s="18">
        <v>1.8442E-2</v>
      </c>
      <c r="AO31" s="18">
        <v>2.4374E-2</v>
      </c>
      <c r="AP31" s="18">
        <v>3.0325999999999999E-2</v>
      </c>
      <c r="AQ31" s="18">
        <v>3.7277999999999999E-2</v>
      </c>
      <c r="AR31" s="18">
        <v>4.3235000000000003E-2</v>
      </c>
      <c r="AS31" s="18">
        <v>4.7196000000000002E-2</v>
      </c>
      <c r="AT31" s="18">
        <v>4.9162999999999998E-2</v>
      </c>
      <c r="AU31" s="18">
        <v>4.7126000000000001E-2</v>
      </c>
      <c r="AV31" s="18">
        <v>4.7102999999999999E-2</v>
      </c>
      <c r="AW31" s="18">
        <v>4.2071999999999998E-2</v>
      </c>
      <c r="AX31" s="18">
        <v>3.7051000000000001E-2</v>
      </c>
      <c r="AY31" s="18">
        <v>3.1033000000000002E-2</v>
      </c>
      <c r="AZ31" s="18">
        <v>2.7022999999999998E-2</v>
      </c>
      <c r="BA31" s="18">
        <v>2.0011999999999999E-2</v>
      </c>
      <c r="BB31" s="18">
        <v>3.4013000000000002E-2</v>
      </c>
      <c r="BC31" s="18">
        <v>2.8018000000000001E-2</v>
      </c>
      <c r="BD31" s="24">
        <v>0</v>
      </c>
      <c r="BE31" s="24">
        <v>98.912226000000004</v>
      </c>
      <c r="BF31" s="24">
        <v>0.52430900000000003</v>
      </c>
      <c r="BG31" s="24">
        <v>0.56346499999999999</v>
      </c>
      <c r="BH31" s="24">
        <v>1.087774</v>
      </c>
      <c r="BI31" s="24">
        <v>0</v>
      </c>
      <c r="BJ31" s="24">
        <v>188.65299999999999</v>
      </c>
      <c r="BK31" s="24">
        <v>0.93100000000000005</v>
      </c>
      <c r="BL31" s="24">
        <v>175.54300000000001</v>
      </c>
      <c r="BM31" s="24">
        <v>90.930999999999997</v>
      </c>
      <c r="BN31" s="24">
        <v>0</v>
      </c>
      <c r="BO31" s="24">
        <v>2.1819480000000002</v>
      </c>
      <c r="BP31" s="24">
        <v>2.1938209999999998</v>
      </c>
      <c r="BQ31" s="24">
        <v>0.47473300000000002</v>
      </c>
      <c r="BR31" s="24">
        <v>7.3902999999999996E-2</v>
      </c>
      <c r="BS31" s="24">
        <v>0.98430799999999996</v>
      </c>
      <c r="BT31" s="24">
        <v>2.1997580000000001</v>
      </c>
      <c r="BU31" s="24">
        <v>0.47976099999999999</v>
      </c>
      <c r="BV31" s="24">
        <v>3.7123999999999997E-2</v>
      </c>
      <c r="BW31" s="24">
        <v>0.17879600000000001</v>
      </c>
      <c r="BX31" s="24">
        <v>0.61541900000000005</v>
      </c>
      <c r="BY31" s="24">
        <v>0.22037799999999999</v>
      </c>
      <c r="BZ31" s="24">
        <v>0.22559899999999999</v>
      </c>
      <c r="CA31" s="24">
        <v>1.2506630000000001</v>
      </c>
      <c r="CB31" s="24">
        <v>0.99721199999999999</v>
      </c>
      <c r="CC31" s="24">
        <v>0.26028000000000001</v>
      </c>
      <c r="CD31" s="24">
        <v>2.2427679999999999</v>
      </c>
      <c r="CE31" s="24">
        <v>0.211281</v>
      </c>
      <c r="CF31" s="24">
        <v>0.61758800000000003</v>
      </c>
      <c r="CG31" s="24">
        <v>0.78586800000000001</v>
      </c>
      <c r="CH31" s="24">
        <v>6.1002460000000003</v>
      </c>
      <c r="CI31" s="24">
        <v>62.991948999999998</v>
      </c>
      <c r="CJ31" s="24">
        <v>2.1250140000000002</v>
      </c>
      <c r="CK31" s="24">
        <v>2.8812769999999999</v>
      </c>
    </row>
    <row r="32" spans="1:89" s="10" customFormat="1">
      <c r="A32" s="24" t="s">
        <v>163</v>
      </c>
      <c r="B32" s="24" t="s">
        <v>134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6.5649999999999997E-3</v>
      </c>
      <c r="K32" s="18">
        <v>0.50732100000000002</v>
      </c>
      <c r="L32" s="18">
        <v>2.7256079999999998</v>
      </c>
      <c r="M32" s="18">
        <v>6.6648069999999997</v>
      </c>
      <c r="N32" s="18">
        <v>11.439594</v>
      </c>
      <c r="O32" s="18">
        <v>15.617533</v>
      </c>
      <c r="P32" s="18">
        <v>17.507553000000001</v>
      </c>
      <c r="Q32" s="18">
        <v>16.015432000000001</v>
      </c>
      <c r="R32" s="18">
        <v>12.036443</v>
      </c>
      <c r="S32" s="18">
        <v>7.6496069999999996</v>
      </c>
      <c r="T32" s="18">
        <v>4.257714</v>
      </c>
      <c r="U32" s="18">
        <v>2.1930190000000001</v>
      </c>
      <c r="V32" s="18">
        <v>1.0863100000000001</v>
      </c>
      <c r="W32" s="18">
        <v>0.53229599999999999</v>
      </c>
      <c r="X32" s="18">
        <v>0.25586100000000001</v>
      </c>
      <c r="Y32" s="18">
        <v>0.152421</v>
      </c>
      <c r="Z32" s="18">
        <v>0.123559</v>
      </c>
      <c r="AA32" s="18">
        <v>0.10968600000000001</v>
      </c>
      <c r="AB32" s="18">
        <v>8.9061000000000001E-2</v>
      </c>
      <c r="AC32" s="18">
        <v>6.5933000000000005E-2</v>
      </c>
      <c r="AD32" s="18">
        <v>4.9244000000000003E-2</v>
      </c>
      <c r="AE32" s="18">
        <v>3.9245000000000002E-2</v>
      </c>
      <c r="AF32" s="18">
        <v>3.4105999999999997E-2</v>
      </c>
      <c r="AG32" s="18">
        <v>3.0837E-2</v>
      </c>
      <c r="AH32" s="18">
        <v>2.8447E-2</v>
      </c>
      <c r="AI32" s="18">
        <v>2.7625E-2</v>
      </c>
      <c r="AJ32" s="18">
        <v>2.6213E-2</v>
      </c>
      <c r="AK32" s="18">
        <v>2.6131000000000001E-2</v>
      </c>
      <c r="AL32" s="18">
        <v>2.5780000000000001E-2</v>
      </c>
      <c r="AM32" s="18">
        <v>2.6761E-2</v>
      </c>
      <c r="AN32" s="18">
        <v>3.0726E-2</v>
      </c>
      <c r="AO32" s="18">
        <v>3.4421E-2</v>
      </c>
      <c r="AP32" s="18">
        <v>4.0443E-2</v>
      </c>
      <c r="AQ32" s="18">
        <v>4.6463999999999998E-2</v>
      </c>
      <c r="AR32" s="18">
        <v>5.1558E-2</v>
      </c>
      <c r="AS32" s="18">
        <v>5.4730000000000001E-2</v>
      </c>
      <c r="AT32" s="18">
        <v>5.6047E-2</v>
      </c>
      <c r="AU32" s="18">
        <v>5.3183000000000001E-2</v>
      </c>
      <c r="AV32" s="18">
        <v>5.2712000000000002E-2</v>
      </c>
      <c r="AW32" s="18">
        <v>4.5935999999999998E-2</v>
      </c>
      <c r="AX32" s="18">
        <v>4.0424000000000002E-2</v>
      </c>
      <c r="AY32" s="18">
        <v>3.2855000000000002E-2</v>
      </c>
      <c r="AZ32" s="18">
        <v>2.8607E-2</v>
      </c>
      <c r="BA32" s="18">
        <v>2.1106E-2</v>
      </c>
      <c r="BB32" s="18">
        <v>3.3985000000000001E-2</v>
      </c>
      <c r="BC32" s="18">
        <v>2.6093999999999999E-2</v>
      </c>
      <c r="BD32" s="24">
        <v>0</v>
      </c>
      <c r="BE32" s="24">
        <v>98.239801999999997</v>
      </c>
      <c r="BF32" s="24">
        <v>1.1109100000000001</v>
      </c>
      <c r="BG32" s="24">
        <v>0.64928799999999998</v>
      </c>
      <c r="BH32" s="24">
        <v>1.7601979999999999</v>
      </c>
      <c r="BI32" s="24">
        <v>0</v>
      </c>
      <c r="BJ32" s="24">
        <v>88.432000000000002</v>
      </c>
      <c r="BK32" s="24">
        <v>1.7110000000000001</v>
      </c>
      <c r="BL32" s="24">
        <v>151.304</v>
      </c>
      <c r="BM32" s="24">
        <v>55.811999999999998</v>
      </c>
      <c r="BN32" s="24">
        <v>0</v>
      </c>
      <c r="BO32" s="24">
        <v>2.1912780000000001</v>
      </c>
      <c r="BP32" s="24">
        <v>2.213533</v>
      </c>
      <c r="BQ32" s="24">
        <v>0.58413700000000002</v>
      </c>
      <c r="BR32" s="24">
        <v>9.8853999999999997E-2</v>
      </c>
      <c r="BS32" s="24">
        <v>1.0376540000000001</v>
      </c>
      <c r="BT32" s="24">
        <v>2.2246610000000002</v>
      </c>
      <c r="BU32" s="24">
        <v>0.57226900000000003</v>
      </c>
      <c r="BV32" s="24">
        <v>5.8333999999999997E-2</v>
      </c>
      <c r="BW32" s="24">
        <v>0.239507</v>
      </c>
      <c r="BX32" s="24">
        <v>0.71843500000000005</v>
      </c>
      <c r="BY32" s="24">
        <v>0.21895700000000001</v>
      </c>
      <c r="BZ32" s="24">
        <v>0.22475700000000001</v>
      </c>
      <c r="CA32" s="24">
        <v>1.3089500000000001</v>
      </c>
      <c r="CB32" s="24">
        <v>0.980846</v>
      </c>
      <c r="CC32" s="24">
        <v>0.25986999999999999</v>
      </c>
      <c r="CD32" s="24">
        <v>2.2823340000000001</v>
      </c>
      <c r="CE32" s="24">
        <v>0.205565</v>
      </c>
      <c r="CF32" s="24">
        <v>0.80164400000000002</v>
      </c>
      <c r="CG32" s="24">
        <v>0.89534599999999998</v>
      </c>
      <c r="CH32" s="24">
        <v>4.7536709999999998</v>
      </c>
      <c r="CI32" s="24">
        <v>41.432411999999999</v>
      </c>
      <c r="CJ32" s="24">
        <v>2.1250140000000002</v>
      </c>
      <c r="CK32" s="24">
        <v>2.8812769999999999</v>
      </c>
    </row>
    <row r="33" spans="1:89" s="10" customFormat="1">
      <c r="A33" s="24" t="s">
        <v>164</v>
      </c>
      <c r="B33" s="24" t="s">
        <v>134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0.55360299999999996</v>
      </c>
      <c r="I33" s="18">
        <v>1.0971409999999999</v>
      </c>
      <c r="J33" s="18">
        <v>2.6069689999999999</v>
      </c>
      <c r="K33" s="18">
        <v>6.2003579999999996</v>
      </c>
      <c r="L33" s="18">
        <v>11.374034</v>
      </c>
      <c r="M33" s="18">
        <v>16.306137</v>
      </c>
      <c r="N33" s="18">
        <v>18.621205</v>
      </c>
      <c r="O33" s="18">
        <v>17.010722999999999</v>
      </c>
      <c r="P33" s="18">
        <v>12.48124</v>
      </c>
      <c r="Q33" s="18">
        <v>7.1867789999999996</v>
      </c>
      <c r="R33" s="18">
        <v>3.1605720000000002</v>
      </c>
      <c r="S33" s="18">
        <v>1.288386</v>
      </c>
      <c r="T33" s="18">
        <v>0.65425900000000003</v>
      </c>
      <c r="U33" s="18">
        <v>0.44288300000000003</v>
      </c>
      <c r="V33" s="18">
        <v>0.27176899999999998</v>
      </c>
      <c r="W33" s="18">
        <v>0.130852</v>
      </c>
      <c r="X33" s="18">
        <v>5.7373E-2</v>
      </c>
      <c r="Y33" s="18">
        <v>3.7241999999999997E-2</v>
      </c>
      <c r="Z33" s="18">
        <v>3.3216000000000002E-2</v>
      </c>
      <c r="AA33" s="18">
        <v>2.6169999999999999E-2</v>
      </c>
      <c r="AB33" s="18">
        <v>1.6105000000000001E-2</v>
      </c>
      <c r="AC33" s="18">
        <v>8.6560000000000005E-3</v>
      </c>
      <c r="AD33" s="18">
        <v>5.8380000000000003E-3</v>
      </c>
      <c r="AE33" s="18">
        <v>5.6369999999999996E-3</v>
      </c>
      <c r="AF33" s="18">
        <v>6.4419999999999998E-3</v>
      </c>
      <c r="AG33" s="18">
        <v>6.744E-3</v>
      </c>
      <c r="AH33" s="18">
        <v>6.6429999999999996E-3</v>
      </c>
      <c r="AI33" s="18">
        <v>6.4419999999999998E-3</v>
      </c>
      <c r="AJ33" s="18">
        <v>6.3410000000000003E-3</v>
      </c>
      <c r="AK33" s="18">
        <v>6.6429999999999996E-3</v>
      </c>
      <c r="AL33" s="18">
        <v>7.247E-3</v>
      </c>
      <c r="AM33" s="18">
        <v>8.9580000000000007E-3</v>
      </c>
      <c r="AN33" s="18">
        <v>1.2078999999999999E-2</v>
      </c>
      <c r="AO33" s="18">
        <v>1.5098E-2</v>
      </c>
      <c r="AP33" s="18">
        <v>1.9123999999999999E-2</v>
      </c>
      <c r="AQ33" s="18">
        <v>2.3151000000000001E-2</v>
      </c>
      <c r="AR33" s="18">
        <v>2.7177E-2</v>
      </c>
      <c r="AS33" s="18">
        <v>2.9190000000000001E-2</v>
      </c>
      <c r="AT33" s="18">
        <v>3.1203000000000002E-2</v>
      </c>
      <c r="AU33" s="18">
        <v>3.0197000000000002E-2</v>
      </c>
      <c r="AV33" s="18">
        <v>3.0197000000000002E-2</v>
      </c>
      <c r="AW33" s="18">
        <v>2.7177E-2</v>
      </c>
      <c r="AX33" s="18">
        <v>2.4157000000000001E-2</v>
      </c>
      <c r="AY33" s="18">
        <v>2.0131E-2</v>
      </c>
      <c r="AZ33" s="18">
        <v>1.8117999999999999E-2</v>
      </c>
      <c r="BA33" s="18">
        <v>1.4092E-2</v>
      </c>
      <c r="BB33" s="18">
        <v>2.4157000000000001E-2</v>
      </c>
      <c r="BC33" s="18">
        <v>2.2144E-2</v>
      </c>
      <c r="BD33" s="24">
        <v>0</v>
      </c>
      <c r="BE33" s="24">
        <v>99.386909000000003</v>
      </c>
      <c r="BF33" s="24">
        <v>0.245699</v>
      </c>
      <c r="BG33" s="24">
        <v>0.36739100000000002</v>
      </c>
      <c r="BH33" s="24">
        <v>0.61309100000000005</v>
      </c>
      <c r="BI33" s="24">
        <v>0</v>
      </c>
      <c r="BJ33" s="24">
        <v>404.50599999999997</v>
      </c>
      <c r="BK33" s="24">
        <v>0.66900000000000004</v>
      </c>
      <c r="BL33" s="24">
        <v>270.52100000000002</v>
      </c>
      <c r="BM33" s="24">
        <v>162.108</v>
      </c>
      <c r="BN33" s="24">
        <v>0</v>
      </c>
      <c r="BO33" s="24">
        <v>1.6658059999999999</v>
      </c>
      <c r="BP33" s="24">
        <v>1.671414</v>
      </c>
      <c r="BQ33" s="24">
        <v>0.54166800000000004</v>
      </c>
      <c r="BR33" s="24">
        <v>3.0491000000000001E-2</v>
      </c>
      <c r="BS33" s="24">
        <v>1.041555</v>
      </c>
      <c r="BT33" s="24">
        <v>1.6742189999999999</v>
      </c>
      <c r="BU33" s="24">
        <v>0.53051199999999998</v>
      </c>
      <c r="BV33" s="24">
        <v>1.5858000000000001E-2</v>
      </c>
      <c r="BW33" s="24">
        <v>7.7587000000000003E-2</v>
      </c>
      <c r="BX33" s="24">
        <v>0.71939399999999998</v>
      </c>
      <c r="BY33" s="24">
        <v>0.315168</v>
      </c>
      <c r="BZ33" s="24">
        <v>0.325019</v>
      </c>
      <c r="CA33" s="24">
        <v>1.2824660000000001</v>
      </c>
      <c r="CB33" s="24">
        <v>1.000289</v>
      </c>
      <c r="CC33" s="24">
        <v>0.25506800000000002</v>
      </c>
      <c r="CD33" s="24">
        <v>1.7049859999999999</v>
      </c>
      <c r="CE33" s="24">
        <v>0.306724</v>
      </c>
      <c r="CF33" s="24">
        <v>0.60344600000000004</v>
      </c>
      <c r="CG33" s="24">
        <v>0.77681800000000001</v>
      </c>
      <c r="CH33" s="24">
        <v>5.1597590000000002</v>
      </c>
      <c r="CI33" s="24">
        <v>57.952159999999999</v>
      </c>
      <c r="CJ33" s="24">
        <v>1.625011</v>
      </c>
      <c r="CK33" s="24">
        <v>4.5703849999999999</v>
      </c>
    </row>
    <row r="34" spans="1:89" s="10" customFormat="1">
      <c r="A34" s="24" t="s">
        <v>165</v>
      </c>
      <c r="B34" s="24" t="s">
        <v>134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1.2999E-2</v>
      </c>
      <c r="L34" s="18">
        <v>1.0799080000000001</v>
      </c>
      <c r="M34" s="18">
        <v>5.4995329999999996</v>
      </c>
      <c r="N34" s="18">
        <v>12.398946</v>
      </c>
      <c r="O34" s="18">
        <v>18.898394</v>
      </c>
      <c r="P34" s="18">
        <v>21.398181000000001</v>
      </c>
      <c r="Q34" s="18">
        <v>18.498428000000001</v>
      </c>
      <c r="R34" s="18">
        <v>11.898989</v>
      </c>
      <c r="S34" s="18">
        <v>5.7395120000000004</v>
      </c>
      <c r="T34" s="18">
        <v>2.1198199999999998</v>
      </c>
      <c r="U34" s="18">
        <v>0.76993500000000004</v>
      </c>
      <c r="V34" s="18">
        <v>0.42996299999999998</v>
      </c>
      <c r="W34" s="18">
        <v>0.29997499999999999</v>
      </c>
      <c r="X34" s="18">
        <v>0.15998599999999999</v>
      </c>
      <c r="Y34" s="18">
        <v>6.6993999999999998E-2</v>
      </c>
      <c r="Z34" s="18">
        <v>4.1995999999999999E-2</v>
      </c>
      <c r="AA34" s="18">
        <v>3.7997000000000003E-2</v>
      </c>
      <c r="AB34" s="18">
        <v>3.1996999999999998E-2</v>
      </c>
      <c r="AC34" s="18">
        <v>1.9997999999999998E-2</v>
      </c>
      <c r="AD34" s="18">
        <v>1.0999E-2</v>
      </c>
      <c r="AE34" s="18">
        <v>7.1989999999999997E-3</v>
      </c>
      <c r="AF34" s="18">
        <v>6.3990000000000002E-3</v>
      </c>
      <c r="AG34" s="18">
        <v>6.8989999999999998E-3</v>
      </c>
      <c r="AH34" s="18">
        <v>7.3990000000000002E-3</v>
      </c>
      <c r="AI34" s="18">
        <v>7.6990000000000001E-3</v>
      </c>
      <c r="AJ34" s="18">
        <v>7.8989999999999998E-3</v>
      </c>
      <c r="AK34" s="18">
        <v>8.4989999999999996E-3</v>
      </c>
      <c r="AL34" s="18">
        <v>9.4990000000000005E-3</v>
      </c>
      <c r="AM34" s="18">
        <v>1.1998999999999999E-2</v>
      </c>
      <c r="AN34" s="18">
        <v>1.5998999999999999E-2</v>
      </c>
      <c r="AO34" s="18">
        <v>1.9997999999999998E-2</v>
      </c>
      <c r="AP34" s="18">
        <v>2.5998E-2</v>
      </c>
      <c r="AQ34" s="18">
        <v>3.2996999999999999E-2</v>
      </c>
      <c r="AR34" s="18">
        <v>3.7997000000000003E-2</v>
      </c>
      <c r="AS34" s="18">
        <v>4.1995999999999999E-2</v>
      </c>
      <c r="AT34" s="18">
        <v>4.3996E-2</v>
      </c>
      <c r="AU34" s="18">
        <v>4.2995999999999999E-2</v>
      </c>
      <c r="AV34" s="18">
        <v>4.2995999999999999E-2</v>
      </c>
      <c r="AW34" s="18">
        <v>3.7997000000000003E-2</v>
      </c>
      <c r="AX34" s="18">
        <v>3.3996999999999999E-2</v>
      </c>
      <c r="AY34" s="18">
        <v>2.8997999999999999E-2</v>
      </c>
      <c r="AZ34" s="18">
        <v>2.4997999999999999E-2</v>
      </c>
      <c r="BA34" s="18">
        <v>1.8998000000000001E-2</v>
      </c>
      <c r="BB34" s="18">
        <v>3.2996999999999999E-2</v>
      </c>
      <c r="BC34" s="18">
        <v>2.8997999999999999E-2</v>
      </c>
      <c r="BD34" s="24">
        <v>0</v>
      </c>
      <c r="BE34" s="24">
        <v>99.044580999999994</v>
      </c>
      <c r="BF34" s="24">
        <v>0.44346200000000002</v>
      </c>
      <c r="BG34" s="24">
        <v>0.51195599999999997</v>
      </c>
      <c r="BH34" s="24">
        <v>0.95541900000000002</v>
      </c>
      <c r="BI34" s="24">
        <v>0</v>
      </c>
      <c r="BJ34" s="24">
        <v>223.34399999999999</v>
      </c>
      <c r="BK34" s="24">
        <v>0.86599999999999999</v>
      </c>
      <c r="BL34" s="24">
        <v>193.46299999999999</v>
      </c>
      <c r="BM34" s="24">
        <v>103.666</v>
      </c>
      <c r="BN34" s="24">
        <v>0</v>
      </c>
      <c r="BO34" s="24">
        <v>2.14846</v>
      </c>
      <c r="BP34" s="24">
        <v>2.1636829999999998</v>
      </c>
      <c r="BQ34" s="24">
        <v>0.450293</v>
      </c>
      <c r="BR34" s="24">
        <v>9.4503000000000004E-2</v>
      </c>
      <c r="BS34" s="24">
        <v>0.96414999999999995</v>
      </c>
      <c r="BT34" s="24">
        <v>2.1712940000000001</v>
      </c>
      <c r="BU34" s="24">
        <v>0.45791500000000002</v>
      </c>
      <c r="BV34" s="24">
        <v>4.9865E-2</v>
      </c>
      <c r="BW34" s="24">
        <v>0.22194</v>
      </c>
      <c r="BX34" s="24">
        <v>0.59507399999999999</v>
      </c>
      <c r="BY34" s="24">
        <v>0.225553</v>
      </c>
      <c r="BZ34" s="24">
        <v>0.230069</v>
      </c>
      <c r="CA34" s="24">
        <v>1.240119</v>
      </c>
      <c r="CB34" s="24">
        <v>0.99370800000000004</v>
      </c>
      <c r="CC34" s="24">
        <v>0.26527899999999999</v>
      </c>
      <c r="CD34" s="24">
        <v>2.2078980000000001</v>
      </c>
      <c r="CE34" s="24">
        <v>0.216449</v>
      </c>
      <c r="CF34" s="24">
        <v>0.57230499999999995</v>
      </c>
      <c r="CG34" s="24">
        <v>0.75650799999999996</v>
      </c>
      <c r="CH34" s="24">
        <v>6.4192790000000004</v>
      </c>
      <c r="CI34" s="24">
        <v>69.415964000000002</v>
      </c>
      <c r="CJ34" s="24">
        <v>2.1250140000000002</v>
      </c>
      <c r="CK34" s="24">
        <v>2.8812769999999999</v>
      </c>
    </row>
    <row r="35" spans="1:89" s="10" customFormat="1">
      <c r="A35" s="24" t="s">
        <v>6</v>
      </c>
      <c r="B35" s="24" t="s">
        <v>134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3.078E-3</v>
      </c>
      <c r="J35" s="18">
        <v>0.18864800000000001</v>
      </c>
      <c r="K35" s="18">
        <v>0.52622899999999995</v>
      </c>
      <c r="L35" s="18">
        <v>1.1418170000000001</v>
      </c>
      <c r="M35" s="18">
        <v>3.266607</v>
      </c>
      <c r="N35" s="18">
        <v>7.3585909999999997</v>
      </c>
      <c r="O35" s="18">
        <v>12.717992000000001</v>
      </c>
      <c r="P35" s="18">
        <v>17.295985999999999</v>
      </c>
      <c r="Q35" s="18">
        <v>18.590778</v>
      </c>
      <c r="R35" s="18">
        <v>15.812931000000001</v>
      </c>
      <c r="S35" s="18">
        <v>10.656948</v>
      </c>
      <c r="T35" s="18">
        <v>5.8376380000000001</v>
      </c>
      <c r="U35" s="18">
        <v>2.701775</v>
      </c>
      <c r="V35" s="18">
        <v>1.1960569999999999</v>
      </c>
      <c r="W35" s="18">
        <v>0.619085</v>
      </c>
      <c r="X35" s="18">
        <v>0.38010500000000003</v>
      </c>
      <c r="Y35" s="18">
        <v>0.244815</v>
      </c>
      <c r="Z35" s="18">
        <v>0.171435</v>
      </c>
      <c r="AA35" s="18">
        <v>0.131823</v>
      </c>
      <c r="AB35" s="18">
        <v>9.9745E-2</v>
      </c>
      <c r="AC35" s="18">
        <v>7.1969000000000005E-2</v>
      </c>
      <c r="AD35" s="18">
        <v>5.1635E-2</v>
      </c>
      <c r="AE35" s="18">
        <v>3.8825999999999999E-2</v>
      </c>
      <c r="AF35" s="18">
        <v>3.1474000000000002E-2</v>
      </c>
      <c r="AG35" s="18">
        <v>2.8337999999999999E-2</v>
      </c>
      <c r="AH35" s="18">
        <v>2.6440000000000002E-2</v>
      </c>
      <c r="AI35" s="18">
        <v>2.5201999999999999E-2</v>
      </c>
      <c r="AJ35" s="18">
        <v>2.5205000000000002E-2</v>
      </c>
      <c r="AK35" s="18">
        <v>2.4379999999999999E-2</v>
      </c>
      <c r="AL35" s="18">
        <v>2.5375999999999999E-2</v>
      </c>
      <c r="AM35" s="18">
        <v>2.7529000000000001E-2</v>
      </c>
      <c r="AN35" s="18">
        <v>3.0675000000000001E-2</v>
      </c>
      <c r="AO35" s="18">
        <v>3.5643000000000001E-2</v>
      </c>
      <c r="AP35" s="18">
        <v>4.1932999999999998E-2</v>
      </c>
      <c r="AQ35" s="18">
        <v>4.8223000000000002E-2</v>
      </c>
      <c r="AR35" s="18">
        <v>5.4512999999999999E-2</v>
      </c>
      <c r="AS35" s="18">
        <v>5.7907E-2</v>
      </c>
      <c r="AT35" s="18">
        <v>6.0389999999999999E-2</v>
      </c>
      <c r="AU35" s="18">
        <v>5.6751000000000003E-2</v>
      </c>
      <c r="AV35" s="18">
        <v>5.6420999999999999E-2</v>
      </c>
      <c r="AW35" s="18">
        <v>4.8892999999999999E-2</v>
      </c>
      <c r="AX35" s="18">
        <v>4.2523999999999999E-2</v>
      </c>
      <c r="AY35" s="18">
        <v>3.5242999999999997E-2</v>
      </c>
      <c r="AZ35" s="18">
        <v>3.0030999999999999E-2</v>
      </c>
      <c r="BA35" s="18">
        <v>2.1758E-2</v>
      </c>
      <c r="BB35" s="18">
        <v>3.5242999999999997E-2</v>
      </c>
      <c r="BC35" s="18">
        <v>2.5396999999999999E-2</v>
      </c>
      <c r="BD35" s="24">
        <v>0</v>
      </c>
      <c r="BE35" s="24">
        <v>97.914157000000003</v>
      </c>
      <c r="BF35" s="24">
        <v>1.4042969999999999</v>
      </c>
      <c r="BG35" s="24">
        <v>0.68154599999999999</v>
      </c>
      <c r="BH35" s="24">
        <v>2.0858430000000001</v>
      </c>
      <c r="BI35" s="24">
        <v>0</v>
      </c>
      <c r="BJ35" s="24">
        <v>69.724999999999994</v>
      </c>
      <c r="BK35" s="24">
        <v>2.06</v>
      </c>
      <c r="BL35" s="24">
        <v>143.66499999999999</v>
      </c>
      <c r="BM35" s="24">
        <v>46.942</v>
      </c>
      <c r="BN35" s="24">
        <v>0</v>
      </c>
      <c r="BO35" s="24">
        <v>2.3564880000000001</v>
      </c>
      <c r="BP35" s="24">
        <v>2.3688440000000002</v>
      </c>
      <c r="BQ35" s="24">
        <v>0.55752500000000005</v>
      </c>
      <c r="BR35" s="24">
        <v>6.4198000000000005E-2</v>
      </c>
      <c r="BS35" s="24">
        <v>1.074392</v>
      </c>
      <c r="BT35" s="24">
        <v>2.3750209999999998</v>
      </c>
      <c r="BU35" s="24">
        <v>0.54035100000000003</v>
      </c>
      <c r="BV35" s="24">
        <v>3.4298000000000002E-2</v>
      </c>
      <c r="BW35" s="24">
        <v>0.16513</v>
      </c>
      <c r="BX35" s="24">
        <v>0.754884</v>
      </c>
      <c r="BY35" s="24">
        <v>0.195266</v>
      </c>
      <c r="BZ35" s="24">
        <v>0.20109199999999999</v>
      </c>
      <c r="CA35" s="24">
        <v>1.284956</v>
      </c>
      <c r="CB35" s="24">
        <v>0.99658999999999998</v>
      </c>
      <c r="CC35" s="24">
        <v>0.25659399999999999</v>
      </c>
      <c r="CD35" s="24">
        <v>2.4304000000000001</v>
      </c>
      <c r="CE35" s="24">
        <v>0.18551400000000001</v>
      </c>
      <c r="CF35" s="24">
        <v>0.78066199999999997</v>
      </c>
      <c r="CG35" s="24">
        <v>0.88355099999999998</v>
      </c>
      <c r="CH35" s="24">
        <v>4.8012709999999998</v>
      </c>
      <c r="CI35" s="24">
        <v>42.156011999999997</v>
      </c>
      <c r="CJ35" s="24">
        <v>2.3750010000000001</v>
      </c>
      <c r="CK35" s="24">
        <v>2.2443179999999998</v>
      </c>
    </row>
    <row r="36" spans="1:89" s="10" customFormat="1">
      <c r="A36" s="24" t="s">
        <v>7</v>
      </c>
      <c r="B36" s="24" t="s">
        <v>134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0.39963700000000002</v>
      </c>
      <c r="I36" s="18">
        <v>0.50953700000000002</v>
      </c>
      <c r="J36" s="18">
        <v>0.169846</v>
      </c>
      <c r="K36" s="18">
        <v>1.108992</v>
      </c>
      <c r="L36" s="18">
        <v>4.7456880000000004</v>
      </c>
      <c r="M36" s="18">
        <v>10.690287</v>
      </c>
      <c r="N36" s="18">
        <v>16.584931000000001</v>
      </c>
      <c r="O36" s="18">
        <v>19.682117000000002</v>
      </c>
      <c r="P36" s="18">
        <v>18.383296999999999</v>
      </c>
      <c r="Q36" s="18">
        <v>13.387836</v>
      </c>
      <c r="R36" s="18">
        <v>7.4732099999999999</v>
      </c>
      <c r="S36" s="18">
        <v>3.4069039999999999</v>
      </c>
      <c r="T36" s="18">
        <v>1.438693</v>
      </c>
      <c r="U36" s="18">
        <v>0.69936500000000001</v>
      </c>
      <c r="V36" s="18">
        <v>0.39963700000000002</v>
      </c>
      <c r="W36" s="18">
        <v>0.209809</v>
      </c>
      <c r="X36" s="18">
        <v>9.0916999999999998E-2</v>
      </c>
      <c r="Y36" s="18">
        <v>4.6956999999999999E-2</v>
      </c>
      <c r="Z36" s="18">
        <v>3.8965E-2</v>
      </c>
      <c r="AA36" s="18">
        <v>3.2969999999999999E-2</v>
      </c>
      <c r="AB36" s="18">
        <v>2.0981E-2</v>
      </c>
      <c r="AC36" s="18">
        <v>1.099E-2</v>
      </c>
      <c r="AD36" s="18">
        <v>6.3940000000000004E-3</v>
      </c>
      <c r="AE36" s="18">
        <v>5.195E-3</v>
      </c>
      <c r="AF36" s="18">
        <v>5.5950000000000001E-3</v>
      </c>
      <c r="AG36" s="18">
        <v>5.9950000000000003E-3</v>
      </c>
      <c r="AH36" s="18">
        <v>5.9950000000000003E-3</v>
      </c>
      <c r="AI36" s="18">
        <v>5.7949999999999998E-3</v>
      </c>
      <c r="AJ36" s="18">
        <v>5.7949999999999998E-3</v>
      </c>
      <c r="AK36" s="18">
        <v>6.0939999999999996E-3</v>
      </c>
      <c r="AL36" s="18">
        <v>6.894E-3</v>
      </c>
      <c r="AM36" s="18">
        <v>8.7919999999999995E-3</v>
      </c>
      <c r="AN36" s="18">
        <v>1.1989E-2</v>
      </c>
      <c r="AO36" s="18">
        <v>1.5154000000000001E-2</v>
      </c>
      <c r="AP36" s="18">
        <v>2.1252E-2</v>
      </c>
      <c r="AQ36" s="18">
        <v>2.5944999999999999E-2</v>
      </c>
      <c r="AR36" s="18">
        <v>2.8608999999999999E-2</v>
      </c>
      <c r="AS36" s="18">
        <v>3.1639E-2</v>
      </c>
      <c r="AT36" s="18">
        <v>3.7006999999999998E-2</v>
      </c>
      <c r="AU36" s="18">
        <v>3.7767000000000002E-2</v>
      </c>
      <c r="AV36" s="18">
        <v>3.4438000000000003E-2</v>
      </c>
      <c r="AW36" s="18">
        <v>2.9211999999999998E-2</v>
      </c>
      <c r="AX36" s="18">
        <v>2.5978000000000001E-2</v>
      </c>
      <c r="AY36" s="18">
        <v>2.198E-2</v>
      </c>
      <c r="AZ36" s="18">
        <v>1.9982E-2</v>
      </c>
      <c r="BA36" s="18">
        <v>1.4985999999999999E-2</v>
      </c>
      <c r="BB36" s="18">
        <v>2.5975999999999999E-2</v>
      </c>
      <c r="BC36" s="18">
        <v>2.3977999999999999E-2</v>
      </c>
      <c r="BD36" s="24">
        <v>0</v>
      </c>
      <c r="BE36" s="24">
        <v>99.289783999999997</v>
      </c>
      <c r="BF36" s="24">
        <v>0.30432300000000001</v>
      </c>
      <c r="BG36" s="24">
        <v>0.405893</v>
      </c>
      <c r="BH36" s="24">
        <v>0.71021599999999996</v>
      </c>
      <c r="BI36" s="24">
        <v>0</v>
      </c>
      <c r="BJ36" s="24">
        <v>326.26400000000001</v>
      </c>
      <c r="BK36" s="24">
        <v>0.75</v>
      </c>
      <c r="BL36" s="24">
        <v>244.62100000000001</v>
      </c>
      <c r="BM36" s="24">
        <v>139.80199999999999</v>
      </c>
      <c r="BN36" s="24">
        <v>0</v>
      </c>
      <c r="BO36" s="24">
        <v>1.9556750000000001</v>
      </c>
      <c r="BP36" s="24">
        <v>1.9677210000000001</v>
      </c>
      <c r="BQ36" s="24">
        <v>0.49748199999999998</v>
      </c>
      <c r="BR36" s="24">
        <v>8.0154000000000003E-2</v>
      </c>
      <c r="BS36" s="24">
        <v>1.0027269999999999</v>
      </c>
      <c r="BT36" s="24">
        <v>1.9737439999999999</v>
      </c>
      <c r="BU36" s="24">
        <v>0.49510500000000002</v>
      </c>
      <c r="BV36" s="24">
        <v>3.6493999999999999E-2</v>
      </c>
      <c r="BW36" s="24">
        <v>0.20625399999999999</v>
      </c>
      <c r="BX36" s="24">
        <v>0.66584100000000002</v>
      </c>
      <c r="BY36" s="24">
        <v>0.25779999999999997</v>
      </c>
      <c r="BZ36" s="24">
        <v>0.263405</v>
      </c>
      <c r="CA36" s="24">
        <v>1.263215</v>
      </c>
      <c r="CB36" s="24">
        <v>0.98896799999999996</v>
      </c>
      <c r="CC36" s="24">
        <v>0.25984299999999999</v>
      </c>
      <c r="CD36" s="24">
        <v>2.0020570000000002</v>
      </c>
      <c r="CE36" s="24">
        <v>0.249644</v>
      </c>
      <c r="CF36" s="24">
        <v>0.57576499999999997</v>
      </c>
      <c r="CG36" s="24">
        <v>0.75879200000000002</v>
      </c>
      <c r="CH36" s="24">
        <v>5.3991069999999999</v>
      </c>
      <c r="CI36" s="24">
        <v>60.702919999999999</v>
      </c>
      <c r="CJ36" s="24">
        <v>1.8750039999999999</v>
      </c>
      <c r="CK36" s="24">
        <v>3.651408</v>
      </c>
    </row>
    <row r="37" spans="1:89" s="10" customFormat="1">
      <c r="A37" s="24" t="s">
        <v>8</v>
      </c>
      <c r="B37" s="24" t="s">
        <v>134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0.29008200000000001</v>
      </c>
      <c r="I37" s="18">
        <v>0.25007099999999999</v>
      </c>
      <c r="J37" s="18">
        <v>8.6024000000000003E-2</v>
      </c>
      <c r="K37" s="18">
        <v>1.600452</v>
      </c>
      <c r="L37" s="18">
        <v>6.1317320000000004</v>
      </c>
      <c r="M37" s="18">
        <v>12.60356</v>
      </c>
      <c r="N37" s="18">
        <v>18.30517</v>
      </c>
      <c r="O37" s="18">
        <v>20.505790999999999</v>
      </c>
      <c r="P37" s="18">
        <v>18.005085000000001</v>
      </c>
      <c r="Q37" s="18">
        <v>12.103418</v>
      </c>
      <c r="R37" s="18">
        <v>5.9316750000000003</v>
      </c>
      <c r="S37" s="18">
        <v>2.0905900000000002</v>
      </c>
      <c r="T37" s="18">
        <v>0.590167</v>
      </c>
      <c r="U37" s="18">
        <v>0.30008499999999999</v>
      </c>
      <c r="V37" s="18">
        <v>0.27007599999999998</v>
      </c>
      <c r="W37" s="18">
        <v>0.190054</v>
      </c>
      <c r="X37" s="18">
        <v>8.4024000000000001E-2</v>
      </c>
      <c r="Y37" s="18">
        <v>3.601E-2</v>
      </c>
      <c r="Z37" s="18">
        <v>3.1008999999999998E-2</v>
      </c>
      <c r="AA37" s="18">
        <v>2.9007999999999999E-2</v>
      </c>
      <c r="AB37" s="18">
        <v>2.1006E-2</v>
      </c>
      <c r="AC37" s="18">
        <v>1.2003E-2</v>
      </c>
      <c r="AD37" s="18">
        <v>6.4019999999999997E-3</v>
      </c>
      <c r="AE37" s="18">
        <v>4.901E-3</v>
      </c>
      <c r="AF37" s="18">
        <v>5.3010000000000002E-3</v>
      </c>
      <c r="AG37" s="18">
        <v>5.7019999999999996E-3</v>
      </c>
      <c r="AH37" s="18">
        <v>5.9020000000000001E-3</v>
      </c>
      <c r="AI37" s="18">
        <v>5.9020000000000001E-3</v>
      </c>
      <c r="AJ37" s="18">
        <v>6.0020000000000004E-3</v>
      </c>
      <c r="AK37" s="18">
        <v>6.6020000000000002E-3</v>
      </c>
      <c r="AL37" s="18">
        <v>7.7019999999999996E-3</v>
      </c>
      <c r="AM37" s="18">
        <v>1.0003E-2</v>
      </c>
      <c r="AN37" s="18">
        <v>1.4004000000000001E-2</v>
      </c>
      <c r="AO37" s="18">
        <v>1.8051000000000001E-2</v>
      </c>
      <c r="AP37" s="18">
        <v>2.4708999999999998E-2</v>
      </c>
      <c r="AQ37" s="18">
        <v>3.1726999999999998E-2</v>
      </c>
      <c r="AR37" s="18">
        <v>3.8462999999999997E-2</v>
      </c>
      <c r="AS37" s="18">
        <v>4.0881000000000001E-2</v>
      </c>
      <c r="AT37" s="18">
        <v>4.1252999999999998E-2</v>
      </c>
      <c r="AU37" s="18">
        <v>3.8940000000000002E-2</v>
      </c>
      <c r="AV37" s="18">
        <v>3.8349000000000001E-2</v>
      </c>
      <c r="AW37" s="18">
        <v>3.3069000000000001E-2</v>
      </c>
      <c r="AX37" s="18">
        <v>3.0010999999999999E-2</v>
      </c>
      <c r="AY37" s="18">
        <v>2.5007000000000001E-2</v>
      </c>
      <c r="AZ37" s="18">
        <v>2.2006000000000001E-2</v>
      </c>
      <c r="BA37" s="18">
        <v>1.7004999999999999E-2</v>
      </c>
      <c r="BB37" s="18">
        <v>2.9007999999999999E-2</v>
      </c>
      <c r="BC37" s="18">
        <v>2.6006999999999999E-2</v>
      </c>
      <c r="BD37" s="24">
        <v>0</v>
      </c>
      <c r="BE37" s="24">
        <v>99.254031999999995</v>
      </c>
      <c r="BF37" s="24">
        <v>0.277478</v>
      </c>
      <c r="BG37" s="24">
        <v>0.46849000000000002</v>
      </c>
      <c r="BH37" s="24">
        <v>0.74596799999999996</v>
      </c>
      <c r="BI37" s="24">
        <v>0</v>
      </c>
      <c r="BJ37" s="24">
        <v>357.7</v>
      </c>
      <c r="BK37" s="24">
        <v>0.59199999999999997</v>
      </c>
      <c r="BL37" s="24">
        <v>211.85900000000001</v>
      </c>
      <c r="BM37" s="24">
        <v>133.054</v>
      </c>
      <c r="BN37" s="24">
        <v>0</v>
      </c>
      <c r="BO37" s="24">
        <v>1.8876269999999999</v>
      </c>
      <c r="BP37" s="24">
        <v>1.897594</v>
      </c>
      <c r="BQ37" s="24">
        <v>0.46873199999999998</v>
      </c>
      <c r="BR37" s="24">
        <v>5.7125000000000002E-2</v>
      </c>
      <c r="BS37" s="24">
        <v>0.96503499999999998</v>
      </c>
      <c r="BT37" s="24">
        <v>1.9025780000000001</v>
      </c>
      <c r="BU37" s="24">
        <v>0.47488799999999998</v>
      </c>
      <c r="BV37" s="24">
        <v>3.1482000000000003E-2</v>
      </c>
      <c r="BW37" s="24">
        <v>0.13302700000000001</v>
      </c>
      <c r="BX37" s="24">
        <v>0.60721700000000001</v>
      </c>
      <c r="BY37" s="24">
        <v>0.27025100000000002</v>
      </c>
      <c r="BZ37" s="24">
        <v>0.276922</v>
      </c>
      <c r="CA37" s="24">
        <v>1.2519180000000001</v>
      </c>
      <c r="CB37" s="24">
        <v>0.99871100000000002</v>
      </c>
      <c r="CC37" s="24">
        <v>0.26450099999999999</v>
      </c>
      <c r="CD37" s="24">
        <v>1.9327319999999999</v>
      </c>
      <c r="CE37" s="24">
        <v>0.26193300000000003</v>
      </c>
      <c r="CF37" s="24">
        <v>0.58316199999999996</v>
      </c>
      <c r="CG37" s="24">
        <v>0.76365000000000005</v>
      </c>
      <c r="CH37" s="24">
        <v>6.1738520000000001</v>
      </c>
      <c r="CI37" s="24">
        <v>68.796997000000005</v>
      </c>
      <c r="CJ37" s="24">
        <v>1.8750039999999999</v>
      </c>
      <c r="CK37" s="24">
        <v>3.651408</v>
      </c>
    </row>
    <row r="38" spans="1:89" s="10" customFormat="1">
      <c r="A38" s="24" t="s">
        <v>9</v>
      </c>
      <c r="B38" s="24" t="s">
        <v>134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2.3E-5</v>
      </c>
      <c r="K38" s="18">
        <v>7.8938999999999995E-2</v>
      </c>
      <c r="L38" s="18">
        <v>1.1491169999999999</v>
      </c>
      <c r="M38" s="18">
        <v>4.2167589999999997</v>
      </c>
      <c r="N38" s="18">
        <v>9.3628029999999995</v>
      </c>
      <c r="O38" s="18">
        <v>15.188326</v>
      </c>
      <c r="P38" s="18">
        <v>18.985406999999999</v>
      </c>
      <c r="Q38" s="18">
        <v>18.785561000000001</v>
      </c>
      <c r="R38" s="18">
        <v>14.588787</v>
      </c>
      <c r="S38" s="18">
        <v>8.9431259999999995</v>
      </c>
      <c r="T38" s="18">
        <v>4.4365899999999998</v>
      </c>
      <c r="U38" s="18">
        <v>1.8885479999999999</v>
      </c>
      <c r="V38" s="18">
        <v>0.79939499999999997</v>
      </c>
      <c r="W38" s="18">
        <v>0.38999200000000001</v>
      </c>
      <c r="X38" s="18">
        <v>0.21199399999999999</v>
      </c>
      <c r="Y38" s="18">
        <v>0.102756</v>
      </c>
      <c r="Z38" s="18">
        <v>6.5866999999999995E-2</v>
      </c>
      <c r="AA38" s="18">
        <v>4.9796E-2</v>
      </c>
      <c r="AB38" s="18">
        <v>3.8202E-2</v>
      </c>
      <c r="AC38" s="18">
        <v>2.5825000000000001E-2</v>
      </c>
      <c r="AD38" s="18">
        <v>1.5611E-2</v>
      </c>
      <c r="AE38" s="18">
        <v>1.0184E-2</v>
      </c>
      <c r="AF38" s="18">
        <v>8.3110000000000007E-3</v>
      </c>
      <c r="AG38" s="18">
        <v>8.3079999999999994E-3</v>
      </c>
      <c r="AH38" s="18">
        <v>8.8269999999999998E-3</v>
      </c>
      <c r="AI38" s="18">
        <v>9.3460000000000001E-3</v>
      </c>
      <c r="AJ38" s="18">
        <v>9.8709999999999996E-3</v>
      </c>
      <c r="AK38" s="18">
        <v>1.0662E-2</v>
      </c>
      <c r="AL38" s="18">
        <v>1.1672E-2</v>
      </c>
      <c r="AM38" s="18">
        <v>1.455E-2</v>
      </c>
      <c r="AN38" s="18">
        <v>1.9441E-2</v>
      </c>
      <c r="AO38" s="18">
        <v>2.4368000000000001E-2</v>
      </c>
      <c r="AP38" s="18">
        <v>3.1350999999999997E-2</v>
      </c>
      <c r="AQ38" s="18">
        <v>3.9350000000000003E-2</v>
      </c>
      <c r="AR38" s="18">
        <v>4.5339999999999998E-2</v>
      </c>
      <c r="AS38" s="18">
        <v>4.9306999999999997E-2</v>
      </c>
      <c r="AT38" s="18">
        <v>5.2252E-2</v>
      </c>
      <c r="AU38" s="18">
        <v>5.0174999999999997E-2</v>
      </c>
      <c r="AV38" s="18">
        <v>5.0113999999999999E-2</v>
      </c>
      <c r="AW38" s="18">
        <v>4.4052000000000001E-2</v>
      </c>
      <c r="AX38" s="18">
        <v>3.9014E-2</v>
      </c>
      <c r="AY38" s="18">
        <v>3.1997999999999999E-2</v>
      </c>
      <c r="AZ38" s="18">
        <v>2.7994000000000002E-2</v>
      </c>
      <c r="BA38" s="18">
        <v>1.9998999999999999E-2</v>
      </c>
      <c r="BB38" s="18">
        <v>3.4021000000000003E-2</v>
      </c>
      <c r="BC38" s="18">
        <v>2.6068999999999998E-2</v>
      </c>
      <c r="BD38" s="24">
        <v>0</v>
      </c>
      <c r="BE38" s="24">
        <v>98.813372999999999</v>
      </c>
      <c r="BF38" s="24">
        <v>0.60178100000000001</v>
      </c>
      <c r="BG38" s="24">
        <v>0.58484599999999998</v>
      </c>
      <c r="BH38" s="24">
        <v>1.1866270000000001</v>
      </c>
      <c r="BI38" s="24">
        <v>0</v>
      </c>
      <c r="BJ38" s="24">
        <v>164.20099999999999</v>
      </c>
      <c r="BK38" s="24">
        <v>1.0289999999999999</v>
      </c>
      <c r="BL38" s="24">
        <v>168.95599999999999</v>
      </c>
      <c r="BM38" s="24">
        <v>83.272000000000006</v>
      </c>
      <c r="BN38" s="24">
        <v>0</v>
      </c>
      <c r="BO38" s="24">
        <v>2.2644669999999998</v>
      </c>
      <c r="BP38" s="24">
        <v>2.2779090000000002</v>
      </c>
      <c r="BQ38" s="24">
        <v>0.51352799999999998</v>
      </c>
      <c r="BR38" s="24">
        <v>7.1848999999999996E-2</v>
      </c>
      <c r="BS38" s="24">
        <v>1.0110440000000001</v>
      </c>
      <c r="BT38" s="24">
        <v>2.2846289999999998</v>
      </c>
      <c r="BU38" s="24">
        <v>0.51003799999999999</v>
      </c>
      <c r="BV38" s="24">
        <v>3.9530000000000003E-2</v>
      </c>
      <c r="BW38" s="24">
        <v>0.17423</v>
      </c>
      <c r="BX38" s="24">
        <v>0.67257999999999996</v>
      </c>
      <c r="BY38" s="24">
        <v>0.20812700000000001</v>
      </c>
      <c r="BZ38" s="24">
        <v>0.212032</v>
      </c>
      <c r="CA38" s="24">
        <v>1.270858</v>
      </c>
      <c r="CB38" s="24">
        <v>0.98046500000000003</v>
      </c>
      <c r="CC38" s="24">
        <v>0.26290799999999998</v>
      </c>
      <c r="CD38" s="24">
        <v>2.3324799999999999</v>
      </c>
      <c r="CE38" s="24">
        <v>0.198542</v>
      </c>
      <c r="CF38" s="24">
        <v>0.64977799999999997</v>
      </c>
      <c r="CG38" s="24">
        <v>0.80608800000000003</v>
      </c>
      <c r="CH38" s="24">
        <v>5.6089909999999996</v>
      </c>
      <c r="CI38" s="24">
        <v>55.848143999999998</v>
      </c>
      <c r="CJ38" s="24">
        <v>2.1250140000000002</v>
      </c>
      <c r="CK38" s="24">
        <v>2.8812769999999999</v>
      </c>
    </row>
    <row r="39" spans="1:89" s="10" customFormat="1">
      <c r="A39" s="24" t="s">
        <v>10</v>
      </c>
      <c r="B39" s="24" t="s">
        <v>134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0.26900600000000002</v>
      </c>
      <c r="I39" s="18">
        <v>0.42841699999999999</v>
      </c>
      <c r="J39" s="18">
        <v>0.76716600000000001</v>
      </c>
      <c r="K39" s="18">
        <v>3.337669</v>
      </c>
      <c r="L39" s="18">
        <v>8.9668709999999994</v>
      </c>
      <c r="M39" s="18">
        <v>15.74184</v>
      </c>
      <c r="N39" s="18">
        <v>20.125644000000001</v>
      </c>
      <c r="O39" s="18">
        <v>19.727117</v>
      </c>
      <c r="P39" s="18">
        <v>14.845153</v>
      </c>
      <c r="Q39" s="18">
        <v>8.4886379999999999</v>
      </c>
      <c r="R39" s="18">
        <v>3.586748</v>
      </c>
      <c r="S39" s="18">
        <v>1.3948469999999999</v>
      </c>
      <c r="T39" s="18">
        <v>0.69742300000000002</v>
      </c>
      <c r="U39" s="18">
        <v>0.43837999999999999</v>
      </c>
      <c r="V39" s="18">
        <v>0.239117</v>
      </c>
      <c r="W39" s="18">
        <v>9.9631999999999998E-2</v>
      </c>
      <c r="X39" s="18">
        <v>4.7823999999999998E-2</v>
      </c>
      <c r="Y39" s="18">
        <v>3.9709000000000001E-2</v>
      </c>
      <c r="Z39" s="18">
        <v>4.6567999999999998E-2</v>
      </c>
      <c r="AA39" s="18">
        <v>5.5121000000000003E-2</v>
      </c>
      <c r="AB39" s="18">
        <v>4.7287999999999997E-2</v>
      </c>
      <c r="AC39" s="18">
        <v>3.6408999999999997E-2</v>
      </c>
      <c r="AD39" s="18">
        <v>3.3680000000000002E-2</v>
      </c>
      <c r="AE39" s="18">
        <v>3.4664E-2</v>
      </c>
      <c r="AF39" s="18">
        <v>3.1406000000000003E-2</v>
      </c>
      <c r="AG39" s="18">
        <v>2.8032999999999999E-2</v>
      </c>
      <c r="AH39" s="18">
        <v>2.5992000000000001E-2</v>
      </c>
      <c r="AI39" s="18">
        <v>2.5229000000000001E-2</v>
      </c>
      <c r="AJ39" s="18">
        <v>2.4614E-2</v>
      </c>
      <c r="AK39" s="18">
        <v>2.4339E-2</v>
      </c>
      <c r="AL39" s="18">
        <v>2.3265000000000001E-2</v>
      </c>
      <c r="AM39" s="18">
        <v>2.2645999999999999E-2</v>
      </c>
      <c r="AN39" s="18">
        <v>2.2099000000000001E-2</v>
      </c>
      <c r="AO39" s="18">
        <v>2.1472000000000002E-2</v>
      </c>
      <c r="AP39" s="18">
        <v>2.2200000000000001E-2</v>
      </c>
      <c r="AQ39" s="18">
        <v>2.3702000000000001E-2</v>
      </c>
      <c r="AR39" s="18">
        <v>2.4889000000000001E-2</v>
      </c>
      <c r="AS39" s="18">
        <v>2.5174999999999999E-2</v>
      </c>
      <c r="AT39" s="18">
        <v>2.5555999999999999E-2</v>
      </c>
      <c r="AU39" s="18">
        <v>2.4371E-2</v>
      </c>
      <c r="AV39" s="18">
        <v>2.3661000000000001E-2</v>
      </c>
      <c r="AW39" s="18">
        <v>2.0105000000000001E-2</v>
      </c>
      <c r="AX39" s="18">
        <v>1.6833999999999998E-2</v>
      </c>
      <c r="AY39" s="18">
        <v>1.3264E-2</v>
      </c>
      <c r="AZ39" s="18">
        <v>1.1069000000000001E-2</v>
      </c>
      <c r="BA39" s="18">
        <v>7.489E-3</v>
      </c>
      <c r="BB39" s="18">
        <v>1.1213000000000001E-2</v>
      </c>
      <c r="BC39" s="18">
        <v>6.4469999999999996E-3</v>
      </c>
      <c r="BD39" s="24">
        <v>0</v>
      </c>
      <c r="BE39" s="24">
        <v>99.153667999999996</v>
      </c>
      <c r="BF39" s="24">
        <v>0.54678700000000002</v>
      </c>
      <c r="BG39" s="24">
        <v>0.29954500000000001</v>
      </c>
      <c r="BH39" s="24">
        <v>0.84633199999999997</v>
      </c>
      <c r="BI39" s="24">
        <v>0</v>
      </c>
      <c r="BJ39" s="24">
        <v>181.339</v>
      </c>
      <c r="BK39" s="24">
        <v>1.825</v>
      </c>
      <c r="BL39" s="24">
        <v>331.01499999999999</v>
      </c>
      <c r="BM39" s="24">
        <v>117.157</v>
      </c>
      <c r="BN39" s="24">
        <v>0</v>
      </c>
      <c r="BO39" s="24">
        <v>1.75492</v>
      </c>
      <c r="BP39" s="24">
        <v>1.765563</v>
      </c>
      <c r="BQ39" s="24">
        <v>0.48740699999999998</v>
      </c>
      <c r="BR39" s="24">
        <v>6.4119999999999996E-2</v>
      </c>
      <c r="BS39" s="24">
        <v>1.038084</v>
      </c>
      <c r="BT39" s="24">
        <v>1.770885</v>
      </c>
      <c r="BU39" s="24">
        <v>0.47564200000000001</v>
      </c>
      <c r="BV39" s="24">
        <v>3.3564999999999998E-2</v>
      </c>
      <c r="BW39" s="24">
        <v>0.163941</v>
      </c>
      <c r="BX39" s="24">
        <v>0.73162700000000003</v>
      </c>
      <c r="BY39" s="24">
        <v>0.29629</v>
      </c>
      <c r="BZ39" s="24">
        <v>0.30067899999999997</v>
      </c>
      <c r="CA39" s="24">
        <v>1.252813</v>
      </c>
      <c r="CB39" s="24">
        <v>0.97925600000000002</v>
      </c>
      <c r="CC39" s="24">
        <v>0.26440900000000001</v>
      </c>
      <c r="CD39" s="24">
        <v>1.810805</v>
      </c>
      <c r="CE39" s="24">
        <v>0.28503200000000001</v>
      </c>
      <c r="CF39" s="24">
        <v>0.53119499999999997</v>
      </c>
      <c r="CG39" s="24">
        <v>0.72883100000000001</v>
      </c>
      <c r="CH39" s="24">
        <v>5.0447119999999996</v>
      </c>
      <c r="CI39" s="24">
        <v>53.287160999999998</v>
      </c>
      <c r="CJ39" s="24">
        <v>1.625011</v>
      </c>
      <c r="CK39" s="24">
        <v>4.5703849999999999</v>
      </c>
    </row>
    <row r="40" spans="1:89" s="10" customFormat="1">
      <c r="A40" s="24" t="s">
        <v>11</v>
      </c>
      <c r="B40" s="24" t="s">
        <v>134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0.1888</v>
      </c>
      <c r="I40" s="18">
        <v>0.198737</v>
      </c>
      <c r="J40" s="18">
        <v>0.27823199999999998</v>
      </c>
      <c r="K40" s="18">
        <v>1.9873700000000001</v>
      </c>
      <c r="L40" s="18">
        <v>6.3198379999999998</v>
      </c>
      <c r="M40" s="18">
        <v>12.321695999999999</v>
      </c>
      <c r="N40" s="18">
        <v>17.588228000000001</v>
      </c>
      <c r="O40" s="18">
        <v>19.575597999999999</v>
      </c>
      <c r="P40" s="18">
        <v>17.389491</v>
      </c>
      <c r="Q40" s="18">
        <v>12.222327999999999</v>
      </c>
      <c r="R40" s="18">
        <v>6.4092700000000002</v>
      </c>
      <c r="S40" s="18">
        <v>2.5239600000000002</v>
      </c>
      <c r="T40" s="18">
        <v>0.80488499999999996</v>
      </c>
      <c r="U40" s="18">
        <v>0.33785300000000001</v>
      </c>
      <c r="V40" s="18">
        <v>0.25835799999999998</v>
      </c>
      <c r="W40" s="18">
        <v>0.17886299999999999</v>
      </c>
      <c r="X40" s="18">
        <v>8.7443999999999994E-2</v>
      </c>
      <c r="Y40" s="18">
        <v>3.8753999999999997E-2</v>
      </c>
      <c r="Z40" s="18">
        <v>2.9811000000000001E-2</v>
      </c>
      <c r="AA40" s="18">
        <v>2.7823000000000001E-2</v>
      </c>
      <c r="AB40" s="18">
        <v>1.9873999999999999E-2</v>
      </c>
      <c r="AC40" s="18">
        <v>1.1924000000000001E-2</v>
      </c>
      <c r="AD40" s="18">
        <v>6.3600000000000002E-3</v>
      </c>
      <c r="AE40" s="18">
        <v>4.7699999999999999E-3</v>
      </c>
      <c r="AF40" s="18">
        <v>4.9680000000000002E-3</v>
      </c>
      <c r="AG40" s="18">
        <v>5.4650000000000002E-3</v>
      </c>
      <c r="AH40" s="18">
        <v>5.6639999999999998E-3</v>
      </c>
      <c r="AI40" s="18">
        <v>5.7629999999999999E-3</v>
      </c>
      <c r="AJ40" s="18">
        <v>5.9620000000000003E-3</v>
      </c>
      <c r="AK40" s="18">
        <v>6.6579999999999999E-3</v>
      </c>
      <c r="AL40" s="18">
        <v>7.7510000000000001E-3</v>
      </c>
      <c r="AM40" s="18">
        <v>9.9369999999999997E-3</v>
      </c>
      <c r="AN40" s="18">
        <v>1.3912000000000001E-2</v>
      </c>
      <c r="AO40" s="18">
        <v>2.0025999999999999E-2</v>
      </c>
      <c r="AP40" s="18">
        <v>4.8416000000000001E-2</v>
      </c>
      <c r="AQ40" s="18">
        <v>0.12680900000000001</v>
      </c>
      <c r="AR40" s="18">
        <v>0.22118499999999999</v>
      </c>
      <c r="AS40" s="18">
        <v>0.20169699999999999</v>
      </c>
      <c r="AT40" s="18">
        <v>0.11121300000000001</v>
      </c>
      <c r="AU40" s="18">
        <v>5.3052000000000002E-2</v>
      </c>
      <c r="AV40" s="18">
        <v>3.8216E-2</v>
      </c>
      <c r="AW40" s="18">
        <v>3.2802999999999999E-2</v>
      </c>
      <c r="AX40" s="18">
        <v>2.9811000000000001E-2</v>
      </c>
      <c r="AY40" s="18">
        <v>2.4875000000000001E-2</v>
      </c>
      <c r="AZ40" s="18">
        <v>2.4827999999999999E-2</v>
      </c>
      <c r="BA40" s="18">
        <v>3.5387000000000002E-2</v>
      </c>
      <c r="BB40" s="18">
        <v>8.2643999999999995E-2</v>
      </c>
      <c r="BC40" s="18">
        <v>7.2692999999999994E-2</v>
      </c>
      <c r="BD40" s="24">
        <v>0</v>
      </c>
      <c r="BE40" s="24">
        <v>98.583509000000006</v>
      </c>
      <c r="BF40" s="24">
        <v>0.27892699999999998</v>
      </c>
      <c r="BG40" s="24">
        <v>1.137564</v>
      </c>
      <c r="BH40" s="24">
        <v>1.4164909999999999</v>
      </c>
      <c r="BI40" s="24">
        <v>0</v>
      </c>
      <c r="BJ40" s="24">
        <v>353.43799999999999</v>
      </c>
      <c r="BK40" s="24">
        <v>0.245</v>
      </c>
      <c r="BL40" s="24">
        <v>86.662000000000006</v>
      </c>
      <c r="BM40" s="24">
        <v>69.596999999999994</v>
      </c>
      <c r="BN40" s="24">
        <v>0</v>
      </c>
      <c r="BO40" s="24">
        <v>1.898474</v>
      </c>
      <c r="BP40" s="24">
        <v>1.9104719999999999</v>
      </c>
      <c r="BQ40" s="24">
        <v>0.50021300000000002</v>
      </c>
      <c r="BR40" s="24">
        <v>6.2645000000000006E-2</v>
      </c>
      <c r="BS40" s="24">
        <v>1.000407</v>
      </c>
      <c r="BT40" s="24">
        <v>1.916472</v>
      </c>
      <c r="BU40" s="24">
        <v>0.49963000000000002</v>
      </c>
      <c r="BV40" s="24">
        <v>3.6021999999999998E-2</v>
      </c>
      <c r="BW40" s="24">
        <v>0.14763699999999999</v>
      </c>
      <c r="BX40" s="24">
        <v>0.65385000000000004</v>
      </c>
      <c r="BY40" s="24">
        <v>0.26822699999999999</v>
      </c>
      <c r="BZ40" s="24">
        <v>0.275395</v>
      </c>
      <c r="CA40" s="24">
        <v>1.2644550000000001</v>
      </c>
      <c r="CB40" s="24">
        <v>0.99818700000000005</v>
      </c>
      <c r="CC40" s="24">
        <v>0.25992999999999999</v>
      </c>
      <c r="CD40" s="24">
        <v>1.9930330000000001</v>
      </c>
      <c r="CE40" s="24">
        <v>0.25120999999999999</v>
      </c>
      <c r="CF40" s="24">
        <v>1.0047980000000001</v>
      </c>
      <c r="CG40" s="24">
        <v>1.0023960000000001</v>
      </c>
      <c r="CH40" s="24">
        <v>5.8930530000000001</v>
      </c>
      <c r="CI40" s="24">
        <v>49.511912000000002</v>
      </c>
      <c r="CJ40" s="24">
        <v>1.8750039999999999</v>
      </c>
      <c r="CK40" s="24">
        <v>3.651408</v>
      </c>
    </row>
    <row r="41" spans="1:89" s="10" customFormat="1">
      <c r="A41" s="24" t="s">
        <v>12</v>
      </c>
      <c r="B41" s="24" t="s">
        <v>134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1.3879999999999999E-3</v>
      </c>
      <c r="K41" s="18">
        <v>0.29749199999999998</v>
      </c>
      <c r="L41" s="18">
        <v>2.310524</v>
      </c>
      <c r="M41" s="18">
        <v>6.3365859999999996</v>
      </c>
      <c r="N41" s="18">
        <v>11.6022</v>
      </c>
      <c r="O41" s="18">
        <v>16.362076999999999</v>
      </c>
      <c r="P41" s="18">
        <v>18.543686999999998</v>
      </c>
      <c r="Q41" s="18">
        <v>17.056225000000001</v>
      </c>
      <c r="R41" s="18">
        <v>12.494676999999999</v>
      </c>
      <c r="S41" s="18">
        <v>7.3579759999999998</v>
      </c>
      <c r="T41" s="18">
        <v>3.5798239999999999</v>
      </c>
      <c r="U41" s="18">
        <v>1.527163</v>
      </c>
      <c r="V41" s="18">
        <v>0.667072</v>
      </c>
      <c r="W41" s="18">
        <v>0.35877999999999999</v>
      </c>
      <c r="X41" s="18">
        <v>0.23356299999999999</v>
      </c>
      <c r="Y41" s="18">
        <v>0.16583700000000001</v>
      </c>
      <c r="Z41" s="18">
        <v>0.13189999999999999</v>
      </c>
      <c r="AA41" s="18">
        <v>0.11151899999999999</v>
      </c>
      <c r="AB41" s="18">
        <v>9.3665999999999999E-2</v>
      </c>
      <c r="AC41" s="18">
        <v>7.5104000000000004E-2</v>
      </c>
      <c r="AD41" s="18">
        <v>5.7716000000000003E-2</v>
      </c>
      <c r="AE41" s="18">
        <v>4.4995E-2</v>
      </c>
      <c r="AF41" s="18">
        <v>3.4333000000000002E-2</v>
      </c>
      <c r="AG41" s="18">
        <v>2.9655000000000001E-2</v>
      </c>
      <c r="AH41" s="18">
        <v>2.6956000000000001E-2</v>
      </c>
      <c r="AI41" s="18">
        <v>2.5696E-2</v>
      </c>
      <c r="AJ41" s="18">
        <v>2.4905E-2</v>
      </c>
      <c r="AK41" s="18">
        <v>2.4490999999999999E-2</v>
      </c>
      <c r="AL41" s="18">
        <v>2.3466999999999998E-2</v>
      </c>
      <c r="AM41" s="18">
        <v>2.3136E-2</v>
      </c>
      <c r="AN41" s="18">
        <v>2.3175999999999999E-2</v>
      </c>
      <c r="AO41" s="18">
        <v>2.3622000000000001E-2</v>
      </c>
      <c r="AP41" s="18">
        <v>2.4978E-2</v>
      </c>
      <c r="AQ41" s="18">
        <v>2.6657E-2</v>
      </c>
      <c r="AR41" s="18">
        <v>2.8740999999999999E-2</v>
      </c>
      <c r="AS41" s="18">
        <v>2.9995000000000001E-2</v>
      </c>
      <c r="AT41" s="18">
        <v>3.0339000000000001E-2</v>
      </c>
      <c r="AU41" s="18">
        <v>2.8295000000000001E-2</v>
      </c>
      <c r="AV41" s="18">
        <v>2.7647000000000001E-2</v>
      </c>
      <c r="AW41" s="18">
        <v>2.453E-2</v>
      </c>
      <c r="AX41" s="18">
        <v>2.1575E-2</v>
      </c>
      <c r="AY41" s="18">
        <v>1.7708999999999999E-2</v>
      </c>
      <c r="AZ41" s="18">
        <v>1.6150000000000001E-2</v>
      </c>
      <c r="BA41" s="18">
        <v>1.1455E-2</v>
      </c>
      <c r="BB41" s="18">
        <v>2.1433000000000001E-2</v>
      </c>
      <c r="BC41" s="18">
        <v>2.1089E-2</v>
      </c>
      <c r="BD41" s="24">
        <v>0</v>
      </c>
      <c r="BE41" s="24">
        <v>98.495671000000002</v>
      </c>
      <c r="BF41" s="24">
        <v>1.1269389999999999</v>
      </c>
      <c r="BG41" s="24">
        <v>0.37739</v>
      </c>
      <c r="BH41" s="24">
        <v>1.504329</v>
      </c>
      <c r="BI41" s="24">
        <v>0</v>
      </c>
      <c r="BJ41" s="24">
        <v>87.400999999999996</v>
      </c>
      <c r="BK41" s="24">
        <v>2.9860000000000002</v>
      </c>
      <c r="BL41" s="24">
        <v>260.99200000000002</v>
      </c>
      <c r="BM41" s="24">
        <v>65.474999999999994</v>
      </c>
      <c r="BN41" s="24">
        <v>0</v>
      </c>
      <c r="BO41" s="24">
        <v>2.1822620000000001</v>
      </c>
      <c r="BP41" s="24">
        <v>2.1949920000000001</v>
      </c>
      <c r="BQ41" s="24">
        <v>0.53609399999999996</v>
      </c>
      <c r="BR41" s="24">
        <v>7.4638999999999997E-2</v>
      </c>
      <c r="BS41" s="24">
        <v>1.0190319999999999</v>
      </c>
      <c r="BT41" s="24">
        <v>2.2013569999999998</v>
      </c>
      <c r="BU41" s="24">
        <v>0.52844899999999995</v>
      </c>
      <c r="BV41" s="24">
        <v>3.6135E-2</v>
      </c>
      <c r="BW41" s="24">
        <v>0.19209000000000001</v>
      </c>
      <c r="BX41" s="24">
        <v>0.69774199999999997</v>
      </c>
      <c r="BY41" s="24">
        <v>0.22033</v>
      </c>
      <c r="BZ41" s="24">
        <v>0.22623399999999999</v>
      </c>
      <c r="CA41" s="24">
        <v>1.28416</v>
      </c>
      <c r="CB41" s="24">
        <v>0.99101799999999995</v>
      </c>
      <c r="CC41" s="24">
        <v>0.25912600000000002</v>
      </c>
      <c r="CD41" s="24">
        <v>2.2464680000000001</v>
      </c>
      <c r="CE41" s="24">
        <v>0.21073900000000001</v>
      </c>
      <c r="CF41" s="24">
        <v>0.604128</v>
      </c>
      <c r="CG41" s="24">
        <v>0.77725599999999995</v>
      </c>
      <c r="CH41" s="24">
        <v>4.6586030000000003</v>
      </c>
      <c r="CI41" s="24">
        <v>45.695641999999999</v>
      </c>
      <c r="CJ41" s="24">
        <v>2.1250140000000002</v>
      </c>
      <c r="CK41" s="24">
        <v>2.8812769999999999</v>
      </c>
    </row>
    <row r="42" spans="1:89" s="10" customFormat="1">
      <c r="A42" s="24" t="s">
        <v>13</v>
      </c>
      <c r="B42" s="24" t="s">
        <v>134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1.199E-3</v>
      </c>
      <c r="J42" s="18">
        <v>0.16991000000000001</v>
      </c>
      <c r="K42" s="18">
        <v>2.4686870000000001</v>
      </c>
      <c r="L42" s="18">
        <v>7.8658149999999996</v>
      </c>
      <c r="M42" s="18">
        <v>14.692183999999999</v>
      </c>
      <c r="N42" s="18">
        <v>19.589577999999999</v>
      </c>
      <c r="O42" s="18">
        <v>20.189259</v>
      </c>
      <c r="P42" s="18">
        <v>16.291333000000002</v>
      </c>
      <c r="Q42" s="18">
        <v>10.194576</v>
      </c>
      <c r="R42" s="18">
        <v>4.807442</v>
      </c>
      <c r="S42" s="18">
        <v>1.8690059999999999</v>
      </c>
      <c r="T42" s="18">
        <v>0.72961200000000004</v>
      </c>
      <c r="U42" s="18">
        <v>0.389793</v>
      </c>
      <c r="V42" s="18">
        <v>0.239872</v>
      </c>
      <c r="W42" s="18">
        <v>0.12993099999999999</v>
      </c>
      <c r="X42" s="18">
        <v>5.697E-2</v>
      </c>
      <c r="Y42" s="18">
        <v>3.6979999999999999E-2</v>
      </c>
      <c r="Z42" s="18">
        <v>3.3981999999999998E-2</v>
      </c>
      <c r="AA42" s="18">
        <v>2.5985999999999999E-2</v>
      </c>
      <c r="AB42" s="18">
        <v>1.3993E-2</v>
      </c>
      <c r="AC42" s="18">
        <v>5.5970000000000004E-3</v>
      </c>
      <c r="AD42" s="18">
        <v>3.7980000000000002E-3</v>
      </c>
      <c r="AE42" s="18">
        <v>6.1970000000000003E-3</v>
      </c>
      <c r="AF42" s="18">
        <v>8.8950000000000001E-3</v>
      </c>
      <c r="AG42" s="18">
        <v>8.3960000000000007E-3</v>
      </c>
      <c r="AH42" s="18">
        <v>4.398E-3</v>
      </c>
      <c r="AI42" s="18">
        <v>2.9979999999999998E-3</v>
      </c>
      <c r="AJ42" s="18">
        <v>2.199E-3</v>
      </c>
      <c r="AK42" s="18">
        <v>1.699E-3</v>
      </c>
      <c r="AL42" s="18">
        <v>1.699E-3</v>
      </c>
      <c r="AM42" s="18">
        <v>2.2989999999999998E-3</v>
      </c>
      <c r="AN42" s="18">
        <v>3.4979999999999998E-3</v>
      </c>
      <c r="AO42" s="18">
        <v>5.1970000000000002E-3</v>
      </c>
      <c r="AP42" s="18">
        <v>7.1960000000000001E-3</v>
      </c>
      <c r="AQ42" s="18">
        <v>9.195E-3</v>
      </c>
      <c r="AR42" s="18">
        <v>1.0994E-2</v>
      </c>
      <c r="AS42" s="18">
        <v>1.1993999999999999E-2</v>
      </c>
      <c r="AT42" s="18">
        <v>1.2992999999999999E-2</v>
      </c>
      <c r="AU42" s="18">
        <v>1.2992999999999999E-2</v>
      </c>
      <c r="AV42" s="18">
        <v>1.2992999999999999E-2</v>
      </c>
      <c r="AW42" s="18">
        <v>1.1993999999999999E-2</v>
      </c>
      <c r="AX42" s="18">
        <v>1.0994E-2</v>
      </c>
      <c r="AY42" s="18">
        <v>9.0950000000000007E-3</v>
      </c>
      <c r="AZ42" s="18">
        <v>8.2959999999999996E-3</v>
      </c>
      <c r="BA42" s="18">
        <v>6.2969999999999996E-3</v>
      </c>
      <c r="BB42" s="18">
        <v>1.0994E-2</v>
      </c>
      <c r="BC42" s="18">
        <v>1.0994E-2</v>
      </c>
      <c r="BD42" s="24">
        <v>0</v>
      </c>
      <c r="BE42" s="24">
        <v>99.628197999999998</v>
      </c>
      <c r="BF42" s="24">
        <v>0.216085</v>
      </c>
      <c r="BG42" s="24">
        <v>0.15571699999999999</v>
      </c>
      <c r="BH42" s="24">
        <v>0.37180200000000002</v>
      </c>
      <c r="BI42" s="24">
        <v>0</v>
      </c>
      <c r="BJ42" s="24">
        <v>461.06</v>
      </c>
      <c r="BK42" s="24">
        <v>1.3879999999999999</v>
      </c>
      <c r="BL42" s="24">
        <v>639.80200000000002</v>
      </c>
      <c r="BM42" s="24">
        <v>267.95999999999998</v>
      </c>
      <c r="BN42" s="24">
        <v>0</v>
      </c>
      <c r="BO42" s="24">
        <v>1.818506</v>
      </c>
      <c r="BP42" s="24">
        <v>1.832992</v>
      </c>
      <c r="BQ42" s="24">
        <v>0.47372199999999998</v>
      </c>
      <c r="BR42" s="24">
        <v>7.6421000000000003E-2</v>
      </c>
      <c r="BS42" s="24">
        <v>0.97169499999999998</v>
      </c>
      <c r="BT42" s="24">
        <v>1.8402350000000001</v>
      </c>
      <c r="BU42" s="24">
        <v>0.47534500000000002</v>
      </c>
      <c r="BV42" s="24">
        <v>4.5712999999999997E-2</v>
      </c>
      <c r="BW42" s="24">
        <v>0.17555599999999999</v>
      </c>
      <c r="BX42" s="24">
        <v>0.63873400000000002</v>
      </c>
      <c r="BY42" s="24">
        <v>0.28351399999999999</v>
      </c>
      <c r="BZ42" s="24">
        <v>0.28930899999999998</v>
      </c>
      <c r="CA42" s="24">
        <v>1.2557480000000001</v>
      </c>
      <c r="CB42" s="24">
        <v>0.98910399999999998</v>
      </c>
      <c r="CC42" s="24">
        <v>0.27010899999999999</v>
      </c>
      <c r="CD42" s="24">
        <v>1.8544020000000001</v>
      </c>
      <c r="CE42" s="24">
        <v>0.27654699999999999</v>
      </c>
      <c r="CF42" s="24">
        <v>0.36488599999999999</v>
      </c>
      <c r="CG42" s="24">
        <v>0.60405799999999998</v>
      </c>
      <c r="CH42" s="24">
        <v>4.8198179999999997</v>
      </c>
      <c r="CI42" s="24">
        <v>66.271039999999999</v>
      </c>
      <c r="CJ42" s="24">
        <v>1.8750039999999999</v>
      </c>
      <c r="CK42" s="24">
        <v>3.651408</v>
      </c>
    </row>
    <row r="43" spans="1:89" s="10" customFormat="1">
      <c r="A43" s="24" t="s">
        <v>14</v>
      </c>
      <c r="B43" s="24" t="s">
        <v>134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2.7989999999999998E-3</v>
      </c>
      <c r="J43" s="18">
        <v>0.18990699999999999</v>
      </c>
      <c r="K43" s="18">
        <v>2.5487579999999999</v>
      </c>
      <c r="L43" s="18">
        <v>8.1660199999999996</v>
      </c>
      <c r="M43" s="18">
        <v>15.192596</v>
      </c>
      <c r="N43" s="18">
        <v>20.290112000000001</v>
      </c>
      <c r="O43" s="18">
        <v>20.589966</v>
      </c>
      <c r="P43" s="18">
        <v>16.092158000000001</v>
      </c>
      <c r="Q43" s="18">
        <v>9.5653380000000006</v>
      </c>
      <c r="R43" s="18">
        <v>4.0580220000000002</v>
      </c>
      <c r="S43" s="18">
        <v>1.3893230000000001</v>
      </c>
      <c r="T43" s="18">
        <v>0.57971700000000004</v>
      </c>
      <c r="U43" s="18">
        <v>0.41979499999999997</v>
      </c>
      <c r="V43" s="18">
        <v>0.30984899999999999</v>
      </c>
      <c r="W43" s="18">
        <v>0.15992200000000001</v>
      </c>
      <c r="X43" s="18">
        <v>6.4967999999999998E-2</v>
      </c>
      <c r="Y43" s="18">
        <v>3.6982000000000001E-2</v>
      </c>
      <c r="Z43" s="18">
        <v>3.3982999999999999E-2</v>
      </c>
      <c r="AA43" s="18">
        <v>2.4988E-2</v>
      </c>
      <c r="AB43" s="18">
        <v>1.3993E-2</v>
      </c>
      <c r="AC43" s="18">
        <v>7.8960000000000002E-3</v>
      </c>
      <c r="AD43" s="18">
        <v>6.6969999999999998E-3</v>
      </c>
      <c r="AE43" s="18">
        <v>6.2969999999999996E-3</v>
      </c>
      <c r="AF43" s="18">
        <v>3.398E-3</v>
      </c>
      <c r="AG43" s="18">
        <v>3.5980000000000001E-3</v>
      </c>
      <c r="AH43" s="18">
        <v>3.6979999999999999E-3</v>
      </c>
      <c r="AI43" s="18">
        <v>3.6979999999999999E-3</v>
      </c>
      <c r="AJ43" s="18">
        <v>3.7980000000000002E-3</v>
      </c>
      <c r="AK43" s="18">
        <v>3.9979999999999998E-3</v>
      </c>
      <c r="AL43" s="18">
        <v>4.398E-3</v>
      </c>
      <c r="AM43" s="18">
        <v>5.2969999999999996E-3</v>
      </c>
      <c r="AN43" s="18">
        <v>6.6969999999999998E-3</v>
      </c>
      <c r="AO43" s="18">
        <v>8.4119999999999993E-3</v>
      </c>
      <c r="AP43" s="18">
        <v>1.061E-2</v>
      </c>
      <c r="AQ43" s="18">
        <v>1.3625E-2</v>
      </c>
      <c r="AR43" s="18">
        <v>1.5143E-2</v>
      </c>
      <c r="AS43" s="18">
        <v>1.6497000000000001E-2</v>
      </c>
      <c r="AT43" s="18">
        <v>2.0917999999999999E-2</v>
      </c>
      <c r="AU43" s="18">
        <v>2.2245999999999998E-2</v>
      </c>
      <c r="AV43" s="18">
        <v>2.0001999999999999E-2</v>
      </c>
      <c r="AW43" s="18">
        <v>1.5308E-2</v>
      </c>
      <c r="AX43" s="18">
        <v>1.2997999999999999E-2</v>
      </c>
      <c r="AY43" s="18">
        <v>1.0995E-2</v>
      </c>
      <c r="AZ43" s="18">
        <v>9.9950000000000004E-3</v>
      </c>
      <c r="BA43" s="18">
        <v>7.5960000000000003E-3</v>
      </c>
      <c r="BB43" s="18">
        <v>1.3993E-2</v>
      </c>
      <c r="BC43" s="18">
        <v>1.2994E-2</v>
      </c>
      <c r="BD43" s="24">
        <v>0</v>
      </c>
      <c r="BE43" s="24">
        <v>99.554282999999998</v>
      </c>
      <c r="BF43" s="24">
        <v>0.227689</v>
      </c>
      <c r="BG43" s="24">
        <v>0.218027</v>
      </c>
      <c r="BH43" s="24">
        <v>0.44571699999999997</v>
      </c>
      <c r="BI43" s="24">
        <v>0</v>
      </c>
      <c r="BJ43" s="24">
        <v>437.238</v>
      </c>
      <c r="BK43" s="24">
        <v>1.044</v>
      </c>
      <c r="BL43" s="24">
        <v>456.613</v>
      </c>
      <c r="BM43" s="24">
        <v>223.358</v>
      </c>
      <c r="BN43" s="24">
        <v>0</v>
      </c>
      <c r="BO43" s="24">
        <v>1.7966709999999999</v>
      </c>
      <c r="BP43" s="24">
        <v>1.8080609999999999</v>
      </c>
      <c r="BQ43" s="24">
        <v>0.46111999999999997</v>
      </c>
      <c r="BR43" s="24">
        <v>7.2101999999999999E-2</v>
      </c>
      <c r="BS43" s="24">
        <v>0.98128599999999999</v>
      </c>
      <c r="BT43" s="24">
        <v>1.8137559999999999</v>
      </c>
      <c r="BU43" s="24">
        <v>0.45974700000000002</v>
      </c>
      <c r="BV43" s="24">
        <v>3.7159999999999999E-2</v>
      </c>
      <c r="BW43" s="24">
        <v>0.177677</v>
      </c>
      <c r="BX43" s="24">
        <v>0.65985400000000005</v>
      </c>
      <c r="BY43" s="24">
        <v>0.28783799999999998</v>
      </c>
      <c r="BZ43" s="24">
        <v>0.29284399999999999</v>
      </c>
      <c r="CA43" s="24">
        <v>1.24722</v>
      </c>
      <c r="CB43" s="24">
        <v>0.98617100000000002</v>
      </c>
      <c r="CC43" s="24">
        <v>0.26945599999999997</v>
      </c>
      <c r="CD43" s="24">
        <v>1.8385419999999999</v>
      </c>
      <c r="CE43" s="24">
        <v>0.27960400000000002</v>
      </c>
      <c r="CF43" s="24">
        <v>0.40144299999999999</v>
      </c>
      <c r="CG43" s="24">
        <v>0.63359500000000002</v>
      </c>
      <c r="CH43" s="24">
        <v>5.5611059999999997</v>
      </c>
      <c r="CI43" s="24">
        <v>72.833466000000001</v>
      </c>
      <c r="CJ43" s="24">
        <v>1.8750039999999999</v>
      </c>
      <c r="CK43" s="24">
        <v>3.651408</v>
      </c>
    </row>
    <row r="44" spans="1:89" s="10" customFormat="1">
      <c r="A44" s="24" t="s">
        <v>15</v>
      </c>
      <c r="B44" s="24" t="s">
        <v>134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7.9999999999999996E-6</v>
      </c>
      <c r="K44" s="18">
        <v>7.5923000000000004E-2</v>
      </c>
      <c r="L44" s="18">
        <v>2.1378200000000001</v>
      </c>
      <c r="M44" s="18">
        <v>7.51234</v>
      </c>
      <c r="N44" s="18">
        <v>14.285435</v>
      </c>
      <c r="O44" s="18">
        <v>19.180444000000001</v>
      </c>
      <c r="P44" s="18">
        <v>19.879731</v>
      </c>
      <c r="Q44" s="18">
        <v>15.983703</v>
      </c>
      <c r="R44" s="18">
        <v>9.8299769999999995</v>
      </c>
      <c r="S44" s="18">
        <v>4.9749319999999999</v>
      </c>
      <c r="T44" s="18">
        <v>2.3976790000000001</v>
      </c>
      <c r="U44" s="18">
        <v>1.3592630000000001</v>
      </c>
      <c r="V44" s="18">
        <v>0.86058699999999999</v>
      </c>
      <c r="W44" s="18">
        <v>0.47155399999999997</v>
      </c>
      <c r="X44" s="18">
        <v>0.191858</v>
      </c>
      <c r="Y44" s="18">
        <v>7.0721999999999993E-2</v>
      </c>
      <c r="Z44" s="18">
        <v>5.0488999999999999E-2</v>
      </c>
      <c r="AA44" s="18">
        <v>4.6264E-2</v>
      </c>
      <c r="AB44" s="18">
        <v>3.2996999999999999E-2</v>
      </c>
      <c r="AC44" s="18">
        <v>1.7745E-2</v>
      </c>
      <c r="AD44" s="18">
        <v>8.5019999999999991E-3</v>
      </c>
      <c r="AE44" s="18">
        <v>5.5409999999999999E-3</v>
      </c>
      <c r="AF44" s="18">
        <v>6.0800000000000003E-3</v>
      </c>
      <c r="AG44" s="18">
        <v>7.2129999999999998E-3</v>
      </c>
      <c r="AH44" s="18">
        <v>7.979E-3</v>
      </c>
      <c r="AI44" s="18">
        <v>8.4670000000000006E-3</v>
      </c>
      <c r="AJ44" s="18">
        <v>8.8610000000000008E-3</v>
      </c>
      <c r="AK44" s="18">
        <v>9.4549999999999999E-3</v>
      </c>
      <c r="AL44" s="18">
        <v>1.0330000000000001E-2</v>
      </c>
      <c r="AM44" s="18">
        <v>1.3308E-2</v>
      </c>
      <c r="AN44" s="18">
        <v>1.7278999999999999E-2</v>
      </c>
      <c r="AO44" s="18">
        <v>2.2242999999999999E-2</v>
      </c>
      <c r="AP44" s="18">
        <v>2.8219000000000001E-2</v>
      </c>
      <c r="AQ44" s="18">
        <v>3.5196999999999999E-2</v>
      </c>
      <c r="AR44" s="18">
        <v>4.1179E-2</v>
      </c>
      <c r="AS44" s="18">
        <v>4.5158999999999998E-2</v>
      </c>
      <c r="AT44" s="18">
        <v>4.8141000000000003E-2</v>
      </c>
      <c r="AU44" s="18">
        <v>4.6114000000000002E-2</v>
      </c>
      <c r="AV44" s="18">
        <v>4.6094000000000003E-2</v>
      </c>
      <c r="AW44" s="18">
        <v>4.1069000000000001E-2</v>
      </c>
      <c r="AX44" s="18">
        <v>3.7046000000000003E-2</v>
      </c>
      <c r="AY44" s="18">
        <v>3.1028E-2</v>
      </c>
      <c r="AZ44" s="18">
        <v>2.8015999999999999E-2</v>
      </c>
      <c r="BA44" s="18">
        <v>2.1006E-2</v>
      </c>
      <c r="BB44" s="18">
        <v>3.5999999999999997E-2</v>
      </c>
      <c r="BC44" s="18">
        <v>3.1002999999999999E-2</v>
      </c>
      <c r="BD44" s="24">
        <v>0</v>
      </c>
      <c r="BE44" s="24">
        <v>98.949395999999993</v>
      </c>
      <c r="BF44" s="24">
        <v>0.49581199999999997</v>
      </c>
      <c r="BG44" s="24">
        <v>0.55479199999999995</v>
      </c>
      <c r="BH44" s="24">
        <v>1.0506040000000001</v>
      </c>
      <c r="BI44" s="24">
        <v>0</v>
      </c>
      <c r="BJ44" s="24">
        <v>199.57</v>
      </c>
      <c r="BK44" s="24">
        <v>0.89400000000000002</v>
      </c>
      <c r="BL44" s="24">
        <v>178.35400000000001</v>
      </c>
      <c r="BM44" s="24">
        <v>94.183000000000007</v>
      </c>
      <c r="BN44" s="24">
        <v>0</v>
      </c>
      <c r="BO44" s="24">
        <v>2.0903800000000001</v>
      </c>
      <c r="BP44" s="24">
        <v>2.1157720000000002</v>
      </c>
      <c r="BQ44" s="24">
        <v>0.50672399999999995</v>
      </c>
      <c r="BR44" s="24">
        <v>0.13733200000000001</v>
      </c>
      <c r="BS44" s="24">
        <v>1.0421609999999999</v>
      </c>
      <c r="BT44" s="24">
        <v>2.1284679999999998</v>
      </c>
      <c r="BU44" s="24">
        <v>0.49534400000000001</v>
      </c>
      <c r="BV44" s="24">
        <v>7.6892000000000002E-2</v>
      </c>
      <c r="BW44" s="24">
        <v>0.34131800000000001</v>
      </c>
      <c r="BX44" s="24">
        <v>0.72581399999999996</v>
      </c>
      <c r="BY44" s="24">
        <v>0.234819</v>
      </c>
      <c r="BZ44" s="24">
        <v>0.23941000000000001</v>
      </c>
      <c r="CA44" s="24">
        <v>1.262413</v>
      </c>
      <c r="CB44" s="24">
        <v>0.98502000000000001</v>
      </c>
      <c r="CC44" s="24">
        <v>0.26258300000000001</v>
      </c>
      <c r="CD44" s="24">
        <v>2.173197</v>
      </c>
      <c r="CE44" s="24">
        <v>0.221719</v>
      </c>
      <c r="CF44" s="24">
        <v>0.65158099999999997</v>
      </c>
      <c r="CG44" s="24">
        <v>0.80720499999999995</v>
      </c>
      <c r="CH44" s="24">
        <v>5.8504129999999996</v>
      </c>
      <c r="CI44" s="24">
        <v>59.17924</v>
      </c>
      <c r="CJ44" s="24">
        <v>2.1250140000000002</v>
      </c>
      <c r="CK44" s="24">
        <v>2.8812769999999999</v>
      </c>
    </row>
    <row r="45" spans="1:89" s="10" customFormat="1">
      <c r="A45" s="24" t="s">
        <v>16</v>
      </c>
      <c r="B45" s="24" t="s">
        <v>134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3.7950000000000002E-3</v>
      </c>
      <c r="J45" s="18">
        <v>0.37946800000000003</v>
      </c>
      <c r="K45" s="18">
        <v>3.5150670000000002</v>
      </c>
      <c r="L45" s="18">
        <v>9.5665759999999995</v>
      </c>
      <c r="M45" s="18">
        <v>16.377019000000001</v>
      </c>
      <c r="N45" s="18">
        <v>20.371413</v>
      </c>
      <c r="O45" s="18">
        <v>19.572534000000001</v>
      </c>
      <c r="P45" s="18">
        <v>14.679401</v>
      </c>
      <c r="Q45" s="18">
        <v>8.5180469999999993</v>
      </c>
      <c r="R45" s="18">
        <v>3.7647170000000001</v>
      </c>
      <c r="S45" s="18">
        <v>1.497898</v>
      </c>
      <c r="T45" s="18">
        <v>0.71899100000000005</v>
      </c>
      <c r="U45" s="18">
        <v>0.44936900000000002</v>
      </c>
      <c r="V45" s="18">
        <v>0.26962199999999997</v>
      </c>
      <c r="W45" s="18">
        <v>0.12981799999999999</v>
      </c>
      <c r="X45" s="18">
        <v>5.4923E-2</v>
      </c>
      <c r="Y45" s="18">
        <v>3.4951000000000003E-2</v>
      </c>
      <c r="Z45" s="18">
        <v>3.1954999999999997E-2</v>
      </c>
      <c r="AA45" s="18">
        <v>2.2967999999999999E-2</v>
      </c>
      <c r="AB45" s="18">
        <v>1.2982E-2</v>
      </c>
      <c r="AC45" s="18">
        <v>6.6909999999999999E-3</v>
      </c>
      <c r="AD45" s="18">
        <v>5.5919999999999997E-3</v>
      </c>
      <c r="AE45" s="18">
        <v>4.8929999999999998E-3</v>
      </c>
      <c r="AF45" s="18">
        <v>2.3000000000000001E-4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4.8999999999999998E-5</v>
      </c>
      <c r="AP45" s="18">
        <v>6.4000000000000005E-4</v>
      </c>
      <c r="AQ45" s="18">
        <v>2.049E-3</v>
      </c>
      <c r="AR45" s="18">
        <v>2.5920000000000001E-3</v>
      </c>
      <c r="AS45" s="18">
        <v>1.673E-3</v>
      </c>
      <c r="AT45" s="18">
        <v>7.9000000000000001E-4</v>
      </c>
      <c r="AU45" s="18">
        <v>5.0299999999999997E-4</v>
      </c>
      <c r="AV45" s="18">
        <v>6.3900000000000003E-4</v>
      </c>
      <c r="AW45" s="18">
        <v>7.8399999999999997E-4</v>
      </c>
      <c r="AX45" s="18">
        <v>7.3399999999999995E-4</v>
      </c>
      <c r="AY45" s="18">
        <v>4.3899999999999999E-4</v>
      </c>
      <c r="AZ45" s="18">
        <v>1.6200000000000001E-4</v>
      </c>
      <c r="BA45" s="18">
        <v>2.4000000000000001E-5</v>
      </c>
      <c r="BB45" s="18">
        <v>3.0000000000000001E-6</v>
      </c>
      <c r="BC45" s="18">
        <v>0</v>
      </c>
      <c r="BD45" s="24">
        <v>0</v>
      </c>
      <c r="BE45" s="24">
        <v>99.813733999999997</v>
      </c>
      <c r="BF45" s="24">
        <v>0.17518400000000001</v>
      </c>
      <c r="BG45" s="24">
        <v>1.1082E-2</v>
      </c>
      <c r="BH45" s="24">
        <v>0.18626599999999999</v>
      </c>
      <c r="BI45" s="24">
        <v>0</v>
      </c>
      <c r="BJ45" s="24">
        <v>569.76499999999999</v>
      </c>
      <c r="BK45" s="24">
        <v>15.808999999999999</v>
      </c>
      <c r="BL45" s="24">
        <v>9007.1910000000007</v>
      </c>
      <c r="BM45" s="24">
        <v>535.86699999999996</v>
      </c>
      <c r="BN45" s="24">
        <v>0</v>
      </c>
      <c r="BO45" s="24">
        <v>1.747773</v>
      </c>
      <c r="BP45" s="24">
        <v>1.7628870000000001</v>
      </c>
      <c r="BQ45" s="24">
        <v>0.47565800000000003</v>
      </c>
      <c r="BR45" s="24">
        <v>8.1233E-2</v>
      </c>
      <c r="BS45" s="24">
        <v>1.0027090000000001</v>
      </c>
      <c r="BT45" s="24">
        <v>1.7704439999999999</v>
      </c>
      <c r="BU45" s="24">
        <v>0.47168900000000002</v>
      </c>
      <c r="BV45" s="24">
        <v>4.8063000000000002E-2</v>
      </c>
      <c r="BW45" s="24">
        <v>0.191942</v>
      </c>
      <c r="BX45" s="24">
        <v>0.67776899999999995</v>
      </c>
      <c r="BY45" s="24">
        <v>0.297761</v>
      </c>
      <c r="BZ45" s="24">
        <v>0.30153400000000002</v>
      </c>
      <c r="CA45" s="24">
        <v>1.2513300000000001</v>
      </c>
      <c r="CB45" s="24">
        <v>0.975634</v>
      </c>
      <c r="CC45" s="24">
        <v>0.26924700000000001</v>
      </c>
      <c r="CD45" s="24">
        <v>1.781631</v>
      </c>
      <c r="CE45" s="24">
        <v>0.290854</v>
      </c>
      <c r="CF45" s="24">
        <v>0.261104</v>
      </c>
      <c r="CG45" s="24">
        <v>0.51098299999999997</v>
      </c>
      <c r="CH45" s="24">
        <v>1.1513899999999999</v>
      </c>
      <c r="CI45" s="24">
        <v>11.086491000000001</v>
      </c>
      <c r="CJ45" s="24">
        <v>1.625011</v>
      </c>
      <c r="CK45" s="24">
        <v>4.5703849999999999</v>
      </c>
    </row>
    <row r="46" spans="1:89" s="10" customFormat="1">
      <c r="A46" s="24" t="s">
        <v>17</v>
      </c>
      <c r="B46" s="24" t="s">
        <v>134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3.2000000000000002E-3</v>
      </c>
      <c r="K46" s="18">
        <v>0.73996899999999999</v>
      </c>
      <c r="L46" s="18">
        <v>5.1697829999999998</v>
      </c>
      <c r="M46" s="18">
        <v>12.299483</v>
      </c>
      <c r="N46" s="18">
        <v>18.899206</v>
      </c>
      <c r="O46" s="18">
        <v>21.499096999999999</v>
      </c>
      <c r="P46" s="18">
        <v>18.599219000000002</v>
      </c>
      <c r="Q46" s="18">
        <v>12.299483</v>
      </c>
      <c r="R46" s="18">
        <v>5.8697530000000002</v>
      </c>
      <c r="S46" s="18">
        <v>2.189908</v>
      </c>
      <c r="T46" s="18">
        <v>0.80996599999999996</v>
      </c>
      <c r="U46" s="18">
        <v>0.45998099999999997</v>
      </c>
      <c r="V46" s="18">
        <v>0.31998700000000002</v>
      </c>
      <c r="W46" s="18">
        <v>0.16999300000000001</v>
      </c>
      <c r="X46" s="18">
        <v>7.0997000000000005E-2</v>
      </c>
      <c r="Y46" s="18">
        <v>3.7997999999999997E-2</v>
      </c>
      <c r="Z46" s="18">
        <v>3.5998000000000002E-2</v>
      </c>
      <c r="AA46" s="18">
        <v>3.0998999999999999E-2</v>
      </c>
      <c r="AB46" s="18">
        <v>1.8998999999999999E-2</v>
      </c>
      <c r="AC46" s="18">
        <v>9.1999999999999998E-3</v>
      </c>
      <c r="AD46" s="18">
        <v>4.7000000000000002E-3</v>
      </c>
      <c r="AE46" s="18">
        <v>4.0000000000000001E-3</v>
      </c>
      <c r="AF46" s="18">
        <v>4.7999999999999996E-3</v>
      </c>
      <c r="AG46" s="18">
        <v>5.4000000000000003E-3</v>
      </c>
      <c r="AH46" s="18">
        <v>5.5999999999999999E-3</v>
      </c>
      <c r="AI46" s="18">
        <v>5.4999999999999997E-3</v>
      </c>
      <c r="AJ46" s="18">
        <v>5.4999999999999997E-3</v>
      </c>
      <c r="AK46" s="18">
        <v>5.8999999999999999E-3</v>
      </c>
      <c r="AL46" s="18">
        <v>6.7000000000000002E-3</v>
      </c>
      <c r="AM46" s="18">
        <v>8.6999999999999994E-3</v>
      </c>
      <c r="AN46" s="18">
        <v>1.1998999999999999E-2</v>
      </c>
      <c r="AO46" s="18">
        <v>1.5998999999999999E-2</v>
      </c>
      <c r="AP46" s="18">
        <v>2.0999E-2</v>
      </c>
      <c r="AQ46" s="18">
        <v>2.5999000000000001E-2</v>
      </c>
      <c r="AR46" s="18">
        <v>2.9999000000000001E-2</v>
      </c>
      <c r="AS46" s="18">
        <v>3.2999000000000001E-2</v>
      </c>
      <c r="AT46" s="18">
        <v>3.4999000000000002E-2</v>
      </c>
      <c r="AU46" s="18">
        <v>3.3999000000000001E-2</v>
      </c>
      <c r="AV46" s="18">
        <v>3.4999000000000002E-2</v>
      </c>
      <c r="AW46" s="18">
        <v>3.0998999999999999E-2</v>
      </c>
      <c r="AX46" s="18">
        <v>2.6998999999999999E-2</v>
      </c>
      <c r="AY46" s="18">
        <v>2.2998999999999999E-2</v>
      </c>
      <c r="AZ46" s="18">
        <v>2.0999E-2</v>
      </c>
      <c r="BA46" s="18">
        <v>1.4999E-2</v>
      </c>
      <c r="BB46" s="18">
        <v>2.6998999999999999E-2</v>
      </c>
      <c r="BC46" s="18">
        <v>2.3998999999999999E-2</v>
      </c>
      <c r="BD46" s="24">
        <v>0</v>
      </c>
      <c r="BE46" s="24">
        <v>99.329027999999994</v>
      </c>
      <c r="BF46" s="24">
        <v>0.26098900000000003</v>
      </c>
      <c r="BG46" s="24">
        <v>0.40998299999999999</v>
      </c>
      <c r="BH46" s="24">
        <v>0.67097200000000001</v>
      </c>
      <c r="BI46" s="24">
        <v>0</v>
      </c>
      <c r="BJ46" s="24">
        <v>380.58699999999999</v>
      </c>
      <c r="BK46" s="24">
        <v>0.63700000000000001</v>
      </c>
      <c r="BL46" s="24">
        <v>242.27600000000001</v>
      </c>
      <c r="BM46" s="24">
        <v>148.03800000000001</v>
      </c>
      <c r="BN46" s="24">
        <v>0</v>
      </c>
      <c r="BO46" s="24">
        <v>1.9067879999999999</v>
      </c>
      <c r="BP46" s="24">
        <v>1.923241</v>
      </c>
      <c r="BQ46" s="24">
        <v>0.44425399999999998</v>
      </c>
      <c r="BR46" s="24">
        <v>0.105226</v>
      </c>
      <c r="BS46" s="24">
        <v>0.94866600000000001</v>
      </c>
      <c r="BT46" s="24">
        <v>1.931468</v>
      </c>
      <c r="BU46" s="24">
        <v>0.455455</v>
      </c>
      <c r="BV46" s="24">
        <v>5.4188E-2</v>
      </c>
      <c r="BW46" s="24">
        <v>0.24515400000000001</v>
      </c>
      <c r="BX46" s="24">
        <v>0.56884400000000002</v>
      </c>
      <c r="BY46" s="24">
        <v>0.26668599999999998</v>
      </c>
      <c r="BZ46" s="24">
        <v>0.27171800000000002</v>
      </c>
      <c r="CA46" s="24">
        <v>1.2385820000000001</v>
      </c>
      <c r="CB46" s="24">
        <v>0.99198200000000003</v>
      </c>
      <c r="CC46" s="24">
        <v>0.267648</v>
      </c>
      <c r="CD46" s="24">
        <v>1.961894</v>
      </c>
      <c r="CE46" s="24">
        <v>0.256691</v>
      </c>
      <c r="CF46" s="24">
        <v>0.51903900000000003</v>
      </c>
      <c r="CG46" s="24">
        <v>0.72044399999999997</v>
      </c>
      <c r="CH46" s="24">
        <v>6.5714030000000001</v>
      </c>
      <c r="CI46" s="24">
        <v>76.542957999999999</v>
      </c>
      <c r="CJ46" s="24">
        <v>1.8750039999999999</v>
      </c>
      <c r="CK46" s="24">
        <v>3.651408</v>
      </c>
    </row>
    <row r="47" spans="1:89" s="10" customFormat="1">
      <c r="A47" s="24" t="s">
        <v>18</v>
      </c>
      <c r="B47" s="24" t="s">
        <v>134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3.973E-3</v>
      </c>
      <c r="L47" s="18">
        <v>0.46684700000000001</v>
      </c>
      <c r="M47" s="18">
        <v>3.1785350000000001</v>
      </c>
      <c r="N47" s="18">
        <v>8.6019109999999994</v>
      </c>
      <c r="O47" s="18">
        <v>15.098043000000001</v>
      </c>
      <c r="P47" s="18">
        <v>19.468529</v>
      </c>
      <c r="Q47" s="18">
        <v>19.468529</v>
      </c>
      <c r="R47" s="18">
        <v>15.098043000000001</v>
      </c>
      <c r="S47" s="18">
        <v>9.1780209999999993</v>
      </c>
      <c r="T47" s="18">
        <v>4.4996140000000002</v>
      </c>
      <c r="U47" s="18">
        <v>1.8773439999999999</v>
      </c>
      <c r="V47" s="18">
        <v>0.78663000000000005</v>
      </c>
      <c r="W47" s="18">
        <v>0.41481600000000002</v>
      </c>
      <c r="X47" s="18">
        <v>0.26826499999999998</v>
      </c>
      <c r="Y47" s="18">
        <v>0.192911</v>
      </c>
      <c r="Z47" s="18">
        <v>0.14018600000000001</v>
      </c>
      <c r="AA47" s="18">
        <v>0.107713</v>
      </c>
      <c r="AB47" s="18">
        <v>8.3058999999999994E-2</v>
      </c>
      <c r="AC47" s="18">
        <v>6.3671000000000005E-2</v>
      </c>
      <c r="AD47" s="18">
        <v>4.9151E-2</v>
      </c>
      <c r="AE47" s="18">
        <v>3.8212999999999997E-2</v>
      </c>
      <c r="AF47" s="18">
        <v>3.1616999999999999E-2</v>
      </c>
      <c r="AG47" s="18">
        <v>2.8500999999999999E-2</v>
      </c>
      <c r="AH47" s="18">
        <v>2.768E-2</v>
      </c>
      <c r="AI47" s="18">
        <v>2.8069E-2</v>
      </c>
      <c r="AJ47" s="18">
        <v>2.8466999999999999E-2</v>
      </c>
      <c r="AK47" s="18">
        <v>2.9055000000000001E-2</v>
      </c>
      <c r="AL47" s="18">
        <v>2.8906999999999999E-2</v>
      </c>
      <c r="AM47" s="18">
        <v>3.0509000000000001E-2</v>
      </c>
      <c r="AN47" s="18">
        <v>3.2690999999999998E-2</v>
      </c>
      <c r="AO47" s="18">
        <v>3.6445999999999999E-2</v>
      </c>
      <c r="AP47" s="18">
        <v>4.1814999999999998E-2</v>
      </c>
      <c r="AQ47" s="18">
        <v>4.8452000000000002E-2</v>
      </c>
      <c r="AR47" s="18">
        <v>5.3379000000000003E-2</v>
      </c>
      <c r="AS47" s="18">
        <v>5.7450000000000001E-2</v>
      </c>
      <c r="AT47" s="18">
        <v>5.9603000000000003E-2</v>
      </c>
      <c r="AU47" s="18">
        <v>5.6445000000000002E-2</v>
      </c>
      <c r="AV47" s="18">
        <v>5.5756E-2</v>
      </c>
      <c r="AW47" s="18">
        <v>4.8625000000000002E-2</v>
      </c>
      <c r="AX47" s="18">
        <v>4.2832000000000002E-2</v>
      </c>
      <c r="AY47" s="18">
        <v>3.5052E-2</v>
      </c>
      <c r="AZ47" s="18">
        <v>3.0596999999999999E-2</v>
      </c>
      <c r="BA47" s="18">
        <v>2.2030000000000001E-2</v>
      </c>
      <c r="BB47" s="18">
        <v>3.5700999999999997E-2</v>
      </c>
      <c r="BC47" s="18">
        <v>2.6318999999999999E-2</v>
      </c>
      <c r="BD47" s="24">
        <v>0</v>
      </c>
      <c r="BE47" s="24">
        <v>98.140833999999998</v>
      </c>
      <c r="BF47" s="24">
        <v>1.1759729999999999</v>
      </c>
      <c r="BG47" s="24">
        <v>0.68319300000000005</v>
      </c>
      <c r="BH47" s="24">
        <v>1.8591660000000001</v>
      </c>
      <c r="BI47" s="24">
        <v>0</v>
      </c>
      <c r="BJ47" s="24">
        <v>83.454999999999998</v>
      </c>
      <c r="BK47" s="24">
        <v>1.7210000000000001</v>
      </c>
      <c r="BL47" s="24">
        <v>143.65</v>
      </c>
      <c r="BM47" s="24">
        <v>52.787999999999997</v>
      </c>
      <c r="BN47" s="24">
        <v>0</v>
      </c>
      <c r="BO47" s="24">
        <v>2.2933940000000002</v>
      </c>
      <c r="BP47" s="24">
        <v>2.3133520000000001</v>
      </c>
      <c r="BQ47" s="24">
        <v>0.50320299999999996</v>
      </c>
      <c r="BR47" s="24">
        <v>9.6143000000000006E-2</v>
      </c>
      <c r="BS47" s="24">
        <v>1.0250589999999999</v>
      </c>
      <c r="BT47" s="24">
        <v>2.323331</v>
      </c>
      <c r="BU47" s="24">
        <v>0.49617299999999998</v>
      </c>
      <c r="BV47" s="24">
        <v>6.0335E-2</v>
      </c>
      <c r="BW47" s="24">
        <v>0.22389000000000001</v>
      </c>
      <c r="BX47" s="24">
        <v>0.69675799999999999</v>
      </c>
      <c r="BY47" s="24">
        <v>0.20399500000000001</v>
      </c>
      <c r="BZ47" s="24">
        <v>0.20741599999999999</v>
      </c>
      <c r="CA47" s="24">
        <v>1.262777</v>
      </c>
      <c r="CB47" s="24">
        <v>0.97952799999999995</v>
      </c>
      <c r="CC47" s="24">
        <v>0.26785799999999998</v>
      </c>
      <c r="CD47" s="24">
        <v>2.384566</v>
      </c>
      <c r="CE47" s="24">
        <v>0.19150200000000001</v>
      </c>
      <c r="CF47" s="24">
        <v>0.73283399999999999</v>
      </c>
      <c r="CG47" s="24">
        <v>0.85605699999999996</v>
      </c>
      <c r="CH47" s="24">
        <v>5.4738519999999999</v>
      </c>
      <c r="CI47" s="24">
        <v>49.157753</v>
      </c>
      <c r="CJ47" s="24" t="s">
        <v>19</v>
      </c>
      <c r="CK47" s="24" t="s">
        <v>19</v>
      </c>
    </row>
    <row r="48" spans="1:89" s="10" customFormat="1">
      <c r="A48" s="24" t="s">
        <v>20</v>
      </c>
      <c r="B48" s="24" t="s">
        <v>134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1.3995E-2</v>
      </c>
      <c r="J48" s="18">
        <v>0.539821</v>
      </c>
      <c r="K48" s="18">
        <v>3.5588220000000002</v>
      </c>
      <c r="L48" s="18">
        <v>9.1669649999999994</v>
      </c>
      <c r="M48" s="18">
        <v>15.494870000000001</v>
      </c>
      <c r="N48" s="18">
        <v>19.493545999999998</v>
      </c>
      <c r="O48" s="18">
        <v>19.193645</v>
      </c>
      <c r="P48" s="18">
        <v>14.995035</v>
      </c>
      <c r="Q48" s="18">
        <v>9.2969220000000004</v>
      </c>
      <c r="R48" s="18">
        <v>4.4685199999999998</v>
      </c>
      <c r="S48" s="18">
        <v>1.879378</v>
      </c>
      <c r="T48" s="18">
        <v>0.83972199999999997</v>
      </c>
      <c r="U48" s="18">
        <v>0.45984799999999998</v>
      </c>
      <c r="V48" s="18">
        <v>0.26991100000000001</v>
      </c>
      <c r="W48" s="18">
        <v>0.139954</v>
      </c>
      <c r="X48" s="18">
        <v>6.4977999999999994E-2</v>
      </c>
      <c r="Y48" s="18">
        <v>3.7987E-2</v>
      </c>
      <c r="Z48" s="18">
        <v>3.099E-2</v>
      </c>
      <c r="AA48" s="18">
        <v>2.2991999999999999E-2</v>
      </c>
      <c r="AB48" s="18">
        <v>1.3995E-2</v>
      </c>
      <c r="AC48" s="18">
        <v>7.5969999999999996E-3</v>
      </c>
      <c r="AD48" s="18">
        <v>5.6979999999999999E-3</v>
      </c>
      <c r="AE48" s="18">
        <v>4.5979999999999997E-3</v>
      </c>
      <c r="AF48" s="18">
        <v>2.1000000000000001E-4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24">
        <v>0</v>
      </c>
      <c r="BE48" s="24">
        <v>99.810952999999998</v>
      </c>
      <c r="BF48" s="24">
        <v>0.18904699999999999</v>
      </c>
      <c r="BG48" s="24">
        <v>0</v>
      </c>
      <c r="BH48" s="24">
        <v>0.18904699999999999</v>
      </c>
      <c r="BI48" s="24">
        <v>0</v>
      </c>
      <c r="BJ48" s="24">
        <v>527.96799999999996</v>
      </c>
      <c r="BK48" s="24" t="s">
        <v>21</v>
      </c>
      <c r="BL48" s="24" t="s">
        <v>21</v>
      </c>
      <c r="BM48" s="24">
        <v>527.96799999999996</v>
      </c>
      <c r="BN48" s="24">
        <v>0</v>
      </c>
      <c r="BO48" s="24">
        <v>1.7739750000000001</v>
      </c>
      <c r="BP48" s="24">
        <v>1.789693</v>
      </c>
      <c r="BQ48" s="24">
        <v>0.49491000000000002</v>
      </c>
      <c r="BR48" s="24">
        <v>7.5416999999999998E-2</v>
      </c>
      <c r="BS48" s="24">
        <v>0.99805200000000005</v>
      </c>
      <c r="BT48" s="24">
        <v>1.7975509999999999</v>
      </c>
      <c r="BU48" s="24">
        <v>0.49282999999999999</v>
      </c>
      <c r="BV48" s="24">
        <v>4.7836999999999998E-2</v>
      </c>
      <c r="BW48" s="24">
        <v>0.171378</v>
      </c>
      <c r="BX48" s="24">
        <v>0.66392300000000004</v>
      </c>
      <c r="BY48" s="24">
        <v>0.292402</v>
      </c>
      <c r="BZ48" s="24">
        <v>0.29715999999999998</v>
      </c>
      <c r="CA48" s="24">
        <v>1.2628950000000001</v>
      </c>
      <c r="CB48" s="24">
        <v>0.97852799999999995</v>
      </c>
      <c r="CC48" s="24">
        <v>0.26916600000000002</v>
      </c>
      <c r="CD48" s="24">
        <v>1.803776</v>
      </c>
      <c r="CE48" s="24">
        <v>0.28642400000000001</v>
      </c>
      <c r="CF48" s="24">
        <v>0.26968399999999998</v>
      </c>
      <c r="CG48" s="24">
        <v>0.51931099999999997</v>
      </c>
      <c r="CH48" s="24">
        <v>0.71149499999999999</v>
      </c>
      <c r="CI48" s="24">
        <v>4.9288169999999996</v>
      </c>
      <c r="CJ48" s="24">
        <v>1.625011</v>
      </c>
      <c r="CK48" s="24">
        <v>4.5703849999999999</v>
      </c>
    </row>
    <row r="49" spans="1:89" s="10" customFormat="1">
      <c r="A49" s="24" t="s">
        <v>22</v>
      </c>
      <c r="B49" s="24" t="s">
        <v>134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3.6004000000000001E-2</v>
      </c>
      <c r="K49" s="18">
        <v>2.0002420000000001</v>
      </c>
      <c r="L49" s="18">
        <v>8.1809899999999995</v>
      </c>
      <c r="M49" s="18">
        <v>16.20196</v>
      </c>
      <c r="N49" s="18">
        <v>21.702625999999999</v>
      </c>
      <c r="O49" s="18">
        <v>21.502602</v>
      </c>
      <c r="P49" s="18">
        <v>16.101948</v>
      </c>
      <c r="Q49" s="18">
        <v>8.8510709999999992</v>
      </c>
      <c r="R49" s="18">
        <v>3.2603949999999999</v>
      </c>
      <c r="S49" s="18">
        <v>0.97011700000000001</v>
      </c>
      <c r="T49" s="18">
        <v>0.46005600000000002</v>
      </c>
      <c r="U49" s="18">
        <v>0.23002800000000001</v>
      </c>
      <c r="V49" s="18">
        <v>0.140017</v>
      </c>
      <c r="W49" s="18">
        <v>6.8007999999999999E-2</v>
      </c>
      <c r="X49" s="18">
        <v>2.2003000000000002E-2</v>
      </c>
      <c r="Y49" s="18">
        <v>1.3002E-2</v>
      </c>
      <c r="Z49" s="18">
        <v>1.5002E-2</v>
      </c>
      <c r="AA49" s="18">
        <v>1.3002E-2</v>
      </c>
      <c r="AB49" s="18">
        <v>7.1009999999999997E-3</v>
      </c>
      <c r="AC49" s="18">
        <v>2.8999999999999998E-3</v>
      </c>
      <c r="AD49" s="18">
        <v>1.5E-3</v>
      </c>
      <c r="AE49" s="18">
        <v>1.6999999999999999E-3</v>
      </c>
      <c r="AF49" s="18">
        <v>2.2000000000000001E-3</v>
      </c>
      <c r="AG49" s="18">
        <v>2.3999999999999998E-3</v>
      </c>
      <c r="AH49" s="18">
        <v>2.3E-3</v>
      </c>
      <c r="AI49" s="18">
        <v>2.2000000000000001E-3</v>
      </c>
      <c r="AJ49" s="18">
        <v>2.2000000000000001E-3</v>
      </c>
      <c r="AK49" s="18">
        <v>2.5000000000000001E-3</v>
      </c>
      <c r="AL49" s="18">
        <v>3.0000000000000001E-3</v>
      </c>
      <c r="AM49" s="18">
        <v>4.1000000000000003E-3</v>
      </c>
      <c r="AN49" s="18">
        <v>5.7010000000000003E-3</v>
      </c>
      <c r="AO49" s="18">
        <v>7.6010000000000001E-3</v>
      </c>
      <c r="AP49" s="18">
        <v>1.0000999999999999E-2</v>
      </c>
      <c r="AQ49" s="18">
        <v>1.2001E-2</v>
      </c>
      <c r="AR49" s="18">
        <v>1.4002000000000001E-2</v>
      </c>
      <c r="AS49" s="18">
        <v>1.6001999999999999E-2</v>
      </c>
      <c r="AT49" s="18">
        <v>1.7002E-2</v>
      </c>
      <c r="AU49" s="18">
        <v>1.6001999999999999E-2</v>
      </c>
      <c r="AV49" s="18">
        <v>1.6001999999999999E-2</v>
      </c>
      <c r="AW49" s="18">
        <v>1.5002E-2</v>
      </c>
      <c r="AX49" s="18">
        <v>1.3002E-2</v>
      </c>
      <c r="AY49" s="18">
        <v>1.1001E-2</v>
      </c>
      <c r="AZ49" s="18">
        <v>1.0000999999999999E-2</v>
      </c>
      <c r="BA49" s="18">
        <v>7.5009999999999999E-3</v>
      </c>
      <c r="BB49" s="18">
        <v>1.3002E-2</v>
      </c>
      <c r="BC49" s="18">
        <v>1.3002E-2</v>
      </c>
      <c r="BD49" s="24">
        <v>0</v>
      </c>
      <c r="BE49" s="24">
        <v>99.706063999999998</v>
      </c>
      <c r="BF49" s="24">
        <v>9.7112000000000004E-2</v>
      </c>
      <c r="BG49" s="24">
        <v>0.196824</v>
      </c>
      <c r="BH49" s="24">
        <v>0.29393599999999998</v>
      </c>
      <c r="BI49" s="24">
        <v>0</v>
      </c>
      <c r="BJ49" s="24">
        <v>1026.7149999999999</v>
      </c>
      <c r="BK49" s="24">
        <v>0.49299999999999999</v>
      </c>
      <c r="BL49" s="24">
        <v>506.57499999999999</v>
      </c>
      <c r="BM49" s="24">
        <v>339.21100000000001</v>
      </c>
      <c r="BN49" s="24">
        <v>0</v>
      </c>
      <c r="BO49" s="24">
        <v>1.773296</v>
      </c>
      <c r="BP49" s="24">
        <v>1.7864629999999999</v>
      </c>
      <c r="BQ49" s="24">
        <v>0.42174699999999998</v>
      </c>
      <c r="BR49" s="24">
        <v>7.8251000000000001E-2</v>
      </c>
      <c r="BS49" s="24">
        <v>0.93513299999999999</v>
      </c>
      <c r="BT49" s="24">
        <v>1.7930459999999999</v>
      </c>
      <c r="BU49" s="24">
        <v>0.43033199999999999</v>
      </c>
      <c r="BV49" s="24">
        <v>4.5895999999999999E-2</v>
      </c>
      <c r="BW49" s="24">
        <v>0.17521900000000001</v>
      </c>
      <c r="BX49" s="24">
        <v>0.58416400000000002</v>
      </c>
      <c r="BY49" s="24">
        <v>0.29254000000000002</v>
      </c>
      <c r="BZ49" s="24">
        <v>0.296408</v>
      </c>
      <c r="CA49" s="24">
        <v>1.2300979999999999</v>
      </c>
      <c r="CB49" s="24">
        <v>0.983819</v>
      </c>
      <c r="CC49" s="24">
        <v>0.26756799999999997</v>
      </c>
      <c r="CD49" s="24">
        <v>1.808986</v>
      </c>
      <c r="CE49" s="24">
        <v>0.28539199999999998</v>
      </c>
      <c r="CF49" s="24">
        <v>0.34354200000000001</v>
      </c>
      <c r="CG49" s="24">
        <v>0.58612500000000001</v>
      </c>
      <c r="CH49" s="24">
        <v>6.295153</v>
      </c>
      <c r="CI49" s="24">
        <v>91.631607000000002</v>
      </c>
      <c r="CJ49" s="24">
        <v>1.625011</v>
      </c>
      <c r="CK49" s="24">
        <v>4.5703849999999999</v>
      </c>
    </row>
    <row r="50" spans="1:89" s="10" customFormat="1">
      <c r="A50" s="24" t="s">
        <v>23</v>
      </c>
      <c r="B50" s="24" t="s">
        <v>134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0.38039699999999999</v>
      </c>
      <c r="I50" s="18">
        <v>0.72075299999999998</v>
      </c>
      <c r="J50" s="18">
        <v>1.021066</v>
      </c>
      <c r="K50" s="18">
        <v>2.9530829999999999</v>
      </c>
      <c r="L50" s="18">
        <v>7.2575779999999996</v>
      </c>
      <c r="M50" s="18">
        <v>13.013588</v>
      </c>
      <c r="N50" s="18">
        <v>18.018813999999999</v>
      </c>
      <c r="O50" s="18">
        <v>19.620487000000001</v>
      </c>
      <c r="P50" s="18">
        <v>16.917665</v>
      </c>
      <c r="Q50" s="18">
        <v>11.211707000000001</v>
      </c>
      <c r="R50" s="18">
        <v>5.3656030000000001</v>
      </c>
      <c r="S50" s="18">
        <v>1.911996</v>
      </c>
      <c r="T50" s="18">
        <v>0.62064799999999998</v>
      </c>
      <c r="U50" s="18">
        <v>0.34035500000000002</v>
      </c>
      <c r="V50" s="18">
        <v>0.260272</v>
      </c>
      <c r="W50" s="18">
        <v>0.160167</v>
      </c>
      <c r="X50" s="18">
        <v>6.9071999999999995E-2</v>
      </c>
      <c r="Y50" s="18">
        <v>3.8039999999999997E-2</v>
      </c>
      <c r="Z50" s="18">
        <v>3.3034000000000001E-2</v>
      </c>
      <c r="AA50" s="18">
        <v>2.6027000000000002E-2</v>
      </c>
      <c r="AB50" s="18">
        <v>1.6017E-2</v>
      </c>
      <c r="AC50" s="18">
        <v>8.9090000000000003E-3</v>
      </c>
      <c r="AD50" s="18">
        <v>7.5079999999999999E-3</v>
      </c>
      <c r="AE50" s="18">
        <v>6.2059999999999997E-3</v>
      </c>
      <c r="AF50" s="18">
        <v>2.7999999999999998E-4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1.16E-4</v>
      </c>
      <c r="AP50" s="18">
        <v>6.1399999999999996E-4</v>
      </c>
      <c r="AQ50" s="18">
        <v>6.6399999999999999E-4</v>
      </c>
      <c r="AR50" s="18">
        <v>6.7199999999999996E-4</v>
      </c>
      <c r="AS50" s="18">
        <v>3.1340000000000001E-3</v>
      </c>
      <c r="AT50" s="18">
        <v>7.2020000000000001E-3</v>
      </c>
      <c r="AU50" s="18">
        <v>4.0470000000000002E-3</v>
      </c>
      <c r="AV50" s="18">
        <v>7.2199999999999999E-4</v>
      </c>
      <c r="AW50" s="18">
        <v>2.0999999999999999E-5</v>
      </c>
      <c r="AX50" s="18">
        <v>0</v>
      </c>
      <c r="AY50" s="18">
        <v>0</v>
      </c>
      <c r="AZ50" s="18">
        <v>6.9999999999999999E-6</v>
      </c>
      <c r="BA50" s="18">
        <v>9.1000000000000003E-5</v>
      </c>
      <c r="BB50" s="18">
        <v>1.1709999999999999E-3</v>
      </c>
      <c r="BC50" s="18">
        <v>2.2620000000000001E-3</v>
      </c>
      <c r="BD50" s="24">
        <v>0</v>
      </c>
      <c r="BE50" s="24">
        <v>99.774180000000001</v>
      </c>
      <c r="BF50" s="24">
        <v>0.205094</v>
      </c>
      <c r="BG50" s="24">
        <v>2.0726000000000001E-2</v>
      </c>
      <c r="BH50" s="24">
        <v>0.22581999999999999</v>
      </c>
      <c r="BI50" s="24">
        <v>0</v>
      </c>
      <c r="BJ50" s="24">
        <v>486.48</v>
      </c>
      <c r="BK50" s="24">
        <v>9.8949999999999996</v>
      </c>
      <c r="BL50" s="24">
        <v>4813.93</v>
      </c>
      <c r="BM50" s="24">
        <v>441.83</v>
      </c>
      <c r="BN50" s="24">
        <v>0</v>
      </c>
      <c r="BO50" s="24">
        <v>1.840001</v>
      </c>
      <c r="BP50" s="24">
        <v>1.83918</v>
      </c>
      <c r="BQ50" s="24">
        <v>0.50515699999999997</v>
      </c>
      <c r="BR50" s="24">
        <v>-2.2820000000000002E-3</v>
      </c>
      <c r="BS50" s="24">
        <v>1.006839</v>
      </c>
      <c r="BT50" s="24">
        <v>1.83877</v>
      </c>
      <c r="BU50" s="24">
        <v>0.50135700000000005</v>
      </c>
      <c r="BV50" s="24">
        <v>-2.4550000000000002E-3</v>
      </c>
      <c r="BW50" s="24">
        <v>-3.532E-3</v>
      </c>
      <c r="BX50" s="24">
        <v>0.67501599999999995</v>
      </c>
      <c r="BY50" s="24">
        <v>0.27932200000000001</v>
      </c>
      <c r="BZ50" s="24">
        <v>0.28772399999999998</v>
      </c>
      <c r="CA50" s="24">
        <v>1.2673669999999999</v>
      </c>
      <c r="CB50" s="24">
        <v>1.0036620000000001</v>
      </c>
      <c r="CC50" s="24">
        <v>0.262768</v>
      </c>
      <c r="CD50" s="24">
        <v>1.8362890000000001</v>
      </c>
      <c r="CE50" s="24">
        <v>0.28004099999999998</v>
      </c>
      <c r="CF50" s="24">
        <v>0.30569800000000003</v>
      </c>
      <c r="CG50" s="24">
        <v>0.55289999999999995</v>
      </c>
      <c r="CH50" s="24">
        <v>0.96910300000000005</v>
      </c>
      <c r="CI50" s="24">
        <v>15.643209000000001</v>
      </c>
      <c r="CJ50" s="24">
        <v>1.8750039999999999</v>
      </c>
      <c r="CK50" s="24">
        <v>3.651408</v>
      </c>
    </row>
    <row r="51" spans="1:89" s="10" customFormat="1">
      <c r="A51" s="49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</row>
    <row r="52" spans="1:89" s="10" customFormat="1">
      <c r="A52" s="24" t="s">
        <v>24</v>
      </c>
      <c r="B52" s="24" t="s">
        <v>134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0.37856400000000001</v>
      </c>
      <c r="I52" s="18">
        <v>0.66746899999999998</v>
      </c>
      <c r="J52" s="18">
        <v>0.39848899999999998</v>
      </c>
      <c r="K52" s="18">
        <v>0.53795999999999999</v>
      </c>
      <c r="L52" s="18">
        <v>2.062179</v>
      </c>
      <c r="M52" s="18">
        <v>5.7282760000000001</v>
      </c>
      <c r="N52" s="18">
        <v>11.456553</v>
      </c>
      <c r="O52" s="18">
        <v>17.334261999999999</v>
      </c>
      <c r="P52" s="18">
        <v>20.223306000000001</v>
      </c>
      <c r="Q52" s="18">
        <v>18.131239999999998</v>
      </c>
      <c r="R52" s="18">
        <v>12.054285999999999</v>
      </c>
      <c r="S52" s="18">
        <v>5.8876720000000002</v>
      </c>
      <c r="T52" s="18">
        <v>2.171764</v>
      </c>
      <c r="U52" s="18">
        <v>0.757189</v>
      </c>
      <c r="V52" s="18">
        <v>0.42099199999999998</v>
      </c>
      <c r="W52" s="18">
        <v>0.306394</v>
      </c>
      <c r="X52" s="18">
        <v>0.191245</v>
      </c>
      <c r="Y52" s="18">
        <v>0.12259100000000001</v>
      </c>
      <c r="Z52" s="18">
        <v>9.7353999999999996E-2</v>
      </c>
      <c r="AA52" s="18">
        <v>8.5031999999999996E-2</v>
      </c>
      <c r="AB52" s="18">
        <v>6.9561999999999999E-2</v>
      </c>
      <c r="AC52" s="18">
        <v>5.3310000000000003E-2</v>
      </c>
      <c r="AD52" s="18">
        <v>4.0233999999999999E-2</v>
      </c>
      <c r="AE52" s="18">
        <v>3.3995999999999998E-2</v>
      </c>
      <c r="AF52" s="18">
        <v>3.3237999999999997E-2</v>
      </c>
      <c r="AG52" s="18">
        <v>3.2557999999999997E-2</v>
      </c>
      <c r="AH52" s="18">
        <v>3.2437000000000001E-2</v>
      </c>
      <c r="AI52" s="18">
        <v>3.0667E-2</v>
      </c>
      <c r="AJ52" s="18">
        <v>2.8941000000000001E-2</v>
      </c>
      <c r="AK52" s="18">
        <v>2.7300000000000001E-2</v>
      </c>
      <c r="AL52" s="18">
        <v>2.5357999999999999E-2</v>
      </c>
      <c r="AM52" s="18">
        <v>2.5581E-2</v>
      </c>
      <c r="AN52" s="18">
        <v>2.6757E-2</v>
      </c>
      <c r="AO52" s="18">
        <v>2.8757000000000001E-2</v>
      </c>
      <c r="AP52" s="18">
        <v>3.3050999999999997E-2</v>
      </c>
      <c r="AQ52" s="18">
        <v>3.9423E-2</v>
      </c>
      <c r="AR52" s="18">
        <v>4.3930999999999998E-2</v>
      </c>
      <c r="AS52" s="18">
        <v>4.8439999999999997E-2</v>
      </c>
      <c r="AT52" s="18">
        <v>5.1084999999999998E-2</v>
      </c>
      <c r="AU52" s="18">
        <v>4.8576000000000001E-2</v>
      </c>
      <c r="AV52" s="18">
        <v>4.7322000000000003E-2</v>
      </c>
      <c r="AW52" s="18">
        <v>4.0871999999999999E-2</v>
      </c>
      <c r="AX52" s="18">
        <v>3.5504000000000001E-2</v>
      </c>
      <c r="AY52" s="18">
        <v>2.9139999999999999E-2</v>
      </c>
      <c r="AZ52" s="18">
        <v>2.3944E-2</v>
      </c>
      <c r="BA52" s="18">
        <v>1.6626999999999999E-2</v>
      </c>
      <c r="BB52" s="18">
        <v>2.5894E-2</v>
      </c>
      <c r="BC52" s="18">
        <v>1.4678E-2</v>
      </c>
      <c r="BD52" s="24">
        <v>0</v>
      </c>
      <c r="BE52" s="24">
        <v>98.516593</v>
      </c>
      <c r="BF52" s="24">
        <v>0.92940400000000001</v>
      </c>
      <c r="BG52" s="24">
        <v>0.55400199999999999</v>
      </c>
      <c r="BH52" s="24">
        <v>1.4834069999999999</v>
      </c>
      <c r="BI52" s="24">
        <v>0</v>
      </c>
      <c r="BJ52" s="24">
        <v>106</v>
      </c>
      <c r="BK52" s="24">
        <v>1.6779999999999999</v>
      </c>
      <c r="BL52" s="24">
        <v>177.827</v>
      </c>
      <c r="BM52" s="24">
        <v>66.412000000000006</v>
      </c>
      <c r="BN52" s="24">
        <v>0</v>
      </c>
      <c r="BO52" s="24">
        <v>2.1488580000000002</v>
      </c>
      <c r="BP52" s="24">
        <v>2.152072</v>
      </c>
      <c r="BQ52" s="24">
        <v>0.50331000000000004</v>
      </c>
      <c r="BR52" s="24">
        <v>1.5010000000000001E-2</v>
      </c>
      <c r="BS52" s="24">
        <v>1.054046</v>
      </c>
      <c r="BT52" s="24">
        <v>2.1536780000000002</v>
      </c>
      <c r="BU52" s="24">
        <v>0.49211100000000002</v>
      </c>
      <c r="BV52" s="24">
        <v>9.7940000000000006E-3</v>
      </c>
      <c r="BW52" s="24">
        <v>3.4893E-2</v>
      </c>
      <c r="BX52" s="24">
        <v>0.72509699999999999</v>
      </c>
      <c r="BY52" s="24">
        <v>0.225491</v>
      </c>
      <c r="BZ52" s="24">
        <v>0.232125</v>
      </c>
      <c r="CA52" s="24">
        <v>1.257088</v>
      </c>
      <c r="CB52" s="24">
        <v>1.006116</v>
      </c>
      <c r="CC52" s="24">
        <v>0.25167400000000001</v>
      </c>
      <c r="CD52" s="24">
        <v>2.1935319999999998</v>
      </c>
      <c r="CE52" s="24">
        <v>0.218616</v>
      </c>
      <c r="CF52" s="24">
        <v>0.70837399999999995</v>
      </c>
      <c r="CG52" s="24">
        <v>0.84165000000000001</v>
      </c>
      <c r="CH52" s="24">
        <v>4.9076190000000004</v>
      </c>
      <c r="CI52" s="24">
        <v>46.528159000000002</v>
      </c>
      <c r="CJ52" s="24">
        <v>2.1250140000000002</v>
      </c>
      <c r="CK52" s="24">
        <v>2.8812769999999999</v>
      </c>
    </row>
    <row r="53" spans="1:89" s="10" customFormat="1">
      <c r="A53" s="24" t="s">
        <v>25</v>
      </c>
      <c r="B53" s="24" t="s">
        <v>134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7.4999999999999993E-5</v>
      </c>
      <c r="K53" s="18">
        <v>0.21829399999999999</v>
      </c>
      <c r="L53" s="18">
        <v>2.311928</v>
      </c>
      <c r="M53" s="18">
        <v>7.0052409999999998</v>
      </c>
      <c r="N53" s="18">
        <v>13.395291</v>
      </c>
      <c r="O53" s="18">
        <v>18.852632</v>
      </c>
      <c r="P53" s="18">
        <v>20.539446000000002</v>
      </c>
      <c r="Q53" s="18">
        <v>17.165817000000001</v>
      </c>
      <c r="R53" s="18">
        <v>10.716233000000001</v>
      </c>
      <c r="S53" s="18">
        <v>4.9215289999999996</v>
      </c>
      <c r="T53" s="18">
        <v>1.6967369999999999</v>
      </c>
      <c r="U53" s="18">
        <v>0.58552800000000005</v>
      </c>
      <c r="V53" s="18">
        <v>0.36161700000000002</v>
      </c>
      <c r="W53" s="18">
        <v>0.307423</v>
      </c>
      <c r="X53" s="18">
        <v>0.21819</v>
      </c>
      <c r="Y53" s="18">
        <v>0.148455</v>
      </c>
      <c r="Z53" s="18">
        <v>0.122362</v>
      </c>
      <c r="AA53" s="18">
        <v>0.11126800000000001</v>
      </c>
      <c r="AB53" s="18">
        <v>9.8663000000000001E-2</v>
      </c>
      <c r="AC53" s="18">
        <v>7.9954999999999998E-2</v>
      </c>
      <c r="AD53" s="18">
        <v>6.3912999999999998E-2</v>
      </c>
      <c r="AE53" s="18">
        <v>5.5093999999999997E-2</v>
      </c>
      <c r="AF53" s="18">
        <v>5.4579000000000003E-2</v>
      </c>
      <c r="AG53" s="18">
        <v>5.509E-2</v>
      </c>
      <c r="AH53" s="18">
        <v>5.4511999999999998E-2</v>
      </c>
      <c r="AI53" s="18">
        <v>5.2548999999999998E-2</v>
      </c>
      <c r="AJ53" s="18">
        <v>4.9518E-2</v>
      </c>
      <c r="AK53" s="18">
        <v>4.6487000000000001E-2</v>
      </c>
      <c r="AL53" s="18">
        <v>4.2015999999999998E-2</v>
      </c>
      <c r="AM53" s="18">
        <v>3.9752999999999997E-2</v>
      </c>
      <c r="AN53" s="18">
        <v>3.9324999999999999E-2</v>
      </c>
      <c r="AO53" s="18">
        <v>3.8672999999999999E-2</v>
      </c>
      <c r="AP53" s="18">
        <v>4.1446999999999998E-2</v>
      </c>
      <c r="AQ53" s="18">
        <v>4.4294E-2</v>
      </c>
      <c r="AR53" s="18">
        <v>4.7292000000000001E-2</v>
      </c>
      <c r="AS53" s="18">
        <v>4.9371999999999999E-2</v>
      </c>
      <c r="AT53" s="18">
        <v>5.0534000000000003E-2</v>
      </c>
      <c r="AU53" s="18">
        <v>4.7428999999999999E-2</v>
      </c>
      <c r="AV53" s="18">
        <v>4.6830999999999998E-2</v>
      </c>
      <c r="AW53" s="18">
        <v>4.1741E-2</v>
      </c>
      <c r="AX53" s="18">
        <v>3.6949999999999997E-2</v>
      </c>
      <c r="AY53" s="18">
        <v>3.1167E-2</v>
      </c>
      <c r="AZ53" s="18">
        <v>2.7667000000000001E-2</v>
      </c>
      <c r="BA53" s="18">
        <v>2.0048E-2</v>
      </c>
      <c r="BB53" s="18">
        <v>3.5380000000000002E-2</v>
      </c>
      <c r="BC53" s="18">
        <v>3.1655999999999997E-2</v>
      </c>
      <c r="BD53" s="24">
        <v>0</v>
      </c>
      <c r="BE53" s="24">
        <v>98.077791000000005</v>
      </c>
      <c r="BF53" s="24">
        <v>1.2924020000000001</v>
      </c>
      <c r="BG53" s="24">
        <v>0.62980599999999998</v>
      </c>
      <c r="BH53" s="24">
        <v>1.9222090000000001</v>
      </c>
      <c r="BI53" s="24">
        <v>0</v>
      </c>
      <c r="BJ53" s="24">
        <v>75.888000000000005</v>
      </c>
      <c r="BK53" s="24">
        <v>2.052</v>
      </c>
      <c r="BL53" s="24">
        <v>155.727</v>
      </c>
      <c r="BM53" s="24">
        <v>51.023000000000003</v>
      </c>
      <c r="BN53" s="24">
        <v>0</v>
      </c>
      <c r="BO53" s="24">
        <v>2.1059869999999998</v>
      </c>
      <c r="BP53" s="24">
        <v>2.11802</v>
      </c>
      <c r="BQ53" s="24">
        <v>0.48322999999999999</v>
      </c>
      <c r="BR53" s="24">
        <v>7.0949999999999999E-2</v>
      </c>
      <c r="BS53" s="24">
        <v>1.0075700000000001</v>
      </c>
      <c r="BT53" s="24">
        <v>2.1240359999999998</v>
      </c>
      <c r="BU53" s="24">
        <v>0.47953099999999999</v>
      </c>
      <c r="BV53" s="24">
        <v>3.7637999999999998E-2</v>
      </c>
      <c r="BW53" s="24">
        <v>0.17468500000000001</v>
      </c>
      <c r="BX53" s="24">
        <v>0.67545500000000003</v>
      </c>
      <c r="BY53" s="24">
        <v>0.232292</v>
      </c>
      <c r="BZ53" s="24">
        <v>0.237758</v>
      </c>
      <c r="CA53" s="24">
        <v>1.25423</v>
      </c>
      <c r="CB53" s="24">
        <v>0.99564600000000003</v>
      </c>
      <c r="CC53" s="24">
        <v>0.26280599999999998</v>
      </c>
      <c r="CD53" s="24">
        <v>2.1925949999999998</v>
      </c>
      <c r="CE53" s="24">
        <v>0.21875800000000001</v>
      </c>
      <c r="CF53" s="24">
        <v>0.76187000000000005</v>
      </c>
      <c r="CG53" s="24">
        <v>0.87285199999999996</v>
      </c>
      <c r="CH53" s="24">
        <v>5.5085360000000003</v>
      </c>
      <c r="CI53" s="24">
        <v>48.582296999999997</v>
      </c>
      <c r="CJ53" s="24">
        <v>2.1250140000000002</v>
      </c>
      <c r="CK53" s="24">
        <v>2.8812769999999999</v>
      </c>
    </row>
    <row r="54" spans="1:89" s="10" customFormat="1">
      <c r="A54" s="24" t="s">
        <v>26</v>
      </c>
      <c r="B54" s="24" t="s">
        <v>134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0.46973700000000002</v>
      </c>
      <c r="I54" s="18">
        <v>0.68961399999999995</v>
      </c>
      <c r="J54" s="18">
        <v>0.29983199999999999</v>
      </c>
      <c r="K54" s="18">
        <v>0.85951900000000003</v>
      </c>
      <c r="L54" s="18">
        <v>3.9278029999999999</v>
      </c>
      <c r="M54" s="18">
        <v>9.6945770000000007</v>
      </c>
      <c r="N54" s="18">
        <v>16.290887000000001</v>
      </c>
      <c r="O54" s="18">
        <v>20.488538999999999</v>
      </c>
      <c r="P54" s="18">
        <v>19.788931000000002</v>
      </c>
      <c r="Q54" s="18">
        <v>14.39195</v>
      </c>
      <c r="R54" s="18">
        <v>7.4958070000000001</v>
      </c>
      <c r="S54" s="18">
        <v>2.8584010000000002</v>
      </c>
      <c r="T54" s="18">
        <v>0.91948600000000003</v>
      </c>
      <c r="U54" s="18">
        <v>0.44975300000000001</v>
      </c>
      <c r="V54" s="18">
        <v>0.32992199999999999</v>
      </c>
      <c r="W54" s="18">
        <v>0.20042499999999999</v>
      </c>
      <c r="X54" s="18">
        <v>8.8024000000000005E-2</v>
      </c>
      <c r="Y54" s="18">
        <v>4.9175000000000003E-2</v>
      </c>
      <c r="Z54" s="18">
        <v>4.5955999999999997E-2</v>
      </c>
      <c r="AA54" s="18">
        <v>3.9773000000000003E-2</v>
      </c>
      <c r="AB54" s="18">
        <v>2.5690999999999999E-2</v>
      </c>
      <c r="AC54" s="18">
        <v>1.5597E-2</v>
      </c>
      <c r="AD54" s="18">
        <v>1.1464999999999999E-2</v>
      </c>
      <c r="AE54" s="18">
        <v>1.1356E-2</v>
      </c>
      <c r="AF54" s="18">
        <v>1.3304E-2</v>
      </c>
      <c r="AG54" s="18">
        <v>1.4271000000000001E-2</v>
      </c>
      <c r="AH54" s="18">
        <v>1.5251000000000001E-2</v>
      </c>
      <c r="AI54" s="18">
        <v>1.4237E-2</v>
      </c>
      <c r="AJ54" s="18">
        <v>1.4223E-2</v>
      </c>
      <c r="AK54" s="18">
        <v>1.321E-2</v>
      </c>
      <c r="AL54" s="18">
        <v>1.319E-2</v>
      </c>
      <c r="AM54" s="18">
        <v>1.4175E-2</v>
      </c>
      <c r="AN54" s="18">
        <v>1.6157000000000001E-2</v>
      </c>
      <c r="AO54" s="18">
        <v>1.9134999999999999E-2</v>
      </c>
      <c r="AP54" s="18">
        <v>2.4119000000000002E-2</v>
      </c>
      <c r="AQ54" s="18">
        <v>3.0102E-2</v>
      </c>
      <c r="AR54" s="18">
        <v>3.5088000000000001E-2</v>
      </c>
      <c r="AS54" s="18">
        <v>3.9074999999999999E-2</v>
      </c>
      <c r="AT54" s="18">
        <v>4.2062000000000002E-2</v>
      </c>
      <c r="AU54" s="18">
        <v>4.0049000000000001E-2</v>
      </c>
      <c r="AV54" s="18">
        <v>4.0039999999999999E-2</v>
      </c>
      <c r="AW54" s="18">
        <v>3.5029999999999999E-2</v>
      </c>
      <c r="AX54" s="18">
        <v>3.0022E-2</v>
      </c>
      <c r="AY54" s="18">
        <v>2.4015000000000002E-2</v>
      </c>
      <c r="AZ54" s="18">
        <v>2.1010000000000001E-2</v>
      </c>
      <c r="BA54" s="18">
        <v>1.5006E-2</v>
      </c>
      <c r="BB54" s="18">
        <v>2.2006999999999999E-2</v>
      </c>
      <c r="BC54" s="18">
        <v>1.3002E-2</v>
      </c>
      <c r="BD54" s="24">
        <v>0</v>
      </c>
      <c r="BE54" s="24">
        <v>99.155182999999994</v>
      </c>
      <c r="BF54" s="24">
        <v>0.39889799999999997</v>
      </c>
      <c r="BG54" s="24">
        <v>0.44591900000000001</v>
      </c>
      <c r="BH54" s="24">
        <v>0.84481700000000004</v>
      </c>
      <c r="BI54" s="24">
        <v>0</v>
      </c>
      <c r="BJ54" s="24">
        <v>248.57300000000001</v>
      </c>
      <c r="BK54" s="24">
        <v>0.89500000000000002</v>
      </c>
      <c r="BL54" s="24">
        <v>222.36199999999999</v>
      </c>
      <c r="BM54" s="24">
        <v>117.369</v>
      </c>
      <c r="BN54" s="24">
        <v>0</v>
      </c>
      <c r="BO54" s="24">
        <v>1.971147</v>
      </c>
      <c r="BP54" s="24">
        <v>1.973954</v>
      </c>
      <c r="BQ54" s="24">
        <v>0.47129100000000002</v>
      </c>
      <c r="BR54" s="24">
        <v>4.0493000000000001E-2</v>
      </c>
      <c r="BS54" s="24">
        <v>0.996062</v>
      </c>
      <c r="BT54" s="24">
        <v>1.9753579999999999</v>
      </c>
      <c r="BU54" s="24">
        <v>0.47417399999999998</v>
      </c>
      <c r="BV54" s="24">
        <v>8.881E-3</v>
      </c>
      <c r="BW54" s="24">
        <v>0.11752700000000001</v>
      </c>
      <c r="BX54" s="24">
        <v>0.62993500000000002</v>
      </c>
      <c r="BY54" s="24">
        <v>0.25505</v>
      </c>
      <c r="BZ54" s="24">
        <v>0.26053300000000001</v>
      </c>
      <c r="CA54" s="24">
        <v>1.246604</v>
      </c>
      <c r="CB54" s="24">
        <v>0.99435300000000004</v>
      </c>
      <c r="CC54" s="24">
        <v>0.25849</v>
      </c>
      <c r="CD54" s="24">
        <v>2.0092780000000001</v>
      </c>
      <c r="CE54" s="24">
        <v>0.24839700000000001</v>
      </c>
      <c r="CF54" s="24">
        <v>0.58986899999999998</v>
      </c>
      <c r="CG54" s="24">
        <v>0.76802899999999996</v>
      </c>
      <c r="CH54" s="24">
        <v>5.4860179999999996</v>
      </c>
      <c r="CI54" s="24">
        <v>59.303054000000003</v>
      </c>
      <c r="CJ54" s="24">
        <v>1.8750039999999999</v>
      </c>
      <c r="CK54" s="24">
        <v>3.651408</v>
      </c>
    </row>
    <row r="55" spans="1:89" s="10" customFormat="1">
      <c r="A55" s="24" t="s">
        <v>27</v>
      </c>
      <c r="B55" s="24" t="s">
        <v>134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3.0330119999999998</v>
      </c>
      <c r="I55" s="18">
        <v>3.6623109999999999</v>
      </c>
      <c r="J55" s="18">
        <v>3.8789539999999998</v>
      </c>
      <c r="K55" s="18">
        <v>4.4050890000000003</v>
      </c>
      <c r="L55" s="18">
        <v>6.0453919999999997</v>
      </c>
      <c r="M55" s="18">
        <v>9.1093530000000005</v>
      </c>
      <c r="N55" s="18">
        <v>12.792296</v>
      </c>
      <c r="O55" s="18">
        <v>15.474551999999999</v>
      </c>
      <c r="P55" s="18">
        <v>15.371388</v>
      </c>
      <c r="Q55" s="18">
        <v>12.173314</v>
      </c>
      <c r="R55" s="18">
        <v>7.2730389999999998</v>
      </c>
      <c r="S55" s="18">
        <v>3.3115540000000001</v>
      </c>
      <c r="T55" s="18">
        <v>1.2173309999999999</v>
      </c>
      <c r="U55" s="18">
        <v>0.49534800000000001</v>
      </c>
      <c r="V55" s="18">
        <v>0.31302999999999997</v>
      </c>
      <c r="W55" s="18">
        <v>0.222105</v>
      </c>
      <c r="X55" s="18">
        <v>0.13250700000000001</v>
      </c>
      <c r="Y55" s="18">
        <v>8.1553E-2</v>
      </c>
      <c r="Z55" s="18">
        <v>6.8471000000000004E-2</v>
      </c>
      <c r="AA55" s="18">
        <v>6.4528000000000002E-2</v>
      </c>
      <c r="AB55" s="18">
        <v>5.5537000000000003E-2</v>
      </c>
      <c r="AC55" s="18">
        <v>4.3118999999999998E-2</v>
      </c>
      <c r="AD55" s="18">
        <v>3.3942E-2</v>
      </c>
      <c r="AE55" s="18">
        <v>2.9961999999999999E-2</v>
      </c>
      <c r="AF55" s="18">
        <v>2.9628999999999999E-2</v>
      </c>
      <c r="AG55" s="18">
        <v>2.9739000000000002E-2</v>
      </c>
      <c r="AH55" s="18">
        <v>2.9187000000000001E-2</v>
      </c>
      <c r="AI55" s="18">
        <v>2.7786000000000002E-2</v>
      </c>
      <c r="AJ55" s="18">
        <v>2.6349000000000001E-2</v>
      </c>
      <c r="AK55" s="18">
        <v>2.5943999999999998E-2</v>
      </c>
      <c r="AL55" s="18">
        <v>2.4212000000000001E-2</v>
      </c>
      <c r="AM55" s="18">
        <v>2.4653000000000001E-2</v>
      </c>
      <c r="AN55" s="18">
        <v>2.6053E-2</v>
      </c>
      <c r="AO55" s="18">
        <v>2.7231999999999999E-2</v>
      </c>
      <c r="AP55" s="18">
        <v>3.0731999999999999E-2</v>
      </c>
      <c r="AQ55" s="18">
        <v>3.4305000000000002E-2</v>
      </c>
      <c r="AR55" s="18">
        <v>3.7915999999999998E-2</v>
      </c>
      <c r="AS55" s="18">
        <v>4.0458000000000001E-2</v>
      </c>
      <c r="AT55" s="18">
        <v>4.2042000000000003E-2</v>
      </c>
      <c r="AU55" s="18">
        <v>3.9240999999999998E-2</v>
      </c>
      <c r="AV55" s="18">
        <v>3.8799E-2</v>
      </c>
      <c r="AW55" s="18">
        <v>3.3897999999999998E-2</v>
      </c>
      <c r="AX55" s="18">
        <v>3.0213E-2</v>
      </c>
      <c r="AY55" s="18">
        <v>2.5496999999999999E-2</v>
      </c>
      <c r="AZ55" s="18">
        <v>2.1996999999999999E-2</v>
      </c>
      <c r="BA55" s="18">
        <v>1.6322E-2</v>
      </c>
      <c r="BB55" s="18">
        <v>2.6934E-2</v>
      </c>
      <c r="BC55" s="18">
        <v>2.3175000000000001E-2</v>
      </c>
      <c r="BD55" s="24">
        <v>0</v>
      </c>
      <c r="BE55" s="24">
        <v>98.778069000000002</v>
      </c>
      <c r="BF55" s="24">
        <v>0.72711700000000001</v>
      </c>
      <c r="BG55" s="24">
        <v>0.494813</v>
      </c>
      <c r="BH55" s="24">
        <v>1.2219310000000001</v>
      </c>
      <c r="BI55" s="24">
        <v>0</v>
      </c>
      <c r="BJ55" s="24">
        <v>135.84899999999999</v>
      </c>
      <c r="BK55" s="24">
        <v>1.4690000000000001</v>
      </c>
      <c r="BL55" s="24">
        <v>199.62700000000001</v>
      </c>
      <c r="BM55" s="24">
        <v>80.837999999999994</v>
      </c>
      <c r="BN55" s="24">
        <v>0</v>
      </c>
      <c r="BO55" s="24">
        <v>1.872093</v>
      </c>
      <c r="BP55" s="24">
        <v>1.7935300000000001</v>
      </c>
      <c r="BQ55" s="24">
        <v>0.72980100000000003</v>
      </c>
      <c r="BR55" s="24">
        <v>-0.17815600000000001</v>
      </c>
      <c r="BS55" s="24">
        <v>1.129286</v>
      </c>
      <c r="BT55" s="24">
        <v>1.754248</v>
      </c>
      <c r="BU55" s="24">
        <v>0.70592100000000002</v>
      </c>
      <c r="BV55" s="24">
        <v>-0.166939</v>
      </c>
      <c r="BW55" s="24">
        <v>-0.33360600000000001</v>
      </c>
      <c r="BX55" s="24">
        <v>0.76163700000000001</v>
      </c>
      <c r="BY55" s="24">
        <v>0.273177</v>
      </c>
      <c r="BZ55" s="24">
        <v>0.29636600000000002</v>
      </c>
      <c r="CA55" s="24">
        <v>1.3672850000000001</v>
      </c>
      <c r="CB55" s="24">
        <v>1.0689169999999999</v>
      </c>
      <c r="CC55" s="24">
        <v>0.20043</v>
      </c>
      <c r="CD55" s="24">
        <v>1.8365800000000001</v>
      </c>
      <c r="CE55" s="24">
        <v>0.27998499999999998</v>
      </c>
      <c r="CF55" s="24">
        <v>0.93269999999999997</v>
      </c>
      <c r="CG55" s="24">
        <v>0.96576399999999996</v>
      </c>
      <c r="CH55" s="24">
        <v>3.3081</v>
      </c>
      <c r="CI55" s="24">
        <v>30.517648999999999</v>
      </c>
      <c r="CJ55" s="24">
        <v>1.8750039999999999</v>
      </c>
      <c r="CK55" s="24">
        <v>3.651408</v>
      </c>
    </row>
    <row r="56" spans="1:89" s="10" customFormat="1">
      <c r="A56" s="24" t="s">
        <v>28</v>
      </c>
      <c r="B56" s="24" t="s">
        <v>134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0.34025100000000003</v>
      </c>
      <c r="I56" s="18">
        <v>0.54039899999999996</v>
      </c>
      <c r="J56" s="18">
        <v>0.39028800000000002</v>
      </c>
      <c r="K56" s="18">
        <v>1.851367</v>
      </c>
      <c r="L56" s="18">
        <v>6.6449059999999998</v>
      </c>
      <c r="M56" s="18">
        <v>13.710122999999999</v>
      </c>
      <c r="N56" s="18">
        <v>19.714556000000002</v>
      </c>
      <c r="O56" s="18">
        <v>21.215665000000001</v>
      </c>
      <c r="P56" s="18">
        <v>17.212709</v>
      </c>
      <c r="Q56" s="18">
        <v>10.307611</v>
      </c>
      <c r="R56" s="18">
        <v>4.3632220000000004</v>
      </c>
      <c r="S56" s="18">
        <v>1.561153</v>
      </c>
      <c r="T56" s="18">
        <v>0.68050200000000005</v>
      </c>
      <c r="U56" s="18">
        <v>0.40029599999999999</v>
      </c>
      <c r="V56" s="18">
        <v>0.210176</v>
      </c>
      <c r="W56" s="18">
        <v>0.100318</v>
      </c>
      <c r="X56" s="18">
        <v>6.4874000000000001E-2</v>
      </c>
      <c r="Y56" s="18">
        <v>5.2306999999999999E-2</v>
      </c>
      <c r="Z56" s="18">
        <v>4.3212E-2</v>
      </c>
      <c r="AA56" s="18">
        <v>3.0956000000000001E-2</v>
      </c>
      <c r="AB56" s="18">
        <v>1.8822999999999999E-2</v>
      </c>
      <c r="AC56" s="18">
        <v>1.3764999999999999E-2</v>
      </c>
      <c r="AD56" s="18">
        <v>1.3655E-2</v>
      </c>
      <c r="AE56" s="18">
        <v>1.4513E-2</v>
      </c>
      <c r="AF56" s="18">
        <v>1.4434000000000001E-2</v>
      </c>
      <c r="AG56" s="18">
        <v>1.3402000000000001E-2</v>
      </c>
      <c r="AH56" s="18">
        <v>1.3384E-2</v>
      </c>
      <c r="AI56" s="18">
        <v>1.3375E-2</v>
      </c>
      <c r="AJ56" s="18">
        <v>1.3363999999999999E-2</v>
      </c>
      <c r="AK56" s="18">
        <v>1.3351E-2</v>
      </c>
      <c r="AL56" s="18">
        <v>1.3327E-2</v>
      </c>
      <c r="AM56" s="18">
        <v>1.3308E-2</v>
      </c>
      <c r="AN56" s="18">
        <v>1.4286E-2</v>
      </c>
      <c r="AO56" s="18">
        <v>1.7257999999999999E-2</v>
      </c>
      <c r="AP56" s="18">
        <v>2.2238999999999998E-2</v>
      </c>
      <c r="AQ56" s="18">
        <v>2.8223000000000002E-2</v>
      </c>
      <c r="AR56" s="18">
        <v>3.4207000000000001E-2</v>
      </c>
      <c r="AS56" s="18">
        <v>3.8190000000000002E-2</v>
      </c>
      <c r="AT56" s="18">
        <v>4.1173000000000001E-2</v>
      </c>
      <c r="AU56" s="18">
        <v>3.9146E-2</v>
      </c>
      <c r="AV56" s="18">
        <v>3.8129999999999997E-2</v>
      </c>
      <c r="AW56" s="18">
        <v>3.2103E-2</v>
      </c>
      <c r="AX56" s="18">
        <v>2.708E-2</v>
      </c>
      <c r="AY56" s="18">
        <v>2.1059000000000001E-2</v>
      </c>
      <c r="AZ56" s="18">
        <v>1.6043999999999999E-2</v>
      </c>
      <c r="BA56" s="18">
        <v>1.0026999999999999E-2</v>
      </c>
      <c r="BB56" s="18">
        <v>1.3032E-2</v>
      </c>
      <c r="BC56" s="18">
        <v>4.2129999999999997E-3</v>
      </c>
      <c r="BD56" s="24">
        <v>0</v>
      </c>
      <c r="BE56" s="24">
        <v>99.243540999999993</v>
      </c>
      <c r="BF56" s="24">
        <v>0.36004999999999998</v>
      </c>
      <c r="BG56" s="24">
        <v>0.39640799999999998</v>
      </c>
      <c r="BH56" s="24">
        <v>0.75645899999999999</v>
      </c>
      <c r="BI56" s="24">
        <v>0</v>
      </c>
      <c r="BJ56" s="24">
        <v>275.63799999999998</v>
      </c>
      <c r="BK56" s="24">
        <v>0.90800000000000003</v>
      </c>
      <c r="BL56" s="24">
        <v>250.357</v>
      </c>
      <c r="BM56" s="24">
        <v>131.19499999999999</v>
      </c>
      <c r="BN56" s="24">
        <v>0</v>
      </c>
      <c r="BO56" s="24">
        <v>1.8354649999999999</v>
      </c>
      <c r="BP56" s="24">
        <v>1.8442430000000001</v>
      </c>
      <c r="BQ56" s="24">
        <v>0.46318399999999998</v>
      </c>
      <c r="BR56" s="24">
        <v>5.5649999999999998E-2</v>
      </c>
      <c r="BS56" s="24">
        <v>1.0028360000000001</v>
      </c>
      <c r="BT56" s="24">
        <v>1.8486320000000001</v>
      </c>
      <c r="BU56" s="24">
        <v>0.45768500000000001</v>
      </c>
      <c r="BV56" s="24">
        <v>2.8767999999999998E-2</v>
      </c>
      <c r="BW56" s="24">
        <v>0.13945099999999999</v>
      </c>
      <c r="BX56" s="24">
        <v>0.68964700000000001</v>
      </c>
      <c r="BY56" s="24">
        <v>0.28020099999999998</v>
      </c>
      <c r="BZ56" s="24">
        <v>0.28622700000000001</v>
      </c>
      <c r="CA56" s="24">
        <v>1.244909</v>
      </c>
      <c r="CB56" s="24">
        <v>0.99495400000000001</v>
      </c>
      <c r="CC56" s="24">
        <v>0.26159700000000002</v>
      </c>
      <c r="CD56" s="24">
        <v>1.877043</v>
      </c>
      <c r="CE56" s="24">
        <v>0.27224100000000001</v>
      </c>
      <c r="CF56" s="24">
        <v>0.54035500000000003</v>
      </c>
      <c r="CG56" s="24">
        <v>0.73508799999999996</v>
      </c>
      <c r="CH56" s="24">
        <v>5.6895280000000001</v>
      </c>
      <c r="CI56" s="24">
        <v>62.635204000000002</v>
      </c>
      <c r="CJ56" s="24">
        <v>1.8750039999999999</v>
      </c>
      <c r="CK56" s="24">
        <v>3.651408</v>
      </c>
    </row>
    <row r="57" spans="1:89" s="10" customFormat="1">
      <c r="A57" s="24" t="s">
        <v>29</v>
      </c>
      <c r="B57" s="24" t="s">
        <v>134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2.1909999999999998E-3</v>
      </c>
      <c r="K57" s="18">
        <v>0.59758699999999998</v>
      </c>
      <c r="L57" s="18">
        <v>4.2229469999999996</v>
      </c>
      <c r="M57" s="18">
        <v>10.557366999999999</v>
      </c>
      <c r="N57" s="18">
        <v>17.230419999999999</v>
      </c>
      <c r="O57" s="18">
        <v>20.915538999999999</v>
      </c>
      <c r="P57" s="18">
        <v>19.521170000000001</v>
      </c>
      <c r="Q57" s="18">
        <v>13.943693</v>
      </c>
      <c r="R57" s="18">
        <v>7.1710419999999999</v>
      </c>
      <c r="S57" s="18">
        <v>2.7787790000000001</v>
      </c>
      <c r="T57" s="18">
        <v>0.94617899999999999</v>
      </c>
      <c r="U57" s="18">
        <v>0.45829999999999999</v>
      </c>
      <c r="V57" s="18">
        <v>0.32195299999999999</v>
      </c>
      <c r="W57" s="18">
        <v>0.20475399999999999</v>
      </c>
      <c r="X57" s="18">
        <v>0.11366800000000001</v>
      </c>
      <c r="Y57" s="18">
        <v>8.1311999999999995E-2</v>
      </c>
      <c r="Z57" s="18">
        <v>7.3344999999999994E-2</v>
      </c>
      <c r="AA57" s="18">
        <v>6.2389E-2</v>
      </c>
      <c r="AB57" s="18">
        <v>4.7812E-2</v>
      </c>
      <c r="AC57" s="18">
        <v>3.4952999999999998E-2</v>
      </c>
      <c r="AD57" s="18">
        <v>2.691E-2</v>
      </c>
      <c r="AE57" s="18">
        <v>2.4358999999999999E-2</v>
      </c>
      <c r="AF57" s="18">
        <v>2.3479E-2</v>
      </c>
      <c r="AG57" s="18">
        <v>2.3486E-2</v>
      </c>
      <c r="AH57" s="18">
        <v>2.3937E-2</v>
      </c>
      <c r="AI57" s="18">
        <v>2.2599999999999999E-2</v>
      </c>
      <c r="AJ57" s="18">
        <v>2.2190000000000001E-2</v>
      </c>
      <c r="AK57" s="18">
        <v>2.0750999999999999E-2</v>
      </c>
      <c r="AL57" s="18">
        <v>2.0001000000000001E-2</v>
      </c>
      <c r="AM57" s="18">
        <v>2.0348999999999999E-2</v>
      </c>
      <c r="AN57" s="18">
        <v>2.1590000000000002E-2</v>
      </c>
      <c r="AO57" s="18">
        <v>2.4687000000000001E-2</v>
      </c>
      <c r="AP57" s="18">
        <v>2.9052999999999999E-2</v>
      </c>
      <c r="AQ57" s="18">
        <v>3.4449E-2</v>
      </c>
      <c r="AR57" s="18">
        <v>3.8986E-2</v>
      </c>
      <c r="AS57" s="18">
        <v>4.1530999999999998E-2</v>
      </c>
      <c r="AT57" s="18">
        <v>4.4143000000000002E-2</v>
      </c>
      <c r="AU57" s="18">
        <v>4.1674000000000003E-2</v>
      </c>
      <c r="AV57" s="18">
        <v>4.1367000000000001E-2</v>
      </c>
      <c r="AW57" s="18">
        <v>3.5909999999999997E-2</v>
      </c>
      <c r="AX57" s="18">
        <v>3.1516000000000002E-2</v>
      </c>
      <c r="AY57" s="18">
        <v>2.5131000000000001E-2</v>
      </c>
      <c r="AZ57" s="18">
        <v>2.1905000000000001E-2</v>
      </c>
      <c r="BA57" s="18">
        <v>1.5554E-2</v>
      </c>
      <c r="BB57" s="18">
        <v>2.376E-2</v>
      </c>
      <c r="BC57" s="18">
        <v>1.5280999999999999E-2</v>
      </c>
      <c r="BD57" s="24">
        <v>0</v>
      </c>
      <c r="BE57" s="24">
        <v>98.871921</v>
      </c>
      <c r="BF57" s="24">
        <v>0.64154100000000003</v>
      </c>
      <c r="BG57" s="24">
        <v>0.48653800000000003</v>
      </c>
      <c r="BH57" s="24">
        <v>1.1280790000000001</v>
      </c>
      <c r="BI57" s="24">
        <v>0</v>
      </c>
      <c r="BJ57" s="24">
        <v>154.11600000000001</v>
      </c>
      <c r="BK57" s="24">
        <v>1.319</v>
      </c>
      <c r="BL57" s="24">
        <v>203.215</v>
      </c>
      <c r="BM57" s="24">
        <v>87.646000000000001</v>
      </c>
      <c r="BN57" s="24">
        <v>0</v>
      </c>
      <c r="BO57" s="24">
        <v>1.962693</v>
      </c>
      <c r="BP57" s="24">
        <v>1.973428</v>
      </c>
      <c r="BQ57" s="24">
        <v>0.47078700000000001</v>
      </c>
      <c r="BR57" s="24">
        <v>6.6101999999999994E-2</v>
      </c>
      <c r="BS57" s="24">
        <v>1.02102</v>
      </c>
      <c r="BT57" s="24">
        <v>1.978796</v>
      </c>
      <c r="BU57" s="24">
        <v>0.46737299999999998</v>
      </c>
      <c r="BV57" s="24">
        <v>3.4455E-2</v>
      </c>
      <c r="BW57" s="24">
        <v>0.16364300000000001</v>
      </c>
      <c r="BX57" s="24">
        <v>0.67410400000000004</v>
      </c>
      <c r="BY57" s="24">
        <v>0.25654900000000003</v>
      </c>
      <c r="BZ57" s="24">
        <v>0.26117499999999999</v>
      </c>
      <c r="CA57" s="24">
        <v>1.243207</v>
      </c>
      <c r="CB57" s="24">
        <v>0.988784</v>
      </c>
      <c r="CC57" s="24">
        <v>0.26495999999999997</v>
      </c>
      <c r="CD57" s="24">
        <v>2.031215</v>
      </c>
      <c r="CE57" s="24">
        <v>0.24464900000000001</v>
      </c>
      <c r="CF57" s="24">
        <v>0.60414699999999999</v>
      </c>
      <c r="CG57" s="24">
        <v>0.77726899999999999</v>
      </c>
      <c r="CH57" s="24">
        <v>6.0017250000000004</v>
      </c>
      <c r="CI57" s="24">
        <v>61.018312000000002</v>
      </c>
      <c r="CJ57" s="24">
        <v>1.8750039999999999</v>
      </c>
      <c r="CK57" s="24">
        <v>3.651408</v>
      </c>
    </row>
    <row r="58" spans="1:89" s="10" customFormat="1">
      <c r="A58" s="24" t="s">
        <v>30</v>
      </c>
      <c r="B58" s="24" t="s">
        <v>134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0.70409100000000002</v>
      </c>
      <c r="I58" s="18">
        <v>1.5087649999999999</v>
      </c>
      <c r="J58" s="18">
        <v>3.349459</v>
      </c>
      <c r="K58" s="18">
        <v>6.8900290000000002</v>
      </c>
      <c r="L58" s="18">
        <v>11.466616999999999</v>
      </c>
      <c r="M58" s="18">
        <v>15.791745000000001</v>
      </c>
      <c r="N58" s="18">
        <v>17.904017</v>
      </c>
      <c r="O58" s="18">
        <v>16.596419999999998</v>
      </c>
      <c r="P58" s="18">
        <v>12.472460999999999</v>
      </c>
      <c r="Q58" s="18">
        <v>7.3225420000000003</v>
      </c>
      <c r="R58" s="18">
        <v>3.0879400000000001</v>
      </c>
      <c r="S58" s="18">
        <v>1.005844</v>
      </c>
      <c r="T58" s="18">
        <v>0.36210399999999998</v>
      </c>
      <c r="U58" s="18">
        <v>0.26157900000000001</v>
      </c>
      <c r="V58" s="18">
        <v>0.20335400000000001</v>
      </c>
      <c r="W58" s="18">
        <v>0.13397200000000001</v>
      </c>
      <c r="X58" s="18">
        <v>8.5189000000000001E-2</v>
      </c>
      <c r="Y58" s="18">
        <v>6.7105999999999999E-2</v>
      </c>
      <c r="Z58" s="18">
        <v>6.0031000000000001E-2</v>
      </c>
      <c r="AA58" s="18">
        <v>5.0775000000000001E-2</v>
      </c>
      <c r="AB58" s="18">
        <v>3.9592000000000002E-2</v>
      </c>
      <c r="AC58" s="18">
        <v>3.1129E-2</v>
      </c>
      <c r="AD58" s="18">
        <v>2.4226999999999999E-2</v>
      </c>
      <c r="AE58" s="18">
        <v>2.1017000000000001E-2</v>
      </c>
      <c r="AF58" s="18">
        <v>2.0594000000000001E-2</v>
      </c>
      <c r="AG58" s="18">
        <v>2.0844000000000001E-2</v>
      </c>
      <c r="AH58" s="18">
        <v>2.0331999999999999E-2</v>
      </c>
      <c r="AI58" s="18">
        <v>1.8974999999999999E-2</v>
      </c>
      <c r="AJ58" s="18">
        <v>1.8544000000000001E-2</v>
      </c>
      <c r="AK58" s="18">
        <v>1.7106E-2</v>
      </c>
      <c r="AL58" s="18">
        <v>1.6513E-2</v>
      </c>
      <c r="AM58" s="18">
        <v>1.7033E-2</v>
      </c>
      <c r="AN58" s="18">
        <v>1.8532E-2</v>
      </c>
      <c r="AO58" s="18">
        <v>1.9977999999999999E-2</v>
      </c>
      <c r="AP58" s="18">
        <v>2.3595999999999999E-2</v>
      </c>
      <c r="AQ58" s="18">
        <v>2.7296000000000001E-2</v>
      </c>
      <c r="AR58" s="18">
        <v>3.0995999999999999E-2</v>
      </c>
      <c r="AS58" s="18">
        <v>3.2710999999999997E-2</v>
      </c>
      <c r="AT58" s="18">
        <v>3.4452999999999998E-2</v>
      </c>
      <c r="AU58" s="18">
        <v>3.3069000000000001E-2</v>
      </c>
      <c r="AV58" s="18">
        <v>3.2853E-2</v>
      </c>
      <c r="AW58" s="18">
        <v>2.9458000000000002E-2</v>
      </c>
      <c r="AX58" s="18">
        <v>2.6171E-2</v>
      </c>
      <c r="AY58" s="18">
        <v>2.1878000000000002E-2</v>
      </c>
      <c r="AZ58" s="18">
        <v>1.8672000000000001E-2</v>
      </c>
      <c r="BA58" s="18">
        <v>1.4432E-2</v>
      </c>
      <c r="BB58" s="18">
        <v>2.4598999999999999E-2</v>
      </c>
      <c r="BC58" s="18">
        <v>2.1360000000000001E-2</v>
      </c>
      <c r="BD58" s="24">
        <v>0</v>
      </c>
      <c r="BE58" s="24">
        <v>99.060937999999993</v>
      </c>
      <c r="BF58" s="24">
        <v>0.52900700000000001</v>
      </c>
      <c r="BG58" s="24">
        <v>0.410055</v>
      </c>
      <c r="BH58" s="24">
        <v>0.93906199999999995</v>
      </c>
      <c r="BI58" s="24">
        <v>0</v>
      </c>
      <c r="BJ58" s="24">
        <v>187.25800000000001</v>
      </c>
      <c r="BK58" s="24">
        <v>1.29</v>
      </c>
      <c r="BL58" s="24">
        <v>241.58</v>
      </c>
      <c r="BM58" s="24">
        <v>105.489</v>
      </c>
      <c r="BN58" s="24">
        <v>0</v>
      </c>
      <c r="BO58" s="24">
        <v>1.650363</v>
      </c>
      <c r="BP58" s="24">
        <v>1.64639</v>
      </c>
      <c r="BQ58" s="24">
        <v>0.55633699999999997</v>
      </c>
      <c r="BR58" s="24">
        <v>-5.0559999999999997E-3</v>
      </c>
      <c r="BS58" s="24">
        <v>1.0174129999999999</v>
      </c>
      <c r="BT58" s="24">
        <v>1.644404</v>
      </c>
      <c r="BU58" s="24">
        <v>0.55172100000000002</v>
      </c>
      <c r="BV58" s="24">
        <v>-1.0801E-2</v>
      </c>
      <c r="BW58" s="24">
        <v>1.155E-3</v>
      </c>
      <c r="BX58" s="24">
        <v>0.67760799999999999</v>
      </c>
      <c r="BY58" s="24">
        <v>0.31856000000000001</v>
      </c>
      <c r="BZ58" s="24">
        <v>0.330957</v>
      </c>
      <c r="CA58" s="24">
        <v>1.2948999999999999</v>
      </c>
      <c r="CB58" s="24">
        <v>1.0103489999999999</v>
      </c>
      <c r="CC58" s="24">
        <v>0.255133</v>
      </c>
      <c r="CD58" s="24">
        <v>1.687025</v>
      </c>
      <c r="CE58" s="24">
        <v>0.31056699999999998</v>
      </c>
      <c r="CF58" s="24">
        <v>0.679755</v>
      </c>
      <c r="CG58" s="24">
        <v>0.82447300000000001</v>
      </c>
      <c r="CH58" s="24">
        <v>4.9780889999999998</v>
      </c>
      <c r="CI58" s="24">
        <v>51.294024</v>
      </c>
      <c r="CJ58" s="24">
        <v>1.625011</v>
      </c>
      <c r="CK58" s="24">
        <v>4.5703849999999999</v>
      </c>
    </row>
    <row r="59" spans="1:89" s="10" customFormat="1">
      <c r="A59" s="49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</row>
    <row r="60" spans="1:89" s="10" customFormat="1">
      <c r="A60" s="24" t="s">
        <v>31</v>
      </c>
      <c r="B60" s="24" t="s">
        <v>134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0.36907499999999999</v>
      </c>
      <c r="I60" s="18">
        <v>0.63839900000000005</v>
      </c>
      <c r="J60" s="18">
        <v>0.79799900000000001</v>
      </c>
      <c r="K60" s="18">
        <v>2.4837729999999998</v>
      </c>
      <c r="L60" s="18">
        <v>6.5435939999999997</v>
      </c>
      <c r="M60" s="18">
        <v>12.169489</v>
      </c>
      <c r="N60" s="18">
        <v>17.057234000000001</v>
      </c>
      <c r="O60" s="18">
        <v>18.952482</v>
      </c>
      <c r="P60" s="18">
        <v>16.857734000000001</v>
      </c>
      <c r="Q60" s="18">
        <v>11.870239</v>
      </c>
      <c r="R60" s="18">
        <v>6.4039440000000001</v>
      </c>
      <c r="S60" s="18">
        <v>2.852897</v>
      </c>
      <c r="T60" s="18">
        <v>1.188129</v>
      </c>
      <c r="U60" s="18">
        <v>0.593696</v>
      </c>
      <c r="V60" s="18">
        <v>0.36010300000000001</v>
      </c>
      <c r="W60" s="18">
        <v>0.20438200000000001</v>
      </c>
      <c r="X60" s="18">
        <v>0.10258</v>
      </c>
      <c r="Y60" s="18">
        <v>6.0180999999999998E-2</v>
      </c>
      <c r="Z60" s="18">
        <v>5.2191000000000001E-2</v>
      </c>
      <c r="AA60" s="18">
        <v>4.6300000000000001E-2</v>
      </c>
      <c r="AB60" s="18">
        <v>3.4537999999999999E-2</v>
      </c>
      <c r="AC60" s="18">
        <v>2.2950999999999999E-2</v>
      </c>
      <c r="AD60" s="18">
        <v>1.7368000000000001E-2</v>
      </c>
      <c r="AE60" s="18">
        <v>1.4514000000000001E-2</v>
      </c>
      <c r="AF60" s="18">
        <v>1.0792E-2</v>
      </c>
      <c r="AG60" s="18">
        <v>1.0168999999999999E-2</v>
      </c>
      <c r="AH60" s="18">
        <v>9.8449999999999996E-3</v>
      </c>
      <c r="AI60" s="18">
        <v>9.5160000000000002E-3</v>
      </c>
      <c r="AJ60" s="18">
        <v>9.1640000000000003E-3</v>
      </c>
      <c r="AK60" s="18">
        <v>9.1570000000000002E-3</v>
      </c>
      <c r="AL60" s="18">
        <v>9.0390000000000002E-3</v>
      </c>
      <c r="AM60" s="18">
        <v>9.5139999999999999E-3</v>
      </c>
      <c r="AN60" s="18">
        <v>1.0562999999999999E-2</v>
      </c>
      <c r="AO60" s="18">
        <v>1.1717999999999999E-2</v>
      </c>
      <c r="AP60" s="18">
        <v>1.3513000000000001E-2</v>
      </c>
      <c r="AQ60" s="18">
        <v>1.5355000000000001E-2</v>
      </c>
      <c r="AR60" s="18">
        <v>1.7044E-2</v>
      </c>
      <c r="AS60" s="18">
        <v>1.7735999999999998E-2</v>
      </c>
      <c r="AT60" s="18">
        <v>1.8474999999999998E-2</v>
      </c>
      <c r="AU60" s="18">
        <v>1.8099000000000001E-2</v>
      </c>
      <c r="AV60" s="18">
        <v>1.7888000000000001E-2</v>
      </c>
      <c r="AW60" s="18">
        <v>1.5516E-2</v>
      </c>
      <c r="AX60" s="18">
        <v>1.4237E-2</v>
      </c>
      <c r="AY60" s="18">
        <v>1.196E-2</v>
      </c>
      <c r="AZ60" s="18">
        <v>1.0774000000000001E-2</v>
      </c>
      <c r="BA60" s="18">
        <v>8.0979999999999993E-3</v>
      </c>
      <c r="BB60" s="18">
        <v>1.4716999999999999E-2</v>
      </c>
      <c r="BC60" s="18">
        <v>1.332E-2</v>
      </c>
      <c r="BD60" s="24">
        <v>0</v>
      </c>
      <c r="BE60" s="24">
        <v>99.343168000000006</v>
      </c>
      <c r="BF60" s="24">
        <v>0.427817</v>
      </c>
      <c r="BG60" s="24">
        <v>0.229016</v>
      </c>
      <c r="BH60" s="24">
        <v>0.65683199999999997</v>
      </c>
      <c r="BI60" s="24">
        <v>0</v>
      </c>
      <c r="BJ60" s="24">
        <v>232.21</v>
      </c>
      <c r="BK60" s="24">
        <v>1.8680000000000001</v>
      </c>
      <c r="BL60" s="24">
        <v>433.78300000000002</v>
      </c>
      <c r="BM60" s="24">
        <v>151.24600000000001</v>
      </c>
      <c r="BN60" s="24">
        <v>0</v>
      </c>
      <c r="BO60" s="24">
        <v>1.8876250000000001</v>
      </c>
      <c r="BP60" s="24">
        <v>1.8954569999999999</v>
      </c>
      <c r="BQ60" s="24">
        <v>0.52996699999999997</v>
      </c>
      <c r="BR60" s="24">
        <v>3.6417999999999999E-2</v>
      </c>
      <c r="BS60" s="24">
        <v>1.0361229999999999</v>
      </c>
      <c r="BT60" s="24">
        <v>1.899373</v>
      </c>
      <c r="BU60" s="24">
        <v>0.52119300000000002</v>
      </c>
      <c r="BV60" s="24">
        <v>2.2540999999999999E-2</v>
      </c>
      <c r="BW60" s="24">
        <v>8.5779999999999995E-2</v>
      </c>
      <c r="BX60" s="24">
        <v>0.70555199999999996</v>
      </c>
      <c r="BY60" s="24">
        <v>0.27025199999999999</v>
      </c>
      <c r="BZ60" s="24">
        <v>0.27863199999999999</v>
      </c>
      <c r="CA60" s="24">
        <v>1.2759849999999999</v>
      </c>
      <c r="CB60" s="24">
        <v>1.002262</v>
      </c>
      <c r="CC60" s="24">
        <v>0.25844699999999998</v>
      </c>
      <c r="CD60" s="24">
        <v>1.9161300000000001</v>
      </c>
      <c r="CE60" s="24">
        <v>0.26496399999999998</v>
      </c>
      <c r="CF60" s="24">
        <v>0.49801200000000001</v>
      </c>
      <c r="CG60" s="24">
        <v>0.70569999999999999</v>
      </c>
      <c r="CH60" s="24">
        <v>4.1550190000000002</v>
      </c>
      <c r="CI60" s="24">
        <v>49.108418</v>
      </c>
      <c r="CJ60" s="24">
        <v>1.8750039999999999</v>
      </c>
      <c r="CK60" s="24">
        <v>3.651408</v>
      </c>
    </row>
    <row r="61" spans="1:89" s="10" customFormat="1">
      <c r="A61" s="24" t="s">
        <v>32</v>
      </c>
      <c r="B61" s="24" t="s">
        <v>134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0.35909000000000002</v>
      </c>
      <c r="M61" s="18">
        <v>3.4512520000000002</v>
      </c>
      <c r="N61" s="18">
        <v>9.4560320000000004</v>
      </c>
      <c r="O61" s="18">
        <v>16.258789</v>
      </c>
      <c r="P61" s="18">
        <v>20.547917000000002</v>
      </c>
      <c r="Q61" s="18">
        <v>19.849686999999999</v>
      </c>
      <c r="R61" s="18">
        <v>14.563086999999999</v>
      </c>
      <c r="S61" s="18">
        <v>8.2590660000000007</v>
      </c>
      <c r="T61" s="18">
        <v>3.6507459999999998</v>
      </c>
      <c r="U61" s="18">
        <v>1.356622</v>
      </c>
      <c r="V61" s="18">
        <v>0.57027099999999997</v>
      </c>
      <c r="W61" s="18">
        <v>0.338335</v>
      </c>
      <c r="X61" s="18">
        <v>0.218306</v>
      </c>
      <c r="Y61" s="18">
        <v>0.117968</v>
      </c>
      <c r="Z61" s="18">
        <v>7.3390999999999998E-2</v>
      </c>
      <c r="AA61" s="18">
        <v>5.9185000000000001E-2</v>
      </c>
      <c r="AB61" s="18">
        <v>4.9444000000000002E-2</v>
      </c>
      <c r="AC61" s="18">
        <v>3.7467E-2</v>
      </c>
      <c r="AD61" s="18">
        <v>2.5617999999999998E-2</v>
      </c>
      <c r="AE61" s="18">
        <v>1.8658000000000001E-2</v>
      </c>
      <c r="AF61" s="18">
        <v>1.6211E-2</v>
      </c>
      <c r="AG61" s="18">
        <v>1.5688000000000001E-2</v>
      </c>
      <c r="AH61" s="18">
        <v>1.5639E-2</v>
      </c>
      <c r="AI61" s="18">
        <v>1.5701E-2</v>
      </c>
      <c r="AJ61" s="18">
        <v>1.5710999999999999E-2</v>
      </c>
      <c r="AK61" s="18">
        <v>1.6171999999999999E-2</v>
      </c>
      <c r="AL61" s="18">
        <v>1.6993999999999999E-2</v>
      </c>
      <c r="AM61" s="18">
        <v>1.9791E-2</v>
      </c>
      <c r="AN61" s="18">
        <v>2.3333E-2</v>
      </c>
      <c r="AO61" s="18">
        <v>2.7661999999999999E-2</v>
      </c>
      <c r="AP61" s="18">
        <v>3.4169999999999999E-2</v>
      </c>
      <c r="AQ61" s="18">
        <v>4.0652000000000001E-2</v>
      </c>
      <c r="AR61" s="18">
        <v>4.6136000000000003E-2</v>
      </c>
      <c r="AS61" s="18">
        <v>4.9678E-2</v>
      </c>
      <c r="AT61" s="18">
        <v>5.2221999999999998E-2</v>
      </c>
      <c r="AU61" s="18">
        <v>5.0671000000000001E-2</v>
      </c>
      <c r="AV61" s="18">
        <v>5.0382000000000003E-2</v>
      </c>
      <c r="AW61" s="18">
        <v>4.3869999999999999E-2</v>
      </c>
      <c r="AX61" s="18">
        <v>3.9484999999999999E-2</v>
      </c>
      <c r="AY61" s="18">
        <v>3.2134000000000003E-2</v>
      </c>
      <c r="AZ61" s="18">
        <v>2.8903999999999999E-2</v>
      </c>
      <c r="BA61" s="18">
        <v>2.1579000000000001E-2</v>
      </c>
      <c r="BB61" s="18">
        <v>3.5833999999999998E-2</v>
      </c>
      <c r="BC61" s="18">
        <v>3.0450999999999999E-2</v>
      </c>
      <c r="BD61" s="24">
        <v>0</v>
      </c>
      <c r="BE61" s="24">
        <v>98.660893000000002</v>
      </c>
      <c r="BF61" s="24">
        <v>0.73194599999999999</v>
      </c>
      <c r="BG61" s="24">
        <v>0.60716099999999995</v>
      </c>
      <c r="BH61" s="24">
        <v>1.339107</v>
      </c>
      <c r="BI61" s="24">
        <v>0</v>
      </c>
      <c r="BJ61" s="24">
        <v>134.79300000000001</v>
      </c>
      <c r="BK61" s="24">
        <v>1.206</v>
      </c>
      <c r="BL61" s="24">
        <v>162.495</v>
      </c>
      <c r="BM61" s="24">
        <v>73.677000000000007</v>
      </c>
      <c r="BN61" s="24">
        <v>0</v>
      </c>
      <c r="BO61" s="24">
        <v>2.2492749999999999</v>
      </c>
      <c r="BP61" s="24">
        <v>2.2646120000000001</v>
      </c>
      <c r="BQ61" s="24">
        <v>0.47699399999999997</v>
      </c>
      <c r="BR61" s="24">
        <v>8.8013999999999995E-2</v>
      </c>
      <c r="BS61" s="24">
        <v>1.0221480000000001</v>
      </c>
      <c r="BT61" s="24">
        <v>2.2722799999999999</v>
      </c>
      <c r="BU61" s="24">
        <v>0.46939399999999998</v>
      </c>
      <c r="BV61" s="24">
        <v>4.9008999999999997E-2</v>
      </c>
      <c r="BW61" s="24">
        <v>0.21636900000000001</v>
      </c>
      <c r="BX61" s="24">
        <v>0.70343</v>
      </c>
      <c r="BY61" s="24">
        <v>0.21032999999999999</v>
      </c>
      <c r="BZ61" s="24">
        <v>0.21297199999999999</v>
      </c>
      <c r="CA61" s="24">
        <v>1.2488459999999999</v>
      </c>
      <c r="CB61" s="24">
        <v>0.97627699999999995</v>
      </c>
      <c r="CC61" s="24">
        <v>0.26724100000000001</v>
      </c>
      <c r="CD61" s="24">
        <v>2.3289780000000002</v>
      </c>
      <c r="CE61" s="24">
        <v>0.19902500000000001</v>
      </c>
      <c r="CF61" s="24">
        <v>0.64545699999999995</v>
      </c>
      <c r="CG61" s="24">
        <v>0.80340299999999998</v>
      </c>
      <c r="CH61" s="24">
        <v>6.0376599999999998</v>
      </c>
      <c r="CI61" s="24">
        <v>59.713126000000003</v>
      </c>
      <c r="CJ61" s="24">
        <v>2.1250140000000002</v>
      </c>
      <c r="CK61" s="24">
        <v>2.8812769999999999</v>
      </c>
    </row>
    <row r="62" spans="1:89" s="10" customFormat="1">
      <c r="A62" s="24" t="s">
        <v>33</v>
      </c>
      <c r="B62" s="24" t="s">
        <v>134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3.1000000000000001E-5</v>
      </c>
      <c r="K62" s="18">
        <v>0.109263</v>
      </c>
      <c r="L62" s="18">
        <v>1.5495479999999999</v>
      </c>
      <c r="M62" s="18">
        <v>5.0558959999999997</v>
      </c>
      <c r="N62" s="18">
        <v>10.131658</v>
      </c>
      <c r="O62" s="18">
        <v>15.296818</v>
      </c>
      <c r="P62" s="18">
        <v>18.475377000000002</v>
      </c>
      <c r="Q62" s="18">
        <v>17.879397000000001</v>
      </c>
      <c r="R62" s="18">
        <v>13.707538</v>
      </c>
      <c r="S62" s="18">
        <v>8.4927139999999994</v>
      </c>
      <c r="T62" s="18">
        <v>4.3208570000000002</v>
      </c>
      <c r="U62" s="18">
        <v>1.8981349999999999</v>
      </c>
      <c r="V62" s="18">
        <v>0.82769700000000002</v>
      </c>
      <c r="W62" s="18">
        <v>0.43355500000000002</v>
      </c>
      <c r="X62" s="18">
        <v>0.28006799999999998</v>
      </c>
      <c r="Y62" s="18">
        <v>0.17765500000000001</v>
      </c>
      <c r="Z62" s="18">
        <v>0.12587899999999999</v>
      </c>
      <c r="AA62" s="18">
        <v>0.10249999999999999</v>
      </c>
      <c r="AB62" s="18">
        <v>8.5952000000000001E-2</v>
      </c>
      <c r="AC62" s="18">
        <v>6.6647999999999999E-2</v>
      </c>
      <c r="AD62" s="18">
        <v>4.7959000000000002E-2</v>
      </c>
      <c r="AE62" s="18">
        <v>3.6877E-2</v>
      </c>
      <c r="AF62" s="18">
        <v>3.2171999999999999E-2</v>
      </c>
      <c r="AG62" s="18">
        <v>2.9833999999999999E-2</v>
      </c>
      <c r="AH62" s="18">
        <v>2.8913999999999999E-2</v>
      </c>
      <c r="AI62" s="18">
        <v>2.8251999999999999E-2</v>
      </c>
      <c r="AJ62" s="18">
        <v>2.7546000000000001E-2</v>
      </c>
      <c r="AK62" s="18">
        <v>2.7282000000000001E-2</v>
      </c>
      <c r="AL62" s="18">
        <v>2.6912999999999999E-2</v>
      </c>
      <c r="AM62" s="18">
        <v>2.8818E-2</v>
      </c>
      <c r="AN62" s="18">
        <v>3.2636999999999999E-2</v>
      </c>
      <c r="AO62" s="18">
        <v>3.6097999999999998E-2</v>
      </c>
      <c r="AP62" s="18">
        <v>4.1903999999999997E-2</v>
      </c>
      <c r="AQ62" s="18">
        <v>4.7854000000000001E-2</v>
      </c>
      <c r="AR62" s="18">
        <v>5.2738E-2</v>
      </c>
      <c r="AS62" s="18">
        <v>5.6772999999999997E-2</v>
      </c>
      <c r="AT62" s="18">
        <v>5.7827000000000003E-2</v>
      </c>
      <c r="AU62" s="18">
        <v>5.4694E-2</v>
      </c>
      <c r="AV62" s="18">
        <v>5.3976999999999997E-2</v>
      </c>
      <c r="AW62" s="18">
        <v>4.6941999999999998E-2</v>
      </c>
      <c r="AX62" s="18">
        <v>4.1114999999999999E-2</v>
      </c>
      <c r="AY62" s="18">
        <v>3.3373E-2</v>
      </c>
      <c r="AZ62" s="18">
        <v>2.9891000000000001E-2</v>
      </c>
      <c r="BA62" s="18">
        <v>2.1228E-2</v>
      </c>
      <c r="BB62" s="18">
        <v>3.4858E-2</v>
      </c>
      <c r="BC62" s="18">
        <v>2.6338E-2</v>
      </c>
      <c r="BD62" s="24">
        <v>0</v>
      </c>
      <c r="BE62" s="24">
        <v>98.178483</v>
      </c>
      <c r="BF62" s="24">
        <v>1.15327</v>
      </c>
      <c r="BG62" s="24">
        <v>0.66824700000000004</v>
      </c>
      <c r="BH62" s="24">
        <v>1.8215170000000001</v>
      </c>
      <c r="BI62" s="24">
        <v>0</v>
      </c>
      <c r="BJ62" s="24">
        <v>85.13</v>
      </c>
      <c r="BK62" s="24">
        <v>1.726</v>
      </c>
      <c r="BL62" s="24">
        <v>146.91999999999999</v>
      </c>
      <c r="BM62" s="24">
        <v>53.899000000000001</v>
      </c>
      <c r="BN62" s="24">
        <v>0</v>
      </c>
      <c r="BO62" s="24">
        <v>2.2427440000000001</v>
      </c>
      <c r="BP62" s="24">
        <v>2.260402</v>
      </c>
      <c r="BQ62" s="24">
        <v>0.53584900000000002</v>
      </c>
      <c r="BR62" s="24">
        <v>8.9930999999999997E-2</v>
      </c>
      <c r="BS62" s="24">
        <v>1.012068</v>
      </c>
      <c r="BT62" s="24">
        <v>2.269231</v>
      </c>
      <c r="BU62" s="24">
        <v>0.53212599999999999</v>
      </c>
      <c r="BV62" s="24">
        <v>4.9776000000000001E-2</v>
      </c>
      <c r="BW62" s="24">
        <v>0.21764800000000001</v>
      </c>
      <c r="BX62" s="24">
        <v>0.67309099999999999</v>
      </c>
      <c r="BY62" s="24">
        <v>0.211284</v>
      </c>
      <c r="BZ62" s="24">
        <v>0.21556900000000001</v>
      </c>
      <c r="CA62" s="24">
        <v>1.283892</v>
      </c>
      <c r="CB62" s="24">
        <v>0.97857799999999995</v>
      </c>
      <c r="CC62" s="24">
        <v>0.261098</v>
      </c>
      <c r="CD62" s="24">
        <v>2.3316150000000002</v>
      </c>
      <c r="CE62" s="24">
        <v>0.19866200000000001</v>
      </c>
      <c r="CF62" s="24">
        <v>0.76366400000000001</v>
      </c>
      <c r="CG62" s="24">
        <v>0.87387899999999996</v>
      </c>
      <c r="CH62" s="24">
        <v>5.125</v>
      </c>
      <c r="CI62" s="24">
        <v>45.481651999999997</v>
      </c>
      <c r="CJ62" s="24">
        <v>2.1250140000000002</v>
      </c>
      <c r="CK62" s="24">
        <v>2.8812769999999999</v>
      </c>
    </row>
    <row r="63" spans="1:89" s="10" customFormat="1">
      <c r="A63" s="24" t="s">
        <v>34</v>
      </c>
      <c r="B63" s="24" t="s">
        <v>134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0.16960900000000001</v>
      </c>
      <c r="I63" s="18">
        <v>0.159632</v>
      </c>
      <c r="J63" s="18">
        <v>5.8864E-2</v>
      </c>
      <c r="K63" s="18">
        <v>1.5663860000000001</v>
      </c>
      <c r="L63" s="18">
        <v>6.2755210000000003</v>
      </c>
      <c r="M63" s="18">
        <v>13.069845000000001</v>
      </c>
      <c r="N63" s="18">
        <v>19.056032999999999</v>
      </c>
      <c r="O63" s="18">
        <v>20.95166</v>
      </c>
      <c r="P63" s="18">
        <v>17.858796000000002</v>
      </c>
      <c r="Q63" s="18">
        <v>11.573297999999999</v>
      </c>
      <c r="R63" s="18">
        <v>5.2678459999999996</v>
      </c>
      <c r="S63" s="18">
        <v>1.7160409999999999</v>
      </c>
      <c r="T63" s="18">
        <v>0.51880300000000001</v>
      </c>
      <c r="U63" s="18">
        <v>0.33922600000000003</v>
      </c>
      <c r="V63" s="18">
        <v>0.30008099999999999</v>
      </c>
      <c r="W63" s="18">
        <v>0.19658100000000001</v>
      </c>
      <c r="X63" s="18">
        <v>9.2524999999999996E-2</v>
      </c>
      <c r="Y63" s="18">
        <v>5.9436000000000003E-2</v>
      </c>
      <c r="Z63" s="18">
        <v>5.6201000000000001E-2</v>
      </c>
      <c r="AA63" s="18">
        <v>5.1013000000000003E-2</v>
      </c>
      <c r="AB63" s="18">
        <v>3.8593000000000002E-2</v>
      </c>
      <c r="AC63" s="18">
        <v>2.6457000000000001E-2</v>
      </c>
      <c r="AD63" s="18">
        <v>1.8161E-2</v>
      </c>
      <c r="AE63" s="18">
        <v>1.4213E-2</v>
      </c>
      <c r="AF63" s="18">
        <v>1.342E-2</v>
      </c>
      <c r="AG63" s="18">
        <v>1.337E-2</v>
      </c>
      <c r="AH63" s="18">
        <v>1.3155E-2</v>
      </c>
      <c r="AI63" s="18">
        <v>1.2945999999999999E-2</v>
      </c>
      <c r="AJ63" s="18">
        <v>1.2786E-2</v>
      </c>
      <c r="AK63" s="18">
        <v>1.295E-2</v>
      </c>
      <c r="AL63" s="18">
        <v>1.3283E-2</v>
      </c>
      <c r="AM63" s="18">
        <v>1.5015000000000001E-2</v>
      </c>
      <c r="AN63" s="18">
        <v>1.8291999999999999E-2</v>
      </c>
      <c r="AO63" s="18">
        <v>2.0642000000000001E-2</v>
      </c>
      <c r="AP63" s="18">
        <v>2.5167999999999999E-2</v>
      </c>
      <c r="AQ63" s="18">
        <v>2.9718999999999999E-2</v>
      </c>
      <c r="AR63" s="18">
        <v>3.4297000000000001E-2</v>
      </c>
      <c r="AS63" s="18">
        <v>3.6903999999999999E-2</v>
      </c>
      <c r="AT63" s="18">
        <v>3.8565000000000002E-2</v>
      </c>
      <c r="AU63" s="18">
        <v>3.7130000000000003E-2</v>
      </c>
      <c r="AV63" s="18">
        <v>3.6899000000000001E-2</v>
      </c>
      <c r="AW63" s="18">
        <v>3.2496999999999998E-2</v>
      </c>
      <c r="AX63" s="18">
        <v>2.9194999999999999E-2</v>
      </c>
      <c r="AY63" s="18">
        <v>2.4896000000000001E-2</v>
      </c>
      <c r="AZ63" s="18">
        <v>2.1722999999999999E-2</v>
      </c>
      <c r="BA63" s="18">
        <v>1.6452000000000001E-2</v>
      </c>
      <c r="BB63" s="18">
        <v>2.8629999999999999E-2</v>
      </c>
      <c r="BC63" s="18">
        <v>2.7245999999999999E-2</v>
      </c>
      <c r="BD63" s="24">
        <v>0</v>
      </c>
      <c r="BE63" s="24">
        <v>99.078220000000002</v>
      </c>
      <c r="BF63" s="24">
        <v>0.46352399999999999</v>
      </c>
      <c r="BG63" s="24">
        <v>0.458256</v>
      </c>
      <c r="BH63" s="24">
        <v>0.92178000000000004</v>
      </c>
      <c r="BI63" s="24">
        <v>0</v>
      </c>
      <c r="BJ63" s="24">
        <v>213.75</v>
      </c>
      <c r="BK63" s="24">
        <v>1.0109999999999999</v>
      </c>
      <c r="BL63" s="24">
        <v>216.20699999999999</v>
      </c>
      <c r="BM63" s="24">
        <v>107.486</v>
      </c>
      <c r="BN63" s="24">
        <v>0</v>
      </c>
      <c r="BO63" s="24">
        <v>1.8714759999999999</v>
      </c>
      <c r="BP63" s="24">
        <v>1.8834070000000001</v>
      </c>
      <c r="BQ63" s="24">
        <v>0.45888600000000002</v>
      </c>
      <c r="BR63" s="24">
        <v>7.2127999999999998E-2</v>
      </c>
      <c r="BS63" s="24">
        <v>0.96545199999999998</v>
      </c>
      <c r="BT63" s="24">
        <v>1.8893720000000001</v>
      </c>
      <c r="BU63" s="24">
        <v>0.46371800000000002</v>
      </c>
      <c r="BV63" s="24">
        <v>3.8592000000000001E-2</v>
      </c>
      <c r="BW63" s="24">
        <v>0.170712</v>
      </c>
      <c r="BX63" s="24">
        <v>0.61561299999999997</v>
      </c>
      <c r="BY63" s="24">
        <v>0.27329399999999998</v>
      </c>
      <c r="BZ63" s="24">
        <v>0.27925899999999998</v>
      </c>
      <c r="CA63" s="24">
        <v>1.246629</v>
      </c>
      <c r="CB63" s="24">
        <v>0.99499000000000004</v>
      </c>
      <c r="CC63" s="24">
        <v>0.26549299999999998</v>
      </c>
      <c r="CD63" s="24">
        <v>1.9260740000000001</v>
      </c>
      <c r="CE63" s="24">
        <v>0.26314399999999999</v>
      </c>
      <c r="CF63" s="24">
        <v>0.59127200000000002</v>
      </c>
      <c r="CG63" s="24">
        <v>0.76894200000000001</v>
      </c>
      <c r="CH63" s="24">
        <v>6.2017759999999997</v>
      </c>
      <c r="CI63" s="24">
        <v>67.253963999999996</v>
      </c>
      <c r="CJ63" s="24">
        <v>1.8750039999999999</v>
      </c>
      <c r="CK63" s="24">
        <v>3.651408</v>
      </c>
    </row>
    <row r="64" spans="1:89" s="10" customFormat="1">
      <c r="A64" s="24" t="s">
        <v>35</v>
      </c>
      <c r="B64" s="24" t="s">
        <v>134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3.2740999999999999E-2</v>
      </c>
      <c r="L64" s="18">
        <v>1.7660340000000001</v>
      </c>
      <c r="M64" s="18">
        <v>6.9153149999999997</v>
      </c>
      <c r="N64" s="18">
        <v>13.790943</v>
      </c>
      <c r="O64" s="18">
        <v>19.247790999999999</v>
      </c>
      <c r="P64" s="18">
        <v>20.636807000000001</v>
      </c>
      <c r="Q64" s="18">
        <v>17.065052000000001</v>
      </c>
      <c r="R64" s="18">
        <v>10.61605</v>
      </c>
      <c r="S64" s="18">
        <v>5.050065</v>
      </c>
      <c r="T64" s="18">
        <v>1.8751709999999999</v>
      </c>
      <c r="U64" s="18">
        <v>0.68482299999999996</v>
      </c>
      <c r="V64" s="18">
        <v>0.38311800000000001</v>
      </c>
      <c r="W64" s="18">
        <v>0.288383</v>
      </c>
      <c r="X64" s="18">
        <v>0.19944200000000001</v>
      </c>
      <c r="Y64" s="18">
        <v>0.13494300000000001</v>
      </c>
      <c r="Z64" s="18">
        <v>0.10602499999999999</v>
      </c>
      <c r="AA64" s="18">
        <v>9.3972E-2</v>
      </c>
      <c r="AB64" s="18">
        <v>8.1154000000000004E-2</v>
      </c>
      <c r="AC64" s="18">
        <v>6.4140000000000003E-2</v>
      </c>
      <c r="AD64" s="18">
        <v>4.8822999999999998E-2</v>
      </c>
      <c r="AE64" s="18">
        <v>3.9190000000000003E-2</v>
      </c>
      <c r="AF64" s="18">
        <v>3.4698E-2</v>
      </c>
      <c r="AG64" s="18">
        <v>3.2221E-2</v>
      </c>
      <c r="AH64" s="18">
        <v>3.0765000000000001E-2</v>
      </c>
      <c r="AI64" s="18">
        <v>2.9742999999999999E-2</v>
      </c>
      <c r="AJ64" s="18">
        <v>2.8896999999999999E-2</v>
      </c>
      <c r="AK64" s="18">
        <v>2.86E-2</v>
      </c>
      <c r="AL64" s="18">
        <v>2.819E-2</v>
      </c>
      <c r="AM64" s="18">
        <v>2.9748E-2</v>
      </c>
      <c r="AN64" s="18">
        <v>3.2419999999999997E-2</v>
      </c>
      <c r="AO64" s="18">
        <v>3.5550999999999999E-2</v>
      </c>
      <c r="AP64" s="18">
        <v>4.0132000000000001E-2</v>
      </c>
      <c r="AQ64" s="18">
        <v>4.5780000000000001E-2</v>
      </c>
      <c r="AR64" s="18">
        <v>4.9445000000000003E-2</v>
      </c>
      <c r="AS64" s="18">
        <v>5.2193999999999997E-2</v>
      </c>
      <c r="AT64" s="18">
        <v>5.4102999999999998E-2</v>
      </c>
      <c r="AU64" s="18">
        <v>5.0745999999999999E-2</v>
      </c>
      <c r="AV64" s="18">
        <v>5.006E-2</v>
      </c>
      <c r="AW64" s="18">
        <v>4.3803000000000002E-2</v>
      </c>
      <c r="AX64" s="18">
        <v>3.8919000000000002E-2</v>
      </c>
      <c r="AY64" s="18">
        <v>3.2051000000000003E-2</v>
      </c>
      <c r="AZ64" s="18">
        <v>2.8465000000000001E-2</v>
      </c>
      <c r="BA64" s="18">
        <v>2.0681000000000001E-2</v>
      </c>
      <c r="BB64" s="18">
        <v>3.4493999999999997E-2</v>
      </c>
      <c r="BC64" s="18">
        <v>2.8313000000000001E-2</v>
      </c>
      <c r="BD64" s="24">
        <v>0</v>
      </c>
      <c r="BE64" s="24">
        <v>98.352293000000003</v>
      </c>
      <c r="BF64" s="24">
        <v>1.010551</v>
      </c>
      <c r="BG64" s="24">
        <v>0.63715500000000003</v>
      </c>
      <c r="BH64" s="24">
        <v>1.647707</v>
      </c>
      <c r="BI64" s="24">
        <v>0</v>
      </c>
      <c r="BJ64" s="24">
        <v>97.325000000000003</v>
      </c>
      <c r="BK64" s="24">
        <v>1.5860000000000001</v>
      </c>
      <c r="BL64" s="24">
        <v>154.36199999999999</v>
      </c>
      <c r="BM64" s="24">
        <v>59.69</v>
      </c>
      <c r="BN64" s="24">
        <v>0</v>
      </c>
      <c r="BO64" s="24">
        <v>2.1056159999999999</v>
      </c>
      <c r="BP64" s="24">
        <v>2.1229450000000001</v>
      </c>
      <c r="BQ64" s="24">
        <v>0.47180800000000001</v>
      </c>
      <c r="BR64" s="24">
        <v>0.10011399999999999</v>
      </c>
      <c r="BS64" s="24">
        <v>0.98077099999999995</v>
      </c>
      <c r="BT64" s="24">
        <v>2.1316090000000001</v>
      </c>
      <c r="BU64" s="24">
        <v>0.47370899999999999</v>
      </c>
      <c r="BV64" s="24">
        <v>5.4871999999999997E-2</v>
      </c>
      <c r="BW64" s="24">
        <v>0.23791300000000001</v>
      </c>
      <c r="BX64" s="24">
        <v>0.63675599999999999</v>
      </c>
      <c r="BY64" s="24">
        <v>0.232352</v>
      </c>
      <c r="BZ64" s="24">
        <v>0.23719100000000001</v>
      </c>
      <c r="CA64" s="24">
        <v>1.251792</v>
      </c>
      <c r="CB64" s="24">
        <v>0.99124599999999996</v>
      </c>
      <c r="CC64" s="24">
        <v>0.26600299999999999</v>
      </c>
      <c r="CD64" s="24">
        <v>2.1910129999999999</v>
      </c>
      <c r="CE64" s="24">
        <v>0.218998</v>
      </c>
      <c r="CF64" s="24">
        <v>0.71743599999999996</v>
      </c>
      <c r="CG64" s="24">
        <v>0.84701599999999999</v>
      </c>
      <c r="CH64" s="24">
        <v>5.7967930000000001</v>
      </c>
      <c r="CI64" s="24">
        <v>53.531827999999997</v>
      </c>
      <c r="CJ64" s="24">
        <v>2.1250140000000002</v>
      </c>
      <c r="CK64" s="24">
        <v>2.8812769999999999</v>
      </c>
    </row>
    <row r="65" spans="1:89" s="10" customFormat="1">
      <c r="A65" s="24" t="s">
        <v>36</v>
      </c>
      <c r="B65" s="24" t="s">
        <v>134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0.148262</v>
      </c>
      <c r="I65" s="18">
        <v>0.128494</v>
      </c>
      <c r="J65" s="18">
        <v>0.30640800000000001</v>
      </c>
      <c r="K65" s="18">
        <v>2.3425379999999998</v>
      </c>
      <c r="L65" s="18">
        <v>6.8793530000000001</v>
      </c>
      <c r="M65" s="18">
        <v>12.355159</v>
      </c>
      <c r="N65" s="18">
        <v>16.407651000000001</v>
      </c>
      <c r="O65" s="18">
        <v>17.198381999999999</v>
      </c>
      <c r="P65" s="18">
        <v>14.925032</v>
      </c>
      <c r="Q65" s="18">
        <v>10.971380999999999</v>
      </c>
      <c r="R65" s="18">
        <v>7.0374990000000004</v>
      </c>
      <c r="S65" s="18">
        <v>4.2501749999999996</v>
      </c>
      <c r="T65" s="18">
        <v>2.4809260000000002</v>
      </c>
      <c r="U65" s="18">
        <v>1.375907</v>
      </c>
      <c r="V65" s="18">
        <v>0.70687199999999994</v>
      </c>
      <c r="W65" s="18">
        <v>0.38716600000000001</v>
      </c>
      <c r="X65" s="18">
        <v>0.26904400000000001</v>
      </c>
      <c r="Y65" s="18">
        <v>0.212509</v>
      </c>
      <c r="Z65" s="18">
        <v>0.17805699999999999</v>
      </c>
      <c r="AA65" s="18">
        <v>0.15106600000000001</v>
      </c>
      <c r="AB65" s="18">
        <v>0.12324499999999999</v>
      </c>
      <c r="AC65" s="18">
        <v>9.6422999999999995E-2</v>
      </c>
      <c r="AD65" s="18">
        <v>7.5809000000000001E-2</v>
      </c>
      <c r="AE65" s="18">
        <v>6.2465E-2</v>
      </c>
      <c r="AF65" s="18">
        <v>5.4413000000000003E-2</v>
      </c>
      <c r="AG65" s="18">
        <v>4.7502999999999997E-2</v>
      </c>
      <c r="AH65" s="18">
        <v>4.3714000000000003E-2</v>
      </c>
      <c r="AI65" s="18">
        <v>4.0753999999999999E-2</v>
      </c>
      <c r="AJ65" s="18">
        <v>3.8149000000000002E-2</v>
      </c>
      <c r="AK65" s="18">
        <v>3.7005999999999997E-2</v>
      </c>
      <c r="AL65" s="18">
        <v>3.5388999999999997E-2</v>
      </c>
      <c r="AM65" s="18">
        <v>3.5589999999999997E-2</v>
      </c>
      <c r="AN65" s="18">
        <v>3.7649000000000002E-2</v>
      </c>
      <c r="AO65" s="18">
        <v>3.8364000000000002E-2</v>
      </c>
      <c r="AP65" s="18">
        <v>4.1766999999999999E-2</v>
      </c>
      <c r="AQ65" s="18">
        <v>4.5169000000000001E-2</v>
      </c>
      <c r="AR65" s="18">
        <v>4.7584000000000001E-2</v>
      </c>
      <c r="AS65" s="18">
        <v>4.9245999999999998E-2</v>
      </c>
      <c r="AT65" s="18">
        <v>4.9050999999999997E-2</v>
      </c>
      <c r="AU65" s="18">
        <v>4.5652999999999999E-2</v>
      </c>
      <c r="AV65" s="18">
        <v>4.4942000000000003E-2</v>
      </c>
      <c r="AW65" s="18">
        <v>3.8816000000000003E-2</v>
      </c>
      <c r="AX65" s="18">
        <v>3.4034000000000002E-2</v>
      </c>
      <c r="AY65" s="18">
        <v>2.8143999999999999E-2</v>
      </c>
      <c r="AZ65" s="18">
        <v>2.4705000000000001E-2</v>
      </c>
      <c r="BA65" s="18">
        <v>1.7828E-2</v>
      </c>
      <c r="BB65" s="18">
        <v>3.0120999999999998E-2</v>
      </c>
      <c r="BC65" s="18">
        <v>2.4587000000000001E-2</v>
      </c>
      <c r="BD65" s="24">
        <v>0</v>
      </c>
      <c r="BE65" s="24">
        <v>97.901204000000007</v>
      </c>
      <c r="BF65" s="24">
        <v>1.5011350000000001</v>
      </c>
      <c r="BG65" s="24">
        <v>0.597661</v>
      </c>
      <c r="BH65" s="24">
        <v>2.0987960000000001</v>
      </c>
      <c r="BI65" s="24">
        <v>0</v>
      </c>
      <c r="BJ65" s="24">
        <v>65.218000000000004</v>
      </c>
      <c r="BK65" s="24">
        <v>2.512</v>
      </c>
      <c r="BL65" s="24">
        <v>163.80699999999999</v>
      </c>
      <c r="BM65" s="24">
        <v>46.646000000000001</v>
      </c>
      <c r="BN65" s="24">
        <v>0</v>
      </c>
      <c r="BO65" s="24">
        <v>1.920995</v>
      </c>
      <c r="BP65" s="24">
        <v>1.966137</v>
      </c>
      <c r="BQ65" s="24">
        <v>0.61225399999999996</v>
      </c>
      <c r="BR65" s="24">
        <v>0.172184</v>
      </c>
      <c r="BS65" s="24">
        <v>1.0713060000000001</v>
      </c>
      <c r="BT65" s="24">
        <v>1.9887079999999999</v>
      </c>
      <c r="BU65" s="24">
        <v>0.59222399999999997</v>
      </c>
      <c r="BV65" s="24">
        <v>0.11433699999999999</v>
      </c>
      <c r="BW65" s="24">
        <v>0.40522599999999998</v>
      </c>
      <c r="BX65" s="24">
        <v>0.76160899999999998</v>
      </c>
      <c r="BY65" s="24">
        <v>0.26407199999999997</v>
      </c>
      <c r="BZ65" s="24">
        <v>0.269042</v>
      </c>
      <c r="CA65" s="24">
        <v>1.318694</v>
      </c>
      <c r="CB65" s="24">
        <v>0.96243999999999996</v>
      </c>
      <c r="CC65" s="24">
        <v>0.26141900000000001</v>
      </c>
      <c r="CD65" s="24">
        <v>2.0458590000000001</v>
      </c>
      <c r="CE65" s="24">
        <v>0.242178</v>
      </c>
      <c r="CF65" s="24">
        <v>0.882629</v>
      </c>
      <c r="CG65" s="24">
        <v>0.93948399999999999</v>
      </c>
      <c r="CH65" s="24">
        <v>4.3972300000000004</v>
      </c>
      <c r="CI65" s="24">
        <v>35.968615999999997</v>
      </c>
      <c r="CJ65" s="24">
        <v>1.8750039999999999</v>
      </c>
      <c r="CK65" s="24">
        <v>3.651408</v>
      </c>
    </row>
    <row r="66" spans="1:89" s="10" customFormat="1">
      <c r="A66" s="24" t="s">
        <v>37</v>
      </c>
      <c r="B66" s="24" t="s">
        <v>134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1.9959999999999999E-2</v>
      </c>
      <c r="K66" s="18">
        <v>1.3772709999999999</v>
      </c>
      <c r="L66" s="18">
        <v>6.4073019999999996</v>
      </c>
      <c r="M66" s="18">
        <v>13.672904000000001</v>
      </c>
      <c r="N66" s="18">
        <v>19.661037</v>
      </c>
      <c r="O66" s="18">
        <v>21.058268000000002</v>
      </c>
      <c r="P66" s="18">
        <v>17.365586</v>
      </c>
      <c r="Q66" s="18">
        <v>10.878442</v>
      </c>
      <c r="R66" s="18">
        <v>4.9801310000000001</v>
      </c>
      <c r="S66" s="18">
        <v>1.896242</v>
      </c>
      <c r="T66" s="18">
        <v>0.80841200000000002</v>
      </c>
      <c r="U66" s="18">
        <v>0.49997399999999997</v>
      </c>
      <c r="V66" s="18">
        <v>0.31605</v>
      </c>
      <c r="W66" s="18">
        <v>0.164795</v>
      </c>
      <c r="X66" s="18">
        <v>7.6428999999999997E-2</v>
      </c>
      <c r="Y66" s="18">
        <v>5.4372999999999998E-2</v>
      </c>
      <c r="Z66" s="18">
        <v>5.3837999999999997E-2</v>
      </c>
      <c r="AA66" s="18">
        <v>4.7440999999999997E-2</v>
      </c>
      <c r="AB66" s="18">
        <v>3.3556999999999997E-2</v>
      </c>
      <c r="AC66" s="18">
        <v>2.2724000000000001E-2</v>
      </c>
      <c r="AD66" s="18">
        <v>1.7648E-2</v>
      </c>
      <c r="AE66" s="18">
        <v>1.6336E-2</v>
      </c>
      <c r="AF66" s="18">
        <v>1.6093E-2</v>
      </c>
      <c r="AG66" s="18">
        <v>1.5285999999999999E-2</v>
      </c>
      <c r="AH66" s="18">
        <v>1.4453000000000001E-2</v>
      </c>
      <c r="AI66" s="18">
        <v>1.3873999999999999E-2</v>
      </c>
      <c r="AJ66" s="18">
        <v>1.3533E-2</v>
      </c>
      <c r="AK66" s="18">
        <v>1.3991E-2</v>
      </c>
      <c r="AL66" s="18">
        <v>1.47E-2</v>
      </c>
      <c r="AM66" s="18">
        <v>1.6813000000000002E-2</v>
      </c>
      <c r="AN66" s="18">
        <v>1.9744000000000001E-2</v>
      </c>
      <c r="AO66" s="18">
        <v>2.3014E-2</v>
      </c>
      <c r="AP66" s="18">
        <v>2.7522000000000001E-2</v>
      </c>
      <c r="AQ66" s="18">
        <v>3.2084000000000001E-2</v>
      </c>
      <c r="AR66" s="18">
        <v>3.5701999999999998E-2</v>
      </c>
      <c r="AS66" s="18">
        <v>3.7323000000000002E-2</v>
      </c>
      <c r="AT66" s="18">
        <v>3.8970999999999999E-2</v>
      </c>
      <c r="AU66" s="18">
        <v>3.7411E-2</v>
      </c>
      <c r="AV66" s="18">
        <v>3.6118999999999998E-2</v>
      </c>
      <c r="AW66" s="18">
        <v>3.1510999999999997E-2</v>
      </c>
      <c r="AX66" s="18">
        <v>2.8062E-2</v>
      </c>
      <c r="AY66" s="18">
        <v>2.3562E-2</v>
      </c>
      <c r="AZ66" s="18">
        <v>2.0247000000000001E-2</v>
      </c>
      <c r="BA66" s="18">
        <v>1.4801999999999999E-2</v>
      </c>
      <c r="BB66" s="18">
        <v>2.5076000000000001E-2</v>
      </c>
      <c r="BC66" s="18">
        <v>2.1387E-2</v>
      </c>
      <c r="BD66" s="24">
        <v>0</v>
      </c>
      <c r="BE66" s="24">
        <v>99.106373000000005</v>
      </c>
      <c r="BF66" s="24">
        <v>0.44108900000000001</v>
      </c>
      <c r="BG66" s="24">
        <v>0.452538</v>
      </c>
      <c r="BH66" s="24">
        <v>0.89362699999999995</v>
      </c>
      <c r="BI66" s="24">
        <v>0</v>
      </c>
      <c r="BJ66" s="24">
        <v>224.68600000000001</v>
      </c>
      <c r="BK66" s="24">
        <v>0.97499999999999998</v>
      </c>
      <c r="BL66" s="24">
        <v>219.001</v>
      </c>
      <c r="BM66" s="24">
        <v>110.90300000000001</v>
      </c>
      <c r="BN66" s="24">
        <v>0</v>
      </c>
      <c r="BO66" s="24">
        <v>1.8610150000000001</v>
      </c>
      <c r="BP66" s="24">
        <v>1.8798090000000001</v>
      </c>
      <c r="BQ66" s="24">
        <v>0.45629700000000001</v>
      </c>
      <c r="BR66" s="24">
        <v>0.112344</v>
      </c>
      <c r="BS66" s="24">
        <v>0.96449099999999999</v>
      </c>
      <c r="BT66" s="24">
        <v>1.8892059999999999</v>
      </c>
      <c r="BU66" s="24">
        <v>0.46117900000000001</v>
      </c>
      <c r="BV66" s="24">
        <v>6.1127000000000001E-2</v>
      </c>
      <c r="BW66" s="24">
        <v>0.26416099999999998</v>
      </c>
      <c r="BX66" s="24">
        <v>0.61506700000000003</v>
      </c>
      <c r="BY66" s="24">
        <v>0.27528200000000003</v>
      </c>
      <c r="BZ66" s="24">
        <v>0.28036299999999997</v>
      </c>
      <c r="CA66" s="24">
        <v>1.2453050000000001</v>
      </c>
      <c r="CB66" s="24">
        <v>0.98889199999999999</v>
      </c>
      <c r="CC66" s="24">
        <v>0.267399</v>
      </c>
      <c r="CD66" s="24">
        <v>1.9277359999999999</v>
      </c>
      <c r="CE66" s="24">
        <v>0.26284099999999999</v>
      </c>
      <c r="CF66" s="24">
        <v>0.57776700000000003</v>
      </c>
      <c r="CG66" s="24">
        <v>0.76010999999999995</v>
      </c>
      <c r="CH66" s="24">
        <v>6.2171240000000001</v>
      </c>
      <c r="CI66" s="24">
        <v>66.614709000000005</v>
      </c>
      <c r="CJ66" s="24">
        <v>1.8750039999999999</v>
      </c>
      <c r="CK66" s="24">
        <v>3.651408</v>
      </c>
    </row>
    <row r="67" spans="1:89" s="10" customFormat="1">
      <c r="A67" s="24" t="s">
        <v>38</v>
      </c>
      <c r="B67" s="24" t="s">
        <v>134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3.1927999999999998E-2</v>
      </c>
      <c r="L67" s="18">
        <v>1.8358859999999999</v>
      </c>
      <c r="M67" s="18">
        <v>7.5231399999999997</v>
      </c>
      <c r="N67" s="18">
        <v>15.066235000000001</v>
      </c>
      <c r="O67" s="18">
        <v>20.853265</v>
      </c>
      <c r="P67" s="18">
        <v>21.651475999999999</v>
      </c>
      <c r="Q67" s="18">
        <v>16.961986</v>
      </c>
      <c r="R67" s="18">
        <v>9.6982649999999992</v>
      </c>
      <c r="S67" s="18">
        <v>3.9710999999999999</v>
      </c>
      <c r="T67" s="18">
        <v>1.1873389999999999</v>
      </c>
      <c r="U67" s="18">
        <v>0.45897500000000002</v>
      </c>
      <c r="V67" s="18">
        <v>0.39949800000000002</v>
      </c>
      <c r="W67" s="18">
        <v>0.104145</v>
      </c>
      <c r="X67" s="18">
        <v>1.4833000000000001E-2</v>
      </c>
      <c r="Y67" s="18">
        <v>2.3439000000000002E-2</v>
      </c>
      <c r="Z67" s="18">
        <v>2.3387000000000002E-2</v>
      </c>
      <c r="AA67" s="18">
        <v>2.0431000000000001E-2</v>
      </c>
      <c r="AB67" s="18">
        <v>1.8860999999999999E-2</v>
      </c>
      <c r="AC67" s="18">
        <v>1.7631999999999998E-2</v>
      </c>
      <c r="AD67" s="18">
        <v>1.5121000000000001E-2</v>
      </c>
      <c r="AE67" s="18">
        <v>1.2163999999999999E-2</v>
      </c>
      <c r="AF67" s="18">
        <v>1.0359E-2</v>
      </c>
      <c r="AG67" s="18">
        <v>9.391E-3</v>
      </c>
      <c r="AH67" s="18">
        <v>8.8159999999999992E-3</v>
      </c>
      <c r="AI67" s="18">
        <v>8.4759999999999992E-3</v>
      </c>
      <c r="AJ67" s="18">
        <v>8.1359999999999991E-3</v>
      </c>
      <c r="AK67" s="18">
        <v>7.796E-3</v>
      </c>
      <c r="AL67" s="18">
        <v>7.1939999999999999E-3</v>
      </c>
      <c r="AM67" s="18">
        <v>6.7489999999999998E-3</v>
      </c>
      <c r="AN67" s="18">
        <v>6.1999999999999998E-3</v>
      </c>
      <c r="AO67" s="18">
        <v>5.5199999999999997E-3</v>
      </c>
      <c r="AP67" s="18">
        <v>5.0229999999999997E-3</v>
      </c>
      <c r="AQ67" s="18">
        <v>4.5519999999999996E-3</v>
      </c>
      <c r="AR67" s="18">
        <v>4.0810000000000004E-3</v>
      </c>
      <c r="AS67" s="18">
        <v>3.6099999999999999E-3</v>
      </c>
      <c r="AT67" s="18">
        <v>3.192E-3</v>
      </c>
      <c r="AU67" s="18">
        <v>2.6679999999999998E-3</v>
      </c>
      <c r="AV67" s="18">
        <v>2.3280000000000002E-3</v>
      </c>
      <c r="AW67" s="18">
        <v>1.8309999999999999E-3</v>
      </c>
      <c r="AX67" s="18">
        <v>1.439E-3</v>
      </c>
      <c r="AY67" s="18">
        <v>1.073E-3</v>
      </c>
      <c r="AZ67" s="18">
        <v>8.3699999999999996E-4</v>
      </c>
      <c r="BA67" s="18">
        <v>5.2300000000000003E-4</v>
      </c>
      <c r="BB67" s="18">
        <v>7.0600000000000003E-4</v>
      </c>
      <c r="BC67" s="18">
        <v>3.9199999999999999E-4</v>
      </c>
      <c r="BD67" s="24">
        <v>0</v>
      </c>
      <c r="BE67" s="24">
        <v>99.743239000000003</v>
      </c>
      <c r="BF67" s="24">
        <v>0.212786</v>
      </c>
      <c r="BG67" s="24">
        <v>4.3975E-2</v>
      </c>
      <c r="BH67" s="24">
        <v>0.25676100000000002</v>
      </c>
      <c r="BI67" s="24">
        <v>0</v>
      </c>
      <c r="BJ67" s="24">
        <v>468.74799999999999</v>
      </c>
      <c r="BK67" s="24">
        <v>4.8390000000000004</v>
      </c>
      <c r="BL67" s="24">
        <v>2268.1729999999998</v>
      </c>
      <c r="BM67" s="24">
        <v>388.46699999999998</v>
      </c>
      <c r="BN67" s="24">
        <v>0</v>
      </c>
      <c r="BO67" s="24">
        <v>2.0577939999999999</v>
      </c>
      <c r="BP67" s="24">
        <v>2.065016</v>
      </c>
      <c r="BQ67" s="24">
        <v>0.42847600000000002</v>
      </c>
      <c r="BR67" s="24">
        <v>6.6862000000000005E-2</v>
      </c>
      <c r="BS67" s="24">
        <v>0.93685600000000002</v>
      </c>
      <c r="BT67" s="24">
        <v>2.0686270000000002</v>
      </c>
      <c r="BU67" s="24">
        <v>0.43323499999999998</v>
      </c>
      <c r="BV67" s="24">
        <v>2.5003999999999998E-2</v>
      </c>
      <c r="BW67" s="24">
        <v>0.17544599999999999</v>
      </c>
      <c r="BX67" s="24">
        <v>0.61375299999999999</v>
      </c>
      <c r="BY67" s="24">
        <v>0.24018300000000001</v>
      </c>
      <c r="BZ67" s="24">
        <v>0.244617</v>
      </c>
      <c r="CA67" s="24">
        <v>1.23614</v>
      </c>
      <c r="CB67" s="24">
        <v>0.99200699999999997</v>
      </c>
      <c r="CC67" s="24">
        <v>0.26713399999999998</v>
      </c>
      <c r="CD67" s="24">
        <v>2.0789019999999998</v>
      </c>
      <c r="CE67" s="24">
        <v>0.23669399999999999</v>
      </c>
      <c r="CF67" s="24">
        <v>0.248389</v>
      </c>
      <c r="CG67" s="24">
        <v>0.498386</v>
      </c>
      <c r="CH67" s="24">
        <v>2.533182</v>
      </c>
      <c r="CI67" s="24">
        <v>31.430016999999999</v>
      </c>
      <c r="CJ67" s="24">
        <v>2.1250140000000002</v>
      </c>
      <c r="CK67" s="24">
        <v>2.8812769999999999</v>
      </c>
    </row>
    <row r="68" spans="1:89" s="10" customFormat="1">
      <c r="A68" s="24" t="s">
        <v>39</v>
      </c>
      <c r="B68" s="24" t="s">
        <v>134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2.1940000000000001E-2</v>
      </c>
      <c r="L68" s="18">
        <v>1.4360900000000001</v>
      </c>
      <c r="M68" s="18">
        <v>6.3626779999999998</v>
      </c>
      <c r="N68" s="18">
        <v>13.26389</v>
      </c>
      <c r="O68" s="18">
        <v>19.147870999999999</v>
      </c>
      <c r="P68" s="18">
        <v>20.743527</v>
      </c>
      <c r="Q68" s="18">
        <v>17.452487000000001</v>
      </c>
      <c r="R68" s="18">
        <v>11.069863</v>
      </c>
      <c r="S68" s="18">
        <v>5.465122</v>
      </c>
      <c r="T68" s="18">
        <v>2.1740810000000002</v>
      </c>
      <c r="U68" s="18">
        <v>0.85786700000000005</v>
      </c>
      <c r="V68" s="18">
        <v>0.47250799999999998</v>
      </c>
      <c r="W68" s="18">
        <v>0.31388100000000002</v>
      </c>
      <c r="X68" s="18">
        <v>0.18346100000000001</v>
      </c>
      <c r="Y68" s="18">
        <v>9.8821999999999993E-2</v>
      </c>
      <c r="Z68" s="18">
        <v>6.6142000000000006E-2</v>
      </c>
      <c r="AA68" s="18">
        <v>5.6349999999999997E-2</v>
      </c>
      <c r="AB68" s="18">
        <v>4.6207999999999999E-2</v>
      </c>
      <c r="AC68" s="18">
        <v>3.3644E-2</v>
      </c>
      <c r="AD68" s="18">
        <v>2.1583999999999999E-2</v>
      </c>
      <c r="AE68" s="18">
        <v>1.5868E-2</v>
      </c>
      <c r="AF68" s="18">
        <v>1.4034E-2</v>
      </c>
      <c r="AG68" s="18">
        <v>1.3785E-2</v>
      </c>
      <c r="AH68" s="18">
        <v>1.4123999999999999E-2</v>
      </c>
      <c r="AI68" s="18">
        <v>1.4493000000000001E-2</v>
      </c>
      <c r="AJ68" s="18">
        <v>1.4784E-2</v>
      </c>
      <c r="AK68" s="18">
        <v>1.5500999999999999E-2</v>
      </c>
      <c r="AL68" s="18">
        <v>1.6257000000000001E-2</v>
      </c>
      <c r="AM68" s="18">
        <v>1.8214000000000001E-2</v>
      </c>
      <c r="AN68" s="18">
        <v>2.1814E-2</v>
      </c>
      <c r="AO68" s="18">
        <v>2.623E-2</v>
      </c>
      <c r="AP68" s="18">
        <v>3.1773000000000003E-2</v>
      </c>
      <c r="AQ68" s="18">
        <v>3.7316000000000002E-2</v>
      </c>
      <c r="AR68" s="18">
        <v>4.2833999999999997E-2</v>
      </c>
      <c r="AS68" s="18">
        <v>4.6382E-2</v>
      </c>
      <c r="AT68" s="18">
        <v>4.7961999999999998E-2</v>
      </c>
      <c r="AU68" s="18">
        <v>4.6446000000000001E-2</v>
      </c>
      <c r="AV68" s="18">
        <v>4.6135000000000002E-2</v>
      </c>
      <c r="AW68" s="18">
        <v>4.1653999999999997E-2</v>
      </c>
      <c r="AX68" s="18">
        <v>3.7302000000000002E-2</v>
      </c>
      <c r="AY68" s="18">
        <v>3.0955E-2</v>
      </c>
      <c r="AZ68" s="18">
        <v>2.7755999999999999E-2</v>
      </c>
      <c r="BA68" s="18">
        <v>2.0464E-2</v>
      </c>
      <c r="BB68" s="18">
        <v>3.6628000000000001E-2</v>
      </c>
      <c r="BC68" s="18">
        <v>3.3272999999999997E-2</v>
      </c>
      <c r="BD68" s="24">
        <v>0</v>
      </c>
      <c r="BE68" s="24">
        <v>98.781803999999994</v>
      </c>
      <c r="BF68" s="24">
        <v>0.64327100000000004</v>
      </c>
      <c r="BG68" s="24">
        <v>0.57492500000000002</v>
      </c>
      <c r="BH68" s="24">
        <v>1.2181960000000001</v>
      </c>
      <c r="BI68" s="24">
        <v>0</v>
      </c>
      <c r="BJ68" s="24">
        <v>153.56200000000001</v>
      </c>
      <c r="BK68" s="24">
        <v>1.119</v>
      </c>
      <c r="BL68" s="24">
        <v>171.81700000000001</v>
      </c>
      <c r="BM68" s="24">
        <v>81.088999999999999</v>
      </c>
      <c r="BN68" s="24">
        <v>0</v>
      </c>
      <c r="BO68" s="24">
        <v>2.1238709999999998</v>
      </c>
      <c r="BP68" s="24">
        <v>2.14296</v>
      </c>
      <c r="BQ68" s="24">
        <v>0.466694</v>
      </c>
      <c r="BR68" s="24">
        <v>0.10802200000000001</v>
      </c>
      <c r="BS68" s="24">
        <v>0.97211800000000004</v>
      </c>
      <c r="BT68" s="24">
        <v>2.1525050000000001</v>
      </c>
      <c r="BU68" s="24">
        <v>0.47175600000000001</v>
      </c>
      <c r="BV68" s="24">
        <v>6.0698000000000002E-2</v>
      </c>
      <c r="BW68" s="24">
        <v>0.25082199999999999</v>
      </c>
      <c r="BX68" s="24">
        <v>0.61459399999999997</v>
      </c>
      <c r="BY68" s="24">
        <v>0.229431</v>
      </c>
      <c r="BZ68" s="24">
        <v>0.23399300000000001</v>
      </c>
      <c r="CA68" s="24">
        <v>1.2493030000000001</v>
      </c>
      <c r="CB68" s="24">
        <v>0.99028499999999997</v>
      </c>
      <c r="CC68" s="24">
        <v>0.26474999999999999</v>
      </c>
      <c r="CD68" s="24">
        <v>2.1978409999999999</v>
      </c>
      <c r="CE68" s="24">
        <v>0.21796399999999999</v>
      </c>
      <c r="CF68" s="24">
        <v>0.645347</v>
      </c>
      <c r="CG68" s="24">
        <v>0.80333500000000002</v>
      </c>
      <c r="CH68" s="24">
        <v>6.12554</v>
      </c>
      <c r="CI68" s="24">
        <v>61.720587999999999</v>
      </c>
      <c r="CJ68" s="24">
        <v>2.1250140000000002</v>
      </c>
      <c r="CK68" s="24">
        <v>2.8812769999999999</v>
      </c>
    </row>
    <row r="69" spans="1:89" s="10" customFormat="1">
      <c r="A69" s="24" t="s">
        <v>40</v>
      </c>
      <c r="B69" s="24" t="s">
        <v>134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4.4999999999999999E-4</v>
      </c>
      <c r="I69" s="18">
        <v>7.2957999999999995E-2</v>
      </c>
      <c r="J69" s="18">
        <v>0.97943599999999997</v>
      </c>
      <c r="K69" s="18">
        <v>4.2375610000000004</v>
      </c>
      <c r="L69" s="18">
        <v>9.7743739999999999</v>
      </c>
      <c r="M69" s="18">
        <v>15.790910999999999</v>
      </c>
      <c r="N69" s="18">
        <v>19.588725</v>
      </c>
      <c r="O69" s="18">
        <v>19.089013000000001</v>
      </c>
      <c r="P69" s="18">
        <v>14.691544</v>
      </c>
      <c r="Q69" s="18">
        <v>8.7649550000000005</v>
      </c>
      <c r="R69" s="18">
        <v>3.8277969999999999</v>
      </c>
      <c r="S69" s="18">
        <v>1.3492230000000001</v>
      </c>
      <c r="T69" s="18">
        <v>0.52969500000000003</v>
      </c>
      <c r="U69" s="18">
        <v>0.33980399999999999</v>
      </c>
      <c r="V69" s="18">
        <v>0.23987</v>
      </c>
      <c r="W69" s="18">
        <v>0.130026</v>
      </c>
      <c r="X69" s="18">
        <v>5.4315000000000002E-2</v>
      </c>
      <c r="Y69" s="18">
        <v>3.1531999999999998E-2</v>
      </c>
      <c r="Z69" s="18">
        <v>2.9517000000000002E-2</v>
      </c>
      <c r="AA69" s="18">
        <v>2.4416E-2</v>
      </c>
      <c r="AB69" s="18">
        <v>1.5362000000000001E-2</v>
      </c>
      <c r="AC69" s="18">
        <v>7.4489999999999999E-3</v>
      </c>
      <c r="AD69" s="18">
        <v>4.117E-3</v>
      </c>
      <c r="AE69" s="18">
        <v>3.7569999999999999E-3</v>
      </c>
      <c r="AF69" s="18">
        <v>4.4209999999999996E-3</v>
      </c>
      <c r="AG69" s="18">
        <v>4.914E-3</v>
      </c>
      <c r="AH69" s="18">
        <v>4.9160000000000002E-3</v>
      </c>
      <c r="AI69" s="18">
        <v>4.9189999999999998E-3</v>
      </c>
      <c r="AJ69" s="18">
        <v>4.921E-3</v>
      </c>
      <c r="AK69" s="18">
        <v>5.4190000000000002E-3</v>
      </c>
      <c r="AL69" s="18">
        <v>6.3070000000000001E-3</v>
      </c>
      <c r="AM69" s="18">
        <v>8.2939999999999993E-3</v>
      </c>
      <c r="AN69" s="18">
        <v>1.1176999999999999E-2</v>
      </c>
      <c r="AO69" s="18">
        <v>1.5154000000000001E-2</v>
      </c>
      <c r="AP69" s="18">
        <v>1.9137000000000001E-2</v>
      </c>
      <c r="AQ69" s="18">
        <v>2.3122E-2</v>
      </c>
      <c r="AR69" s="18">
        <v>2.7108E-2</v>
      </c>
      <c r="AS69" s="18">
        <v>3.0093999999999999E-2</v>
      </c>
      <c r="AT69" s="18">
        <v>3.2080999999999998E-2</v>
      </c>
      <c r="AU69" s="18">
        <v>3.1064999999999999E-2</v>
      </c>
      <c r="AV69" s="18">
        <v>3.1054999999999999E-2</v>
      </c>
      <c r="AW69" s="18">
        <v>2.8039000000000001E-2</v>
      </c>
      <c r="AX69" s="18">
        <v>2.5028000000000002E-2</v>
      </c>
      <c r="AY69" s="18">
        <v>2.1017999999999998E-2</v>
      </c>
      <c r="AZ69" s="18">
        <v>1.9009999999999999E-2</v>
      </c>
      <c r="BA69" s="18">
        <v>1.5003000000000001E-2</v>
      </c>
      <c r="BB69" s="18">
        <v>2.5998E-2</v>
      </c>
      <c r="BC69" s="18">
        <v>2.4992E-2</v>
      </c>
      <c r="BD69" s="24">
        <v>0</v>
      </c>
      <c r="BE69" s="24">
        <v>99.406343000000007</v>
      </c>
      <c r="BF69" s="24">
        <v>0.21457599999999999</v>
      </c>
      <c r="BG69" s="24">
        <v>0.37907999999999997</v>
      </c>
      <c r="BH69" s="24">
        <v>0.59365699999999999</v>
      </c>
      <c r="BI69" s="24">
        <v>0</v>
      </c>
      <c r="BJ69" s="24">
        <v>463.26799999999997</v>
      </c>
      <c r="BK69" s="24">
        <v>0.56599999999999995</v>
      </c>
      <c r="BL69" s="24">
        <v>262.23</v>
      </c>
      <c r="BM69" s="24">
        <v>167.447</v>
      </c>
      <c r="BN69" s="24">
        <v>0</v>
      </c>
      <c r="BO69" s="24">
        <v>1.745144</v>
      </c>
      <c r="BP69" s="24">
        <v>1.75332</v>
      </c>
      <c r="BQ69" s="24">
        <v>0.49007099999999998</v>
      </c>
      <c r="BR69" s="24">
        <v>5.6476999999999999E-2</v>
      </c>
      <c r="BS69" s="24">
        <v>0.991344</v>
      </c>
      <c r="BT69" s="24">
        <v>1.7574080000000001</v>
      </c>
      <c r="BU69" s="24">
        <v>0.488819</v>
      </c>
      <c r="BV69" s="24">
        <v>2.5090000000000001E-2</v>
      </c>
      <c r="BW69" s="24">
        <v>0.14571799999999999</v>
      </c>
      <c r="BX69" s="24">
        <v>0.65845600000000004</v>
      </c>
      <c r="BY69" s="24">
        <v>0.29830400000000001</v>
      </c>
      <c r="BZ69" s="24">
        <v>0.30360599999999999</v>
      </c>
      <c r="CA69" s="24">
        <v>1.2615080000000001</v>
      </c>
      <c r="CB69" s="24">
        <v>0.98191099999999998</v>
      </c>
      <c r="CC69" s="24">
        <v>0.26491100000000001</v>
      </c>
      <c r="CD69" s="24">
        <v>1.797474</v>
      </c>
      <c r="CE69" s="24">
        <v>0.28767799999999999</v>
      </c>
      <c r="CF69" s="24">
        <v>0.54191299999999998</v>
      </c>
      <c r="CG69" s="24">
        <v>0.736147</v>
      </c>
      <c r="CH69" s="24">
        <v>6.0992819999999996</v>
      </c>
      <c r="CI69" s="24">
        <v>71.466086000000004</v>
      </c>
      <c r="CJ69" s="24">
        <v>1.625011</v>
      </c>
      <c r="CK69" s="24">
        <v>4.5703849999999999</v>
      </c>
    </row>
    <row r="70" spans="1:89" s="10" customFormat="1">
      <c r="A70" s="24" t="s">
        <v>41</v>
      </c>
      <c r="B70" s="24" t="s">
        <v>134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0.39017600000000002</v>
      </c>
      <c r="I70" s="18">
        <v>0.38017099999999998</v>
      </c>
      <c r="J70" s="18">
        <v>0.190086</v>
      </c>
      <c r="K70" s="18">
        <v>1.9908980000000001</v>
      </c>
      <c r="L70" s="18">
        <v>7.2032489999999996</v>
      </c>
      <c r="M70" s="18">
        <v>14.206408</v>
      </c>
      <c r="N70" s="18">
        <v>19.70889</v>
      </c>
      <c r="O70" s="18">
        <v>20.609296000000001</v>
      </c>
      <c r="P70" s="18">
        <v>16.707536000000001</v>
      </c>
      <c r="Q70" s="18">
        <v>10.304648</v>
      </c>
      <c r="R70" s="18">
        <v>4.5520529999999999</v>
      </c>
      <c r="S70" s="18">
        <v>1.5406949999999999</v>
      </c>
      <c r="T70" s="18">
        <v>0.560253</v>
      </c>
      <c r="U70" s="18">
        <v>0.39017600000000002</v>
      </c>
      <c r="V70" s="18">
        <v>0.31014799999999998</v>
      </c>
      <c r="W70" s="18">
        <v>0.18019099999999999</v>
      </c>
      <c r="X70" s="18">
        <v>7.5427999999999995E-2</v>
      </c>
      <c r="Y70" s="18">
        <v>4.1634999999999998E-2</v>
      </c>
      <c r="Z70" s="18">
        <v>3.8582999999999999E-2</v>
      </c>
      <c r="AA70" s="18">
        <v>3.2447999999999998E-2</v>
      </c>
      <c r="AB70" s="18">
        <v>2.1388999999999998E-2</v>
      </c>
      <c r="AC70" s="18">
        <v>1.1377E-2</v>
      </c>
      <c r="AD70" s="18">
        <v>6.8320000000000004E-3</v>
      </c>
      <c r="AE70" s="18">
        <v>5.9610000000000002E-3</v>
      </c>
      <c r="AF70" s="18">
        <v>6.7229999999999998E-3</v>
      </c>
      <c r="AG70" s="18">
        <v>7.5170000000000002E-3</v>
      </c>
      <c r="AH70" s="18">
        <v>7.9170000000000004E-3</v>
      </c>
      <c r="AI70" s="18">
        <v>8.2209999999999991E-3</v>
      </c>
      <c r="AJ70" s="18">
        <v>8.4229999999999999E-3</v>
      </c>
      <c r="AK70" s="18">
        <v>9.0220000000000005E-3</v>
      </c>
      <c r="AL70" s="18">
        <v>9.9120000000000007E-3</v>
      </c>
      <c r="AM70" s="18">
        <v>1.2204E-2</v>
      </c>
      <c r="AN70" s="18">
        <v>1.5193E-2</v>
      </c>
      <c r="AO70" s="18">
        <v>1.9175000000000001E-2</v>
      </c>
      <c r="AP70" s="18">
        <v>2.5163999999999999E-2</v>
      </c>
      <c r="AQ70" s="18">
        <v>3.0152000000000002E-2</v>
      </c>
      <c r="AR70" s="18">
        <v>3.5140999999999999E-2</v>
      </c>
      <c r="AS70" s="18">
        <v>3.8129999999999997E-2</v>
      </c>
      <c r="AT70" s="18">
        <v>4.0118000000000001E-2</v>
      </c>
      <c r="AU70" s="18">
        <v>3.9100000000000003E-2</v>
      </c>
      <c r="AV70" s="18">
        <v>3.909E-2</v>
      </c>
      <c r="AW70" s="18">
        <v>3.5071999999999999E-2</v>
      </c>
      <c r="AX70" s="18">
        <v>3.1057000000000001E-2</v>
      </c>
      <c r="AY70" s="18">
        <v>2.6041999999999999E-2</v>
      </c>
      <c r="AZ70" s="18">
        <v>2.4034E-2</v>
      </c>
      <c r="BA70" s="18">
        <v>1.7021000000000001E-2</v>
      </c>
      <c r="BB70" s="18">
        <v>3.0030000000000001E-2</v>
      </c>
      <c r="BC70" s="18">
        <v>2.7019000000000001E-2</v>
      </c>
      <c r="BD70" s="24">
        <v>0</v>
      </c>
      <c r="BE70" s="24">
        <v>99.224873000000002</v>
      </c>
      <c r="BF70" s="24">
        <v>0.30359000000000003</v>
      </c>
      <c r="BG70" s="24">
        <v>0.47153600000000001</v>
      </c>
      <c r="BH70" s="24">
        <v>0.77512700000000001</v>
      </c>
      <c r="BI70" s="24">
        <v>0</v>
      </c>
      <c r="BJ70" s="24">
        <v>326.83800000000002</v>
      </c>
      <c r="BK70" s="24">
        <v>0.64400000000000002</v>
      </c>
      <c r="BL70" s="24">
        <v>210.429</v>
      </c>
      <c r="BM70" s="24">
        <v>128.011</v>
      </c>
      <c r="BN70" s="24">
        <v>0</v>
      </c>
      <c r="BO70" s="24">
        <v>1.8264050000000001</v>
      </c>
      <c r="BP70" s="24">
        <v>1.8386</v>
      </c>
      <c r="BQ70" s="24">
        <v>0.46867399999999998</v>
      </c>
      <c r="BR70" s="24">
        <v>6.8916000000000005E-2</v>
      </c>
      <c r="BS70" s="24">
        <v>0.98403600000000002</v>
      </c>
      <c r="BT70" s="24">
        <v>1.8446979999999999</v>
      </c>
      <c r="BU70" s="24">
        <v>0.46730300000000002</v>
      </c>
      <c r="BV70" s="24">
        <v>3.9146E-2</v>
      </c>
      <c r="BW70" s="24">
        <v>0.16378599999999999</v>
      </c>
      <c r="BX70" s="24">
        <v>0.65967900000000002</v>
      </c>
      <c r="BY70" s="24">
        <v>0.28196599999999999</v>
      </c>
      <c r="BZ70" s="24">
        <v>0.28781400000000001</v>
      </c>
      <c r="CA70" s="24">
        <v>1.250942</v>
      </c>
      <c r="CB70" s="24">
        <v>0.99137500000000001</v>
      </c>
      <c r="CC70" s="24">
        <v>0.26597399999999999</v>
      </c>
      <c r="CD70" s="24">
        <v>1.8792009999999999</v>
      </c>
      <c r="CE70" s="24">
        <v>0.27183400000000002</v>
      </c>
      <c r="CF70" s="24">
        <v>0.602294</v>
      </c>
      <c r="CG70" s="24">
        <v>0.77607599999999999</v>
      </c>
      <c r="CH70" s="24">
        <v>6.1626300000000001</v>
      </c>
      <c r="CI70" s="24">
        <v>67.808311000000003</v>
      </c>
      <c r="CJ70" s="24">
        <v>1.8750039999999999</v>
      </c>
      <c r="CK70" s="24">
        <v>3.651408</v>
      </c>
    </row>
    <row r="71" spans="1:89" s="10" customFormat="1">
      <c r="A71" s="24" t="s">
        <v>42</v>
      </c>
      <c r="B71" s="24" t="s">
        <v>134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1.2898E-2</v>
      </c>
      <c r="L71" s="18">
        <v>1.0516939999999999</v>
      </c>
      <c r="M71" s="18">
        <v>5.2783110000000004</v>
      </c>
      <c r="N71" s="18">
        <v>11.806748000000001</v>
      </c>
      <c r="O71" s="18">
        <v>17.858947000000001</v>
      </c>
      <c r="P71" s="18">
        <v>20.339355999999999</v>
      </c>
      <c r="Q71" s="18">
        <v>17.958162999999999</v>
      </c>
      <c r="R71" s="18">
        <v>12.203613000000001</v>
      </c>
      <c r="S71" s="18">
        <v>6.538564</v>
      </c>
      <c r="T71" s="18">
        <v>2.9020000000000001</v>
      </c>
      <c r="U71" s="18">
        <v>1.2446029999999999</v>
      </c>
      <c r="V71" s="18">
        <v>0.65832800000000002</v>
      </c>
      <c r="W71" s="18">
        <v>0.40851700000000002</v>
      </c>
      <c r="X71" s="18">
        <v>0.23942099999999999</v>
      </c>
      <c r="Y71" s="18">
        <v>0.14219599999999999</v>
      </c>
      <c r="Z71" s="18">
        <v>0.110647</v>
      </c>
      <c r="AA71" s="18">
        <v>9.8461999999999994E-2</v>
      </c>
      <c r="AB71" s="18">
        <v>8.0267000000000005E-2</v>
      </c>
      <c r="AC71" s="18">
        <v>5.8596000000000002E-2</v>
      </c>
      <c r="AD71" s="18">
        <v>4.1871999999999999E-2</v>
      </c>
      <c r="AE71" s="18">
        <v>3.3642999999999999E-2</v>
      </c>
      <c r="AF71" s="18">
        <v>3.0433000000000002E-2</v>
      </c>
      <c r="AG71" s="18">
        <v>2.9401E-2</v>
      </c>
      <c r="AH71" s="18">
        <v>2.9468999999999999E-2</v>
      </c>
      <c r="AI71" s="18">
        <v>2.9582000000000001E-2</v>
      </c>
      <c r="AJ71" s="18">
        <v>2.9621999999999999E-2</v>
      </c>
      <c r="AK71" s="18">
        <v>2.9974000000000001E-2</v>
      </c>
      <c r="AL71" s="18">
        <v>2.988E-2</v>
      </c>
      <c r="AM71" s="18">
        <v>3.1829000000000003E-2</v>
      </c>
      <c r="AN71" s="18">
        <v>3.4512000000000001E-2</v>
      </c>
      <c r="AO71" s="18">
        <v>3.8580999999999997E-2</v>
      </c>
      <c r="AP71" s="18">
        <v>4.4155E-2</v>
      </c>
      <c r="AQ71" s="18">
        <v>4.9901000000000001E-2</v>
      </c>
      <c r="AR71" s="18">
        <v>5.4568999999999999E-2</v>
      </c>
      <c r="AS71" s="18">
        <v>5.7424999999999997E-2</v>
      </c>
      <c r="AT71" s="18">
        <v>5.9288E-2</v>
      </c>
      <c r="AU71" s="18">
        <v>5.5847000000000001E-2</v>
      </c>
      <c r="AV71" s="18">
        <v>5.4989999999999997E-2</v>
      </c>
      <c r="AW71" s="18">
        <v>4.7495999999999997E-2</v>
      </c>
      <c r="AX71" s="18">
        <v>4.2412999999999999E-2</v>
      </c>
      <c r="AY71" s="18">
        <v>3.4269000000000001E-2</v>
      </c>
      <c r="AZ71" s="18">
        <v>3.0606999999999999E-2</v>
      </c>
      <c r="BA71" s="18">
        <v>2.1642000000000002E-2</v>
      </c>
      <c r="BB71" s="18">
        <v>3.721E-2</v>
      </c>
      <c r="BC71" s="18">
        <v>3.0058000000000001E-2</v>
      </c>
      <c r="BD71" s="24">
        <v>0</v>
      </c>
      <c r="BE71" s="24">
        <v>98.261741999999998</v>
      </c>
      <c r="BF71" s="24">
        <v>1.0452950000000001</v>
      </c>
      <c r="BG71" s="24">
        <v>0.69296400000000002</v>
      </c>
      <c r="BH71" s="24">
        <v>1.7382580000000001</v>
      </c>
      <c r="BI71" s="24">
        <v>0</v>
      </c>
      <c r="BJ71" s="24">
        <v>94.004000000000005</v>
      </c>
      <c r="BK71" s="24">
        <v>1.508</v>
      </c>
      <c r="BL71" s="24">
        <v>141.79900000000001</v>
      </c>
      <c r="BM71" s="24">
        <v>56.529000000000003</v>
      </c>
      <c r="BN71" s="24">
        <v>0</v>
      </c>
      <c r="BO71" s="24">
        <v>2.178166</v>
      </c>
      <c r="BP71" s="24">
        <v>2.1998850000000001</v>
      </c>
      <c r="BQ71" s="24">
        <v>0.49280299999999999</v>
      </c>
      <c r="BR71" s="24">
        <v>0.13301299999999999</v>
      </c>
      <c r="BS71" s="24">
        <v>1.030405</v>
      </c>
      <c r="BT71" s="24">
        <v>2.2107450000000002</v>
      </c>
      <c r="BU71" s="24">
        <v>0.48725000000000002</v>
      </c>
      <c r="BV71" s="24">
        <v>6.6863000000000006E-2</v>
      </c>
      <c r="BW71" s="24">
        <v>0.33610800000000002</v>
      </c>
      <c r="BX71" s="24">
        <v>0.68760500000000002</v>
      </c>
      <c r="BY71" s="24">
        <v>0.22095600000000001</v>
      </c>
      <c r="BZ71" s="24">
        <v>0.22528500000000001</v>
      </c>
      <c r="CA71" s="24">
        <v>1.254453</v>
      </c>
      <c r="CB71" s="24">
        <v>0.98791399999999996</v>
      </c>
      <c r="CC71" s="24">
        <v>0.26020599999999999</v>
      </c>
      <c r="CD71" s="24">
        <v>2.2737050000000001</v>
      </c>
      <c r="CE71" s="24">
        <v>0.20679800000000001</v>
      </c>
      <c r="CF71" s="24">
        <v>0.75315500000000002</v>
      </c>
      <c r="CG71" s="24">
        <v>0.86784499999999998</v>
      </c>
      <c r="CH71" s="24">
        <v>5.5955389999999996</v>
      </c>
      <c r="CI71" s="24">
        <v>50.170613000000003</v>
      </c>
      <c r="CJ71" s="24">
        <v>2.1250140000000002</v>
      </c>
      <c r="CK71" s="24">
        <v>2.8812769999999999</v>
      </c>
    </row>
    <row r="72" spans="1:89" s="10" customFormat="1">
      <c r="A72" s="24" t="s">
        <v>43</v>
      </c>
      <c r="B72" s="24" t="s">
        <v>134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0.29957400000000001</v>
      </c>
      <c r="I72" s="18">
        <v>0.59914800000000001</v>
      </c>
      <c r="J72" s="18">
        <v>1.5278259999999999</v>
      </c>
      <c r="K72" s="18">
        <v>4.9529529999999999</v>
      </c>
      <c r="L72" s="18">
        <v>11.08423</v>
      </c>
      <c r="M72" s="18">
        <v>17.275421000000001</v>
      </c>
      <c r="N72" s="18">
        <v>20.171301</v>
      </c>
      <c r="O72" s="18">
        <v>18.074283999999999</v>
      </c>
      <c r="P72" s="18">
        <v>12.681956</v>
      </c>
      <c r="Q72" s="18">
        <v>6.860239</v>
      </c>
      <c r="R72" s="18">
        <v>2.9857520000000002</v>
      </c>
      <c r="S72" s="18">
        <v>1.3980109999999999</v>
      </c>
      <c r="T72" s="18">
        <v>0.79886299999999999</v>
      </c>
      <c r="U72" s="18">
        <v>0.44944200000000001</v>
      </c>
      <c r="V72" s="18">
        <v>0.20177</v>
      </c>
      <c r="W72" s="18">
        <v>9.0271000000000004E-2</v>
      </c>
      <c r="X72" s="18">
        <v>6.6863000000000006E-2</v>
      </c>
      <c r="Y72" s="18">
        <v>5.7484E-2</v>
      </c>
      <c r="Z72" s="18">
        <v>4.1249000000000001E-2</v>
      </c>
      <c r="AA72" s="18">
        <v>2.8299000000000001E-2</v>
      </c>
      <c r="AB72" s="18">
        <v>2.2098E-2</v>
      </c>
      <c r="AC72" s="18">
        <v>1.7902999999999999E-2</v>
      </c>
      <c r="AD72" s="18">
        <v>1.1415E-2</v>
      </c>
      <c r="AE72" s="18">
        <v>9.3779999999999992E-3</v>
      </c>
      <c r="AF72" s="18">
        <v>8.8179999999999994E-3</v>
      </c>
      <c r="AG72" s="18">
        <v>8.8880000000000001E-3</v>
      </c>
      <c r="AH72" s="18">
        <v>9.3380000000000008E-3</v>
      </c>
      <c r="AI72" s="18">
        <v>9.9810000000000003E-3</v>
      </c>
      <c r="AJ72" s="18">
        <v>1.0314E-2</v>
      </c>
      <c r="AK72" s="18">
        <v>1.0631E-2</v>
      </c>
      <c r="AL72" s="18">
        <v>1.0574E-2</v>
      </c>
      <c r="AM72" s="18">
        <v>1.1039E-2</v>
      </c>
      <c r="AN72" s="18">
        <v>1.1741E-2</v>
      </c>
      <c r="AO72" s="18">
        <v>1.2609E-2</v>
      </c>
      <c r="AP72" s="18">
        <v>1.4362E-2</v>
      </c>
      <c r="AQ72" s="18">
        <v>1.6514999999999998E-2</v>
      </c>
      <c r="AR72" s="18">
        <v>1.8069000000000002E-2</v>
      </c>
      <c r="AS72" s="18">
        <v>1.9598999999999998E-2</v>
      </c>
      <c r="AT72" s="18">
        <v>2.0131E-2</v>
      </c>
      <c r="AU72" s="18">
        <v>1.8478999999999999E-2</v>
      </c>
      <c r="AV72" s="18">
        <v>1.8082999999999998E-2</v>
      </c>
      <c r="AW72" s="18">
        <v>1.5409000000000001E-2</v>
      </c>
      <c r="AX72" s="18">
        <v>1.2874999999999999E-2</v>
      </c>
      <c r="AY72" s="18">
        <v>1.0364E-2</v>
      </c>
      <c r="AZ72" s="18">
        <v>8.5159999999999993E-3</v>
      </c>
      <c r="BA72" s="18">
        <v>5.7000000000000002E-3</v>
      </c>
      <c r="BB72" s="18">
        <v>8.1890000000000001E-3</v>
      </c>
      <c r="BC72" s="18">
        <v>4.0460000000000001E-3</v>
      </c>
      <c r="BD72" s="24">
        <v>0</v>
      </c>
      <c r="BE72" s="24">
        <v>99.451040000000006</v>
      </c>
      <c r="BF72" s="24">
        <v>0.33427200000000001</v>
      </c>
      <c r="BG72" s="24">
        <v>0.21468799999999999</v>
      </c>
      <c r="BH72" s="24">
        <v>0.54896</v>
      </c>
      <c r="BI72" s="24">
        <v>0</v>
      </c>
      <c r="BJ72" s="24">
        <v>297.51499999999999</v>
      </c>
      <c r="BK72" s="24">
        <v>1.5569999999999999</v>
      </c>
      <c r="BL72" s="24">
        <v>463.23599999999999</v>
      </c>
      <c r="BM72" s="24">
        <v>181.16300000000001</v>
      </c>
      <c r="BN72" s="24">
        <v>0</v>
      </c>
      <c r="BO72" s="24">
        <v>1.6831320000000001</v>
      </c>
      <c r="BP72" s="24">
        <v>1.6988719999999999</v>
      </c>
      <c r="BQ72" s="24">
        <v>0.49979899999999999</v>
      </c>
      <c r="BR72" s="24">
        <v>8.0841999999999997E-2</v>
      </c>
      <c r="BS72" s="24">
        <v>1.0429390000000001</v>
      </c>
      <c r="BT72" s="24">
        <v>1.706742</v>
      </c>
      <c r="BU72" s="24">
        <v>0.49030000000000001</v>
      </c>
      <c r="BV72" s="24">
        <v>4.8155000000000003E-2</v>
      </c>
      <c r="BW72" s="24">
        <v>0.19458</v>
      </c>
      <c r="BX72" s="24">
        <v>0.71393399999999996</v>
      </c>
      <c r="BY72" s="24">
        <v>0.31140600000000002</v>
      </c>
      <c r="BZ72" s="24">
        <v>0.31816699999999998</v>
      </c>
      <c r="CA72" s="24">
        <v>1.257207</v>
      </c>
      <c r="CB72" s="24">
        <v>0.99105799999999999</v>
      </c>
      <c r="CC72" s="24">
        <v>0.256857</v>
      </c>
      <c r="CD72" s="24">
        <v>1.724769</v>
      </c>
      <c r="CE72" s="24">
        <v>0.30254700000000001</v>
      </c>
      <c r="CF72" s="24">
        <v>0.45736599999999999</v>
      </c>
      <c r="CG72" s="24">
        <v>0.67628900000000003</v>
      </c>
      <c r="CH72" s="24">
        <v>4.4885169999999999</v>
      </c>
      <c r="CI72" s="24">
        <v>52.713183999999998</v>
      </c>
      <c r="CJ72" s="24">
        <v>1.625011</v>
      </c>
      <c r="CK72" s="24">
        <v>4.5703849999999999</v>
      </c>
    </row>
    <row r="73" spans="1:89" s="10" customFormat="1">
      <c r="A73" s="24" t="s">
        <v>44</v>
      </c>
      <c r="B73" s="24" t="s">
        <v>134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3.1000000000000001E-5</v>
      </c>
      <c r="K73" s="18">
        <v>0.14923600000000001</v>
      </c>
      <c r="L73" s="18">
        <v>2.7857409999999998</v>
      </c>
      <c r="M73" s="18">
        <v>9.073556</v>
      </c>
      <c r="N73" s="18">
        <v>16.415973000000001</v>
      </c>
      <c r="O73" s="18">
        <v>21.191528999999999</v>
      </c>
      <c r="P73" s="18">
        <v>20.694075999999999</v>
      </c>
      <c r="Q73" s="18">
        <v>15.421066</v>
      </c>
      <c r="R73" s="18">
        <v>8.4069680000000009</v>
      </c>
      <c r="S73" s="18">
        <v>3.342889</v>
      </c>
      <c r="T73" s="18">
        <v>1.0347040000000001</v>
      </c>
      <c r="U73" s="18">
        <v>0.46770699999999998</v>
      </c>
      <c r="V73" s="18">
        <v>0.39135399999999998</v>
      </c>
      <c r="W73" s="18">
        <v>0.11763700000000001</v>
      </c>
      <c r="X73" s="18">
        <v>4.1092999999999998E-2</v>
      </c>
      <c r="Y73" s="18">
        <v>4.9629E-2</v>
      </c>
      <c r="Z73" s="18">
        <v>4.4698000000000002E-2</v>
      </c>
      <c r="AA73" s="18">
        <v>3.9343000000000003E-2</v>
      </c>
      <c r="AB73" s="18">
        <v>3.5631000000000003E-2</v>
      </c>
      <c r="AC73" s="18">
        <v>3.0806E-2</v>
      </c>
      <c r="AD73" s="18">
        <v>2.5186E-2</v>
      </c>
      <c r="AE73" s="18">
        <v>2.0837999999999999E-2</v>
      </c>
      <c r="AF73" s="18">
        <v>1.8398999999999999E-2</v>
      </c>
      <c r="AG73" s="18">
        <v>1.6966999999999999E-2</v>
      </c>
      <c r="AH73" s="18">
        <v>1.6330999999999998E-2</v>
      </c>
      <c r="AI73" s="18">
        <v>1.6012999999999999E-2</v>
      </c>
      <c r="AJ73" s="18">
        <v>1.5642E-2</v>
      </c>
      <c r="AK73" s="18">
        <v>1.5271E-2</v>
      </c>
      <c r="AL73" s="18">
        <v>1.4369E-2</v>
      </c>
      <c r="AM73" s="18">
        <v>1.3733E-2</v>
      </c>
      <c r="AN73" s="18">
        <v>1.2884E-2</v>
      </c>
      <c r="AO73" s="18">
        <v>1.1612000000000001E-2</v>
      </c>
      <c r="AP73" s="18">
        <v>1.0658000000000001E-2</v>
      </c>
      <c r="AQ73" s="18">
        <v>9.7029999999999998E-3</v>
      </c>
      <c r="AR73" s="18">
        <v>8.6960000000000006E-3</v>
      </c>
      <c r="AS73" s="18">
        <v>7.6880000000000004E-3</v>
      </c>
      <c r="AT73" s="18">
        <v>6.7869999999999996E-3</v>
      </c>
      <c r="AU73" s="18">
        <v>5.6730000000000001E-3</v>
      </c>
      <c r="AV73" s="18">
        <v>4.9839999999999997E-3</v>
      </c>
      <c r="AW73" s="18">
        <v>3.9240000000000004E-3</v>
      </c>
      <c r="AX73" s="18">
        <v>3.1280000000000001E-3</v>
      </c>
      <c r="AY73" s="18">
        <v>2.3860000000000001E-3</v>
      </c>
      <c r="AZ73" s="18">
        <v>1.856E-3</v>
      </c>
      <c r="BA73" s="18">
        <v>1.2199999999999999E-3</v>
      </c>
      <c r="BB73" s="18">
        <v>1.6440000000000001E-3</v>
      </c>
      <c r="BC73" s="18">
        <v>7.4200000000000004E-4</v>
      </c>
      <c r="BD73" s="24">
        <v>0</v>
      </c>
      <c r="BE73" s="24">
        <v>99.492468000000002</v>
      </c>
      <c r="BF73" s="24">
        <v>0.41394700000000001</v>
      </c>
      <c r="BG73" s="24">
        <v>9.3585000000000002E-2</v>
      </c>
      <c r="BH73" s="24">
        <v>0.50753199999999998</v>
      </c>
      <c r="BI73" s="24">
        <v>0</v>
      </c>
      <c r="BJ73" s="24">
        <v>240.351</v>
      </c>
      <c r="BK73" s="24">
        <v>4.423</v>
      </c>
      <c r="BL73" s="24">
        <v>1063.126</v>
      </c>
      <c r="BM73" s="24">
        <v>196.03200000000001</v>
      </c>
      <c r="BN73" s="24">
        <v>0</v>
      </c>
      <c r="BO73" s="24">
        <v>2.0049480000000002</v>
      </c>
      <c r="BP73" s="24">
        <v>2.0178630000000002</v>
      </c>
      <c r="BQ73" s="24">
        <v>0.44546799999999998</v>
      </c>
      <c r="BR73" s="24">
        <v>7.2803000000000007E-2</v>
      </c>
      <c r="BS73" s="24">
        <v>0.975935</v>
      </c>
      <c r="BT73" s="24">
        <v>2.024321</v>
      </c>
      <c r="BU73" s="24">
        <v>0.44770500000000002</v>
      </c>
      <c r="BV73" s="24">
        <v>4.3270999999999997E-2</v>
      </c>
      <c r="BW73" s="24">
        <v>0.16716500000000001</v>
      </c>
      <c r="BX73" s="24">
        <v>0.63350799999999996</v>
      </c>
      <c r="BY73" s="24">
        <v>0.249144</v>
      </c>
      <c r="BZ73" s="24">
        <v>0.25231199999999998</v>
      </c>
      <c r="CA73" s="24">
        <v>1.2372320000000001</v>
      </c>
      <c r="CB73" s="24">
        <v>0.98048599999999997</v>
      </c>
      <c r="CC73" s="24">
        <v>0.27143</v>
      </c>
      <c r="CD73" s="24">
        <v>2.0426150000000001</v>
      </c>
      <c r="CE73" s="24">
        <v>0.24272299999999999</v>
      </c>
      <c r="CF73" s="24">
        <v>0.30903399999999998</v>
      </c>
      <c r="CG73" s="24">
        <v>0.55590799999999996</v>
      </c>
      <c r="CH73" s="24">
        <v>3.6272000000000002</v>
      </c>
      <c r="CI73" s="24">
        <v>41.737031000000002</v>
      </c>
      <c r="CJ73" s="24">
        <v>1.8750039999999999</v>
      </c>
      <c r="CK73" s="24">
        <v>3.651408</v>
      </c>
    </row>
    <row r="74" spans="1:89" s="10" customFormat="1">
      <c r="A74" s="24" t="s">
        <v>45</v>
      </c>
      <c r="B74" s="24" t="s">
        <v>134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2.2804999999999999E-2</v>
      </c>
      <c r="L74" s="18">
        <v>1.358414</v>
      </c>
      <c r="M74" s="18">
        <v>5.8005259999999996</v>
      </c>
      <c r="N74" s="18">
        <v>12.195976999999999</v>
      </c>
      <c r="O74" s="18">
        <v>17.847771000000002</v>
      </c>
      <c r="P74" s="18">
        <v>20.029164999999999</v>
      </c>
      <c r="Q74" s="18">
        <v>17.649462</v>
      </c>
      <c r="R74" s="18">
        <v>12.096823000000001</v>
      </c>
      <c r="S74" s="18">
        <v>6.5342669999999998</v>
      </c>
      <c r="T74" s="18">
        <v>2.9052250000000002</v>
      </c>
      <c r="U74" s="18">
        <v>1.181</v>
      </c>
      <c r="V74" s="18">
        <v>0.55908899999999995</v>
      </c>
      <c r="W74" s="18">
        <v>0.34400199999999997</v>
      </c>
      <c r="X74" s="18">
        <v>0.23124800000000001</v>
      </c>
      <c r="Y74" s="18">
        <v>0.14712800000000001</v>
      </c>
      <c r="Z74" s="18">
        <v>0.11014599999999999</v>
      </c>
      <c r="AA74" s="18">
        <v>9.4186000000000006E-2</v>
      </c>
      <c r="AB74" s="18">
        <v>8.0829999999999999E-2</v>
      </c>
      <c r="AC74" s="18">
        <v>6.3201999999999994E-2</v>
      </c>
      <c r="AD74" s="18">
        <v>4.8919999999999998E-2</v>
      </c>
      <c r="AE74" s="18">
        <v>3.9708E-2</v>
      </c>
      <c r="AF74" s="18">
        <v>3.2583000000000001E-2</v>
      </c>
      <c r="AG74" s="18">
        <v>3.0643E-2</v>
      </c>
      <c r="AH74" s="18">
        <v>3.0120999999999998E-2</v>
      </c>
      <c r="AI74" s="18">
        <v>2.9954999999999999E-2</v>
      </c>
      <c r="AJ74" s="18">
        <v>2.9610999999999998E-2</v>
      </c>
      <c r="AK74" s="18">
        <v>2.9552999999999999E-2</v>
      </c>
      <c r="AL74" s="18">
        <v>2.8819000000000001E-2</v>
      </c>
      <c r="AM74" s="18">
        <v>2.9033E-2</v>
      </c>
      <c r="AN74" s="18">
        <v>2.9774999999999999E-2</v>
      </c>
      <c r="AO74" s="18">
        <v>3.0027999999999999E-2</v>
      </c>
      <c r="AP74" s="18">
        <v>3.1505999999999999E-2</v>
      </c>
      <c r="AQ74" s="18">
        <v>3.2795999999999999E-2</v>
      </c>
      <c r="AR74" s="18">
        <v>3.4174999999999997E-2</v>
      </c>
      <c r="AS74" s="18">
        <v>3.4563000000000003E-2</v>
      </c>
      <c r="AT74" s="18">
        <v>3.4047000000000001E-2</v>
      </c>
      <c r="AU74" s="18">
        <v>3.1105000000000001E-2</v>
      </c>
      <c r="AV74" s="18">
        <v>3.0130000000000001E-2</v>
      </c>
      <c r="AW74" s="18">
        <v>2.6286E-2</v>
      </c>
      <c r="AX74" s="18">
        <v>2.2973E-2</v>
      </c>
      <c r="AY74" s="18">
        <v>1.8579999999999999E-2</v>
      </c>
      <c r="AZ74" s="18">
        <v>1.6791E-2</v>
      </c>
      <c r="BA74" s="18">
        <v>1.1792E-2</v>
      </c>
      <c r="BB74" s="18">
        <v>1.9588000000000001E-2</v>
      </c>
      <c r="BC74" s="18">
        <v>1.5654999999999999E-2</v>
      </c>
      <c r="BD74" s="24">
        <v>0</v>
      </c>
      <c r="BE74" s="24">
        <v>98.524524999999997</v>
      </c>
      <c r="BF74" s="24">
        <v>1.0556859999999999</v>
      </c>
      <c r="BG74" s="24">
        <v>0.41978900000000002</v>
      </c>
      <c r="BH74" s="24">
        <v>1.4754750000000001</v>
      </c>
      <c r="BI74" s="24">
        <v>0</v>
      </c>
      <c r="BJ74" s="24">
        <v>93.328000000000003</v>
      </c>
      <c r="BK74" s="24">
        <v>2.5150000000000001</v>
      </c>
      <c r="BL74" s="24">
        <v>234.7</v>
      </c>
      <c r="BM74" s="24">
        <v>66.775000000000006</v>
      </c>
      <c r="BN74" s="24">
        <v>0</v>
      </c>
      <c r="BO74" s="24">
        <v>2.1657950000000001</v>
      </c>
      <c r="BP74" s="24">
        <v>2.1855820000000001</v>
      </c>
      <c r="BQ74" s="24">
        <v>0.49337300000000001</v>
      </c>
      <c r="BR74" s="24">
        <v>0.115414</v>
      </c>
      <c r="BS74" s="24">
        <v>1.0121</v>
      </c>
      <c r="BT74" s="24">
        <v>2.1954760000000002</v>
      </c>
      <c r="BU74" s="24">
        <v>0.491844</v>
      </c>
      <c r="BV74" s="24">
        <v>6.0345000000000003E-2</v>
      </c>
      <c r="BW74" s="24">
        <v>0.28304499999999999</v>
      </c>
      <c r="BX74" s="24">
        <v>0.66025500000000004</v>
      </c>
      <c r="BY74" s="24">
        <v>0.222859</v>
      </c>
      <c r="BZ74" s="24">
        <v>0.22787399999999999</v>
      </c>
      <c r="CA74" s="24">
        <v>1.257593</v>
      </c>
      <c r="CB74" s="24">
        <v>0.99245099999999997</v>
      </c>
      <c r="CC74" s="24">
        <v>0.26012000000000002</v>
      </c>
      <c r="CD74" s="24">
        <v>2.238559</v>
      </c>
      <c r="CE74" s="24">
        <v>0.211898</v>
      </c>
      <c r="CF74" s="24">
        <v>0.58789999999999998</v>
      </c>
      <c r="CG74" s="24">
        <v>0.76674600000000004</v>
      </c>
      <c r="CH74" s="24">
        <v>5.1408500000000004</v>
      </c>
      <c r="CI74" s="24">
        <v>49.995846</v>
      </c>
      <c r="CJ74" s="24">
        <v>2.1250140000000002</v>
      </c>
      <c r="CK74" s="24">
        <v>2.8812769999999999</v>
      </c>
    </row>
    <row r="75" spans="1:89" s="10" customFormat="1">
      <c r="A75" s="24" t="s">
        <v>46</v>
      </c>
      <c r="B75" s="24" t="s">
        <v>134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9.9011000000000002E-2</v>
      </c>
      <c r="I75" s="18">
        <v>1.0301180000000001</v>
      </c>
      <c r="J75" s="18">
        <v>4.0204599999999999</v>
      </c>
      <c r="K75" s="18">
        <v>10.301178</v>
      </c>
      <c r="L75" s="18">
        <v>17.502002000000001</v>
      </c>
      <c r="M75" s="18">
        <v>21.602471000000001</v>
      </c>
      <c r="N75" s="18">
        <v>19.902276000000001</v>
      </c>
      <c r="O75" s="18">
        <v>13.901590000000001</v>
      </c>
      <c r="P75" s="18">
        <v>7.1108130000000003</v>
      </c>
      <c r="Q75" s="18">
        <v>2.5402909999999999</v>
      </c>
      <c r="R75" s="18">
        <v>0.75008600000000003</v>
      </c>
      <c r="S75" s="18">
        <v>0.45005099999999998</v>
      </c>
      <c r="T75" s="18">
        <v>0.37004199999999998</v>
      </c>
      <c r="U75" s="18">
        <v>0.21002399999999999</v>
      </c>
      <c r="V75" s="18">
        <v>7.1009000000000003E-2</v>
      </c>
      <c r="W75" s="18">
        <v>3.0072999999999999E-2</v>
      </c>
      <c r="X75" s="18">
        <v>2.9461999999999999E-2</v>
      </c>
      <c r="Y75" s="18">
        <v>2.7185000000000001E-2</v>
      </c>
      <c r="Z75" s="18">
        <v>1.933E-2</v>
      </c>
      <c r="AA75" s="18">
        <v>1.1367E-2</v>
      </c>
      <c r="AB75" s="18">
        <v>5.7190000000000001E-3</v>
      </c>
      <c r="AC75" s="18">
        <v>4.0489999999999996E-3</v>
      </c>
      <c r="AD75" s="18">
        <v>4.9329999999999999E-3</v>
      </c>
      <c r="AE75" s="18">
        <v>4.4559999999999999E-3</v>
      </c>
      <c r="AF75" s="18">
        <v>3.5799999999999997E-4</v>
      </c>
      <c r="AG75" s="18">
        <v>1.6899999999999999E-4</v>
      </c>
      <c r="AH75" s="18">
        <v>1.4300000000000001E-4</v>
      </c>
      <c r="AI75" s="18">
        <v>1.2300000000000001E-4</v>
      </c>
      <c r="AJ75" s="18">
        <v>1.27E-4</v>
      </c>
      <c r="AK75" s="18">
        <v>1.3899999999999999E-4</v>
      </c>
      <c r="AL75" s="18">
        <v>1.36E-4</v>
      </c>
      <c r="AM75" s="18">
        <v>1.2E-4</v>
      </c>
      <c r="AN75" s="18">
        <v>9.8999999999999994E-5</v>
      </c>
      <c r="AO75" s="18">
        <v>8.0000000000000007E-5</v>
      </c>
      <c r="AP75" s="18">
        <v>7.3999999999999996E-5</v>
      </c>
      <c r="AQ75" s="18">
        <v>7.3999999999999996E-5</v>
      </c>
      <c r="AR75" s="18">
        <v>7.4999999999999993E-5</v>
      </c>
      <c r="AS75" s="18">
        <v>7.3999999999999996E-5</v>
      </c>
      <c r="AT75" s="18">
        <v>6.7000000000000002E-5</v>
      </c>
      <c r="AU75" s="18">
        <v>5.3999999999999998E-5</v>
      </c>
      <c r="AV75" s="18">
        <v>4.1999999999999998E-5</v>
      </c>
      <c r="AW75" s="18">
        <v>2.5999999999999998E-5</v>
      </c>
      <c r="AX75" s="18">
        <v>1.5E-5</v>
      </c>
      <c r="AY75" s="18">
        <v>6.9999999999999999E-6</v>
      </c>
      <c r="AZ75" s="18">
        <v>1.9999999999999999E-6</v>
      </c>
      <c r="BA75" s="18">
        <v>0</v>
      </c>
      <c r="BB75" s="18">
        <v>0</v>
      </c>
      <c r="BC75" s="18">
        <v>0</v>
      </c>
      <c r="BD75" s="24">
        <v>0</v>
      </c>
      <c r="BE75" s="24">
        <v>99.891493999999994</v>
      </c>
      <c r="BF75" s="24">
        <v>0.107816</v>
      </c>
      <c r="BG75" s="24">
        <v>6.8999999999999997E-4</v>
      </c>
      <c r="BH75" s="24">
        <v>0.10850600000000001</v>
      </c>
      <c r="BI75" s="24">
        <v>0</v>
      </c>
      <c r="BJ75" s="24">
        <v>926.49599999999998</v>
      </c>
      <c r="BK75" s="24">
        <v>156.32</v>
      </c>
      <c r="BL75" s="24">
        <v>144830.14000000001</v>
      </c>
      <c r="BM75" s="24">
        <v>920.60699999999997</v>
      </c>
      <c r="BN75" s="24">
        <v>0</v>
      </c>
      <c r="BO75" s="24">
        <v>1.4533050000000001</v>
      </c>
      <c r="BP75" s="24">
        <v>1.4615480000000001</v>
      </c>
      <c r="BQ75" s="24">
        <v>0.45215300000000003</v>
      </c>
      <c r="BR75" s="24">
        <v>3.9853E-2</v>
      </c>
      <c r="BS75" s="24">
        <v>1.0039899999999999</v>
      </c>
      <c r="BT75" s="24">
        <v>1.46567</v>
      </c>
      <c r="BU75" s="24">
        <v>0.45552599999999999</v>
      </c>
      <c r="BV75" s="24">
        <v>2.7144999999999999E-2</v>
      </c>
      <c r="BW75" s="24">
        <v>8.5441000000000003E-2</v>
      </c>
      <c r="BX75" s="24">
        <v>0.62556599999999996</v>
      </c>
      <c r="BY75" s="24">
        <v>0.36518400000000001</v>
      </c>
      <c r="BZ75" s="24">
        <v>0.372166</v>
      </c>
      <c r="CA75" s="24">
        <v>1.233085</v>
      </c>
      <c r="CB75" s="24">
        <v>0.99431199999999997</v>
      </c>
      <c r="CC75" s="24">
        <v>0.26283000000000001</v>
      </c>
      <c r="CD75" s="24">
        <v>1.4687650000000001</v>
      </c>
      <c r="CE75" s="24">
        <v>0.36129099999999997</v>
      </c>
      <c r="CF75" s="24">
        <v>0.234181</v>
      </c>
      <c r="CG75" s="24">
        <v>0.48392200000000002</v>
      </c>
      <c r="CH75" s="24">
        <v>0.77271400000000001</v>
      </c>
      <c r="CI75" s="24">
        <v>6.4938760000000002</v>
      </c>
      <c r="CJ75" s="24">
        <v>1.3750039999999999</v>
      </c>
      <c r="CK75" s="24">
        <v>5.6546469999999998</v>
      </c>
    </row>
    <row r="76" spans="1:89" s="10" customFormat="1">
      <c r="A76" s="24" t="s">
        <v>47</v>
      </c>
      <c r="B76" s="24" t="s">
        <v>134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1.2E-4</v>
      </c>
      <c r="K76" s="18">
        <v>0.36913299999999999</v>
      </c>
      <c r="L76" s="18">
        <v>4.2200860000000002</v>
      </c>
      <c r="M76" s="18">
        <v>11.672578</v>
      </c>
      <c r="N76" s="18">
        <v>18.955468</v>
      </c>
      <c r="O76" s="18">
        <v>21.948436999999998</v>
      </c>
      <c r="P76" s="18">
        <v>18.955468</v>
      </c>
      <c r="Q76" s="18">
        <v>12.470703</v>
      </c>
      <c r="R76" s="18">
        <v>6.0657500000000004</v>
      </c>
      <c r="S76" s="18">
        <v>2.5041169999999999</v>
      </c>
      <c r="T76" s="18">
        <v>1.0575159999999999</v>
      </c>
      <c r="U76" s="18">
        <v>0.52875899999999998</v>
      </c>
      <c r="V76" s="18">
        <v>0.25957200000000002</v>
      </c>
      <c r="W76" s="18">
        <v>0.122448</v>
      </c>
      <c r="X76" s="18">
        <v>7.9707E-2</v>
      </c>
      <c r="Y76" s="18">
        <v>6.8708000000000005E-2</v>
      </c>
      <c r="Z76" s="18">
        <v>5.7799999999999997E-2</v>
      </c>
      <c r="AA76" s="18">
        <v>4.3739E-2</v>
      </c>
      <c r="AB76" s="18">
        <v>2.7650000000000001E-2</v>
      </c>
      <c r="AC76" s="18">
        <v>2.036E-2</v>
      </c>
      <c r="AD76" s="18">
        <v>1.7623E-2</v>
      </c>
      <c r="AE76" s="18">
        <v>1.474E-2</v>
      </c>
      <c r="AF76" s="18">
        <v>1.3851E-2</v>
      </c>
      <c r="AG76" s="18">
        <v>1.391E-2</v>
      </c>
      <c r="AH76" s="18">
        <v>1.3849999999999999E-2</v>
      </c>
      <c r="AI76" s="18">
        <v>1.3639E-2</v>
      </c>
      <c r="AJ76" s="18">
        <v>1.3668E-2</v>
      </c>
      <c r="AK76" s="18">
        <v>1.3891000000000001E-2</v>
      </c>
      <c r="AL76" s="18">
        <v>1.3913E-2</v>
      </c>
      <c r="AM76" s="18">
        <v>1.4746E-2</v>
      </c>
      <c r="AN76" s="18">
        <v>1.6140000000000002E-2</v>
      </c>
      <c r="AO76" s="18">
        <v>1.9237000000000001E-2</v>
      </c>
      <c r="AP76" s="18">
        <v>2.4681999999999999E-2</v>
      </c>
      <c r="AQ76" s="18">
        <v>3.0362E-2</v>
      </c>
      <c r="AR76" s="18">
        <v>3.5161999999999999E-2</v>
      </c>
      <c r="AS76" s="18">
        <v>3.8917E-2</v>
      </c>
      <c r="AT76" s="18">
        <v>4.1581E-2</v>
      </c>
      <c r="AU76" s="18">
        <v>3.8974000000000002E-2</v>
      </c>
      <c r="AV76" s="18">
        <v>3.848E-2</v>
      </c>
      <c r="AW76" s="18">
        <v>3.2761999999999999E-2</v>
      </c>
      <c r="AX76" s="18">
        <v>2.8184000000000001E-2</v>
      </c>
      <c r="AY76" s="18">
        <v>2.2724999999999999E-2</v>
      </c>
      <c r="AZ76" s="18">
        <v>1.8428E-2</v>
      </c>
      <c r="BA76" s="18">
        <v>1.32E-2</v>
      </c>
      <c r="BB76" s="18">
        <v>1.9191E-2</v>
      </c>
      <c r="BC76" s="18">
        <v>1.0026E-2</v>
      </c>
      <c r="BD76" s="24">
        <v>0</v>
      </c>
      <c r="BE76" s="24">
        <v>99.130153000000007</v>
      </c>
      <c r="BF76" s="24">
        <v>0.44179499999999999</v>
      </c>
      <c r="BG76" s="24">
        <v>0.42805199999999999</v>
      </c>
      <c r="BH76" s="24">
        <v>0.86984700000000004</v>
      </c>
      <c r="BI76" s="24">
        <v>0</v>
      </c>
      <c r="BJ76" s="24">
        <v>224.381</v>
      </c>
      <c r="BK76" s="24">
        <v>1.032</v>
      </c>
      <c r="BL76" s="24">
        <v>231.584</v>
      </c>
      <c r="BM76" s="24">
        <v>113.96299999999999</v>
      </c>
      <c r="BN76" s="24">
        <v>0</v>
      </c>
      <c r="BO76" s="24">
        <v>1.9250879999999999</v>
      </c>
      <c r="BP76" s="24">
        <v>1.943479</v>
      </c>
      <c r="BQ76" s="24">
        <v>0.456978</v>
      </c>
      <c r="BR76" s="24">
        <v>9.5237000000000002E-2</v>
      </c>
      <c r="BS76" s="24">
        <v>1.03047</v>
      </c>
      <c r="BT76" s="24">
        <v>1.952674</v>
      </c>
      <c r="BU76" s="24">
        <v>0.454258</v>
      </c>
      <c r="BV76" s="24">
        <v>6.0727000000000003E-2</v>
      </c>
      <c r="BW76" s="24">
        <v>0.21664700000000001</v>
      </c>
      <c r="BX76" s="24">
        <v>0.66976199999999997</v>
      </c>
      <c r="BY76" s="24">
        <v>0.263324</v>
      </c>
      <c r="BZ76" s="24">
        <v>0.267428</v>
      </c>
      <c r="CA76" s="24">
        <v>1.2325699999999999</v>
      </c>
      <c r="CB76" s="24">
        <v>0.987595</v>
      </c>
      <c r="CC76" s="24">
        <v>0.267764</v>
      </c>
      <c r="CD76" s="24">
        <v>1.9915769999999999</v>
      </c>
      <c r="CE76" s="24">
        <v>0.25146400000000002</v>
      </c>
      <c r="CF76" s="24">
        <v>0.533416</v>
      </c>
      <c r="CG76" s="24">
        <v>0.73035399999999995</v>
      </c>
      <c r="CH76" s="24">
        <v>6.2670519999999996</v>
      </c>
      <c r="CI76" s="24">
        <v>68.109558000000007</v>
      </c>
      <c r="CJ76" s="24">
        <v>1.8750039999999999</v>
      </c>
      <c r="CK76" s="24">
        <v>3.651408</v>
      </c>
    </row>
    <row r="77" spans="1:89" s="10" customFormat="1">
      <c r="A77" s="24" t="s">
        <v>48</v>
      </c>
      <c r="B77" s="24" t="s">
        <v>134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9.7920000000000004E-3</v>
      </c>
      <c r="L77" s="18">
        <v>1.169095</v>
      </c>
      <c r="M77" s="18">
        <v>6.5849039999999999</v>
      </c>
      <c r="N77" s="18">
        <v>14.588710000000001</v>
      </c>
      <c r="O77" s="18">
        <v>20.983761000000001</v>
      </c>
      <c r="P77" s="18">
        <v>21.982987000000001</v>
      </c>
      <c r="Q77" s="18">
        <v>17.286622000000001</v>
      </c>
      <c r="R77" s="18">
        <v>9.8823519999999991</v>
      </c>
      <c r="S77" s="18">
        <v>4.2067439999999996</v>
      </c>
      <c r="T77" s="18">
        <v>1.408911</v>
      </c>
      <c r="U77" s="18">
        <v>0.52962200000000004</v>
      </c>
      <c r="V77" s="18">
        <v>0.33989900000000001</v>
      </c>
      <c r="W77" s="18">
        <v>0.230161</v>
      </c>
      <c r="X77" s="18">
        <v>0.110332</v>
      </c>
      <c r="Y77" s="18">
        <v>4.7364000000000003E-2</v>
      </c>
      <c r="Z77" s="18">
        <v>3.6362999999999999E-2</v>
      </c>
      <c r="AA77" s="18">
        <v>3.3381000000000001E-2</v>
      </c>
      <c r="AB77" s="18">
        <v>2.3373000000000001E-2</v>
      </c>
      <c r="AC77" s="18">
        <v>1.3323E-2</v>
      </c>
      <c r="AD77" s="18">
        <v>6.0689999999999997E-3</v>
      </c>
      <c r="AE77" s="18">
        <v>4.2300000000000003E-3</v>
      </c>
      <c r="AF77" s="18">
        <v>4.9030000000000002E-3</v>
      </c>
      <c r="AG77" s="18">
        <v>5.9810000000000002E-3</v>
      </c>
      <c r="AH77" s="18">
        <v>6.4689999999999999E-3</v>
      </c>
      <c r="AI77" s="18">
        <v>6.4599999999999996E-3</v>
      </c>
      <c r="AJ77" s="18">
        <v>6.3499999999999997E-3</v>
      </c>
      <c r="AK77" s="18">
        <v>6.6410000000000002E-3</v>
      </c>
      <c r="AL77" s="18">
        <v>7.3280000000000003E-3</v>
      </c>
      <c r="AM77" s="18">
        <v>9.4149999999999998E-3</v>
      </c>
      <c r="AN77" s="18">
        <v>1.3101E-2</v>
      </c>
      <c r="AO77" s="18">
        <v>1.8083999999999999E-2</v>
      </c>
      <c r="AP77" s="18">
        <v>2.4070000000000001E-2</v>
      </c>
      <c r="AQ77" s="18">
        <v>3.0057E-2</v>
      </c>
      <c r="AR77" s="18">
        <v>3.6045000000000001E-2</v>
      </c>
      <c r="AS77" s="18">
        <v>4.0035000000000001E-2</v>
      </c>
      <c r="AT77" s="18">
        <v>4.2027000000000002E-2</v>
      </c>
      <c r="AU77" s="18">
        <v>4.1019E-2</v>
      </c>
      <c r="AV77" s="18">
        <v>4.1014000000000002E-2</v>
      </c>
      <c r="AW77" s="18">
        <v>3.6008999999999999E-2</v>
      </c>
      <c r="AX77" s="18">
        <v>3.2004999999999999E-2</v>
      </c>
      <c r="AY77" s="18">
        <v>2.6002999999999998E-2</v>
      </c>
      <c r="AZ77" s="18">
        <v>2.3E-2</v>
      </c>
      <c r="BA77" s="18">
        <v>1.6999E-2</v>
      </c>
      <c r="BB77" s="18">
        <v>2.7994999999999999E-2</v>
      </c>
      <c r="BC77" s="18">
        <v>2.0990999999999999E-2</v>
      </c>
      <c r="BD77" s="24">
        <v>0</v>
      </c>
      <c r="BE77" s="24">
        <v>99.203560999999993</v>
      </c>
      <c r="BF77" s="24">
        <v>0.327982</v>
      </c>
      <c r="BG77" s="24">
        <v>0.46845799999999999</v>
      </c>
      <c r="BH77" s="24">
        <v>0.79643900000000001</v>
      </c>
      <c r="BI77" s="24">
        <v>0</v>
      </c>
      <c r="BJ77" s="24">
        <v>302.46699999999998</v>
      </c>
      <c r="BK77" s="24">
        <v>0.7</v>
      </c>
      <c r="BL77" s="24">
        <v>211.76599999999999</v>
      </c>
      <c r="BM77" s="24">
        <v>124.559</v>
      </c>
      <c r="BN77" s="24">
        <v>0</v>
      </c>
      <c r="BO77" s="24">
        <v>2.0805069999999999</v>
      </c>
      <c r="BP77" s="24">
        <v>2.0955590000000002</v>
      </c>
      <c r="BQ77" s="24">
        <v>0.42395100000000002</v>
      </c>
      <c r="BR77" s="24">
        <v>0.11852</v>
      </c>
      <c r="BS77" s="24">
        <v>0.93389800000000001</v>
      </c>
      <c r="BT77" s="24">
        <v>2.1030850000000001</v>
      </c>
      <c r="BU77" s="24">
        <v>0.43106100000000003</v>
      </c>
      <c r="BV77" s="24">
        <v>5.2378000000000001E-2</v>
      </c>
      <c r="BW77" s="24">
        <v>0.29463899999999998</v>
      </c>
      <c r="BX77" s="24">
        <v>0.59556799999999999</v>
      </c>
      <c r="BY77" s="24">
        <v>0.236431</v>
      </c>
      <c r="BZ77" s="24">
        <v>0.24016999999999999</v>
      </c>
      <c r="CA77" s="24">
        <v>1.2327090000000001</v>
      </c>
      <c r="CB77" s="24">
        <v>0.98799499999999996</v>
      </c>
      <c r="CC77" s="24">
        <v>0.26778099999999999</v>
      </c>
      <c r="CD77" s="24">
        <v>2.1387149999999999</v>
      </c>
      <c r="CE77" s="24">
        <v>0.22708200000000001</v>
      </c>
      <c r="CF77" s="24">
        <v>0.522594</v>
      </c>
      <c r="CG77" s="24">
        <v>0.72290699999999997</v>
      </c>
      <c r="CH77" s="24">
        <v>6.7643610000000001</v>
      </c>
      <c r="CI77" s="24">
        <v>76.485996999999998</v>
      </c>
      <c r="CJ77" s="24">
        <v>2.1250140000000002</v>
      </c>
      <c r="CK77" s="24">
        <v>2.8812769999999999</v>
      </c>
    </row>
    <row r="78" spans="1:89" s="10" customFormat="1">
      <c r="A78" s="24" t="s">
        <v>49</v>
      </c>
      <c r="B78" s="24" t="s">
        <v>134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0.22039400000000001</v>
      </c>
      <c r="I78" s="18">
        <v>0.31055500000000003</v>
      </c>
      <c r="J78" s="18">
        <v>1.562794</v>
      </c>
      <c r="K78" s="18">
        <v>6.0207620000000004</v>
      </c>
      <c r="L78" s="18">
        <v>13.123459</v>
      </c>
      <c r="M78" s="18">
        <v>19.434740000000001</v>
      </c>
      <c r="N78" s="18">
        <v>21.338142999999999</v>
      </c>
      <c r="O78" s="18">
        <v>17.731695999999999</v>
      </c>
      <c r="P78" s="18">
        <v>11.119877000000001</v>
      </c>
      <c r="Q78" s="18">
        <v>5.0890969999999998</v>
      </c>
      <c r="R78" s="18">
        <v>1.733098</v>
      </c>
      <c r="S78" s="18">
        <v>0.73130700000000004</v>
      </c>
      <c r="T78" s="18">
        <v>0.49087700000000001</v>
      </c>
      <c r="U78" s="18">
        <v>0.31057600000000002</v>
      </c>
      <c r="V78" s="18">
        <v>0.141815</v>
      </c>
      <c r="W78" s="18">
        <v>7.4882000000000004E-2</v>
      </c>
      <c r="X78" s="18">
        <v>7.5439999999999993E-2</v>
      </c>
      <c r="Y78" s="18">
        <v>7.8726000000000004E-2</v>
      </c>
      <c r="Z78" s="18">
        <v>6.3841999999999996E-2</v>
      </c>
      <c r="AA78" s="18">
        <v>4.5782999999999997E-2</v>
      </c>
      <c r="AB78" s="18">
        <v>3.5161999999999999E-2</v>
      </c>
      <c r="AC78" s="18">
        <v>3.0438E-2</v>
      </c>
      <c r="AD78" s="18">
        <v>2.7614E-2</v>
      </c>
      <c r="AE78" s="18">
        <v>2.3147000000000001E-2</v>
      </c>
      <c r="AF78" s="18">
        <v>1.5976000000000001E-2</v>
      </c>
      <c r="AG78" s="18">
        <v>1.4813E-2</v>
      </c>
      <c r="AH78" s="18">
        <v>1.4335000000000001E-2</v>
      </c>
      <c r="AI78" s="18">
        <v>1.4118E-2</v>
      </c>
      <c r="AJ78" s="18">
        <v>1.3684E-2</v>
      </c>
      <c r="AK78" s="18">
        <v>1.3249E-2</v>
      </c>
      <c r="AL78" s="18">
        <v>1.2337000000000001E-2</v>
      </c>
      <c r="AM78" s="18">
        <v>1.1554999999999999E-2</v>
      </c>
      <c r="AN78" s="18">
        <v>1.0685999999999999E-2</v>
      </c>
      <c r="AO78" s="18">
        <v>9.4699999999999993E-3</v>
      </c>
      <c r="AP78" s="18">
        <v>8.6009999999999993E-3</v>
      </c>
      <c r="AQ78" s="18">
        <v>7.7759999999999999E-3</v>
      </c>
      <c r="AR78" s="18">
        <v>6.9940000000000002E-3</v>
      </c>
      <c r="AS78" s="18">
        <v>6.2550000000000001E-3</v>
      </c>
      <c r="AT78" s="18">
        <v>5.5599999999999998E-3</v>
      </c>
      <c r="AU78" s="18">
        <v>4.6480000000000002E-3</v>
      </c>
      <c r="AV78" s="18">
        <v>4.1269999999999996E-3</v>
      </c>
      <c r="AW78" s="18">
        <v>3.258E-3</v>
      </c>
      <c r="AX78" s="18">
        <v>2.5630000000000002E-3</v>
      </c>
      <c r="AY78" s="18">
        <v>1.9109999999999999E-3</v>
      </c>
      <c r="AZ78" s="18">
        <v>1.477E-3</v>
      </c>
      <c r="BA78" s="18">
        <v>9.1200000000000005E-4</v>
      </c>
      <c r="BB78" s="18">
        <v>1.129E-3</v>
      </c>
      <c r="BC78" s="18">
        <v>3.39E-4</v>
      </c>
      <c r="BD78" s="24">
        <v>0</v>
      </c>
      <c r="BE78" s="24">
        <v>99.434072999999998</v>
      </c>
      <c r="BF78" s="24">
        <v>0.49021900000000002</v>
      </c>
      <c r="BG78" s="24">
        <v>7.5707999999999998E-2</v>
      </c>
      <c r="BH78" s="24">
        <v>0.56592699999999996</v>
      </c>
      <c r="BI78" s="24">
        <v>0</v>
      </c>
      <c r="BJ78" s="24">
        <v>202.83600000000001</v>
      </c>
      <c r="BK78" s="24">
        <v>6.4749999999999996</v>
      </c>
      <c r="BL78" s="24">
        <v>1313.3920000000001</v>
      </c>
      <c r="BM78" s="24">
        <v>175.70099999999999</v>
      </c>
      <c r="BN78" s="24">
        <v>0</v>
      </c>
      <c r="BO78" s="24">
        <v>1.6156239999999999</v>
      </c>
      <c r="BP78" s="24">
        <v>1.6297429999999999</v>
      </c>
      <c r="BQ78" s="24">
        <v>0.45666299999999999</v>
      </c>
      <c r="BR78" s="24">
        <v>7.8302999999999998E-2</v>
      </c>
      <c r="BS78" s="24">
        <v>0.98301300000000003</v>
      </c>
      <c r="BT78" s="24">
        <v>1.6368020000000001</v>
      </c>
      <c r="BU78" s="24">
        <v>0.45739299999999999</v>
      </c>
      <c r="BV78" s="24">
        <v>4.6300000000000001E-2</v>
      </c>
      <c r="BW78" s="24">
        <v>0.181424</v>
      </c>
      <c r="BX78" s="24">
        <v>0.64473899999999995</v>
      </c>
      <c r="BY78" s="24">
        <v>0.326324</v>
      </c>
      <c r="BZ78" s="24">
        <v>0.33286199999999999</v>
      </c>
      <c r="CA78" s="24">
        <v>1.2428429999999999</v>
      </c>
      <c r="CB78" s="24">
        <v>0.99280599999999997</v>
      </c>
      <c r="CC78" s="24">
        <v>0.26432800000000001</v>
      </c>
      <c r="CD78" s="24">
        <v>1.6482520000000001</v>
      </c>
      <c r="CE78" s="24">
        <v>0.31902700000000001</v>
      </c>
      <c r="CF78" s="24">
        <v>0.344472</v>
      </c>
      <c r="CG78" s="24">
        <v>0.58691700000000002</v>
      </c>
      <c r="CH78" s="24">
        <v>3.3297029999999999</v>
      </c>
      <c r="CI78" s="24">
        <v>36.381417999999996</v>
      </c>
      <c r="CJ78" s="24">
        <v>1.625011</v>
      </c>
      <c r="CK78" s="24">
        <v>4.5703849999999999</v>
      </c>
    </row>
    <row r="79" spans="1:89" s="10" customFormat="1">
      <c r="A79" s="24" t="s">
        <v>50</v>
      </c>
      <c r="B79" s="24" t="s">
        <v>134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3.7987E-2</v>
      </c>
      <c r="K79" s="18">
        <v>2.0993019999999998</v>
      </c>
      <c r="L79" s="18">
        <v>8.5471570000000003</v>
      </c>
      <c r="M79" s="18">
        <v>16.794414</v>
      </c>
      <c r="N79" s="18">
        <v>22.092651</v>
      </c>
      <c r="O79" s="18">
        <v>21.492851000000002</v>
      </c>
      <c r="P79" s="18">
        <v>15.694779</v>
      </c>
      <c r="Q79" s="18">
        <v>8.3472229999999996</v>
      </c>
      <c r="R79" s="18">
        <v>3.0789759999999999</v>
      </c>
      <c r="S79" s="18">
        <v>1.099634</v>
      </c>
      <c r="T79" s="18">
        <v>0.60979700000000003</v>
      </c>
      <c r="U79" s="18">
        <v>9.9967E-2</v>
      </c>
      <c r="V79" s="18">
        <v>2.6999999999999999E-5</v>
      </c>
      <c r="W79" s="18">
        <v>2.1100000000000001E-4</v>
      </c>
      <c r="X79" s="18">
        <v>5.13E-4</v>
      </c>
      <c r="Y79" s="18">
        <v>6.2600000000000004E-4</v>
      </c>
      <c r="Z79" s="18">
        <v>5.0900000000000001E-4</v>
      </c>
      <c r="AA79" s="18">
        <v>3.9500000000000001E-4</v>
      </c>
      <c r="AB79" s="18">
        <v>3.5399999999999999E-4</v>
      </c>
      <c r="AC79" s="18">
        <v>3.2400000000000001E-4</v>
      </c>
      <c r="AD79" s="18">
        <v>2.5999999999999998E-4</v>
      </c>
      <c r="AE79" s="18">
        <v>1.9699999999999999E-4</v>
      </c>
      <c r="AF79" s="18">
        <v>1.6899999999999999E-4</v>
      </c>
      <c r="AG79" s="18">
        <v>1.56E-4</v>
      </c>
      <c r="AH79" s="18">
        <v>1.4799999999999999E-4</v>
      </c>
      <c r="AI79" s="18">
        <v>1.44E-4</v>
      </c>
      <c r="AJ79" s="18">
        <v>1.3799999999999999E-4</v>
      </c>
      <c r="AK79" s="18">
        <v>1.3200000000000001E-4</v>
      </c>
      <c r="AL79" s="18">
        <v>1.22E-4</v>
      </c>
      <c r="AM79" s="18">
        <v>1.1400000000000001E-4</v>
      </c>
      <c r="AN79" s="18">
        <v>1.05E-4</v>
      </c>
      <c r="AO79" s="18">
        <v>9.2999999999999997E-5</v>
      </c>
      <c r="AP79" s="18">
        <v>8.5000000000000006E-5</v>
      </c>
      <c r="AQ79" s="18">
        <v>7.6000000000000004E-5</v>
      </c>
      <c r="AR79" s="18">
        <v>6.7999999999999999E-5</v>
      </c>
      <c r="AS79" s="18">
        <v>6.0999999999999999E-5</v>
      </c>
      <c r="AT79" s="18">
        <v>5.3000000000000001E-5</v>
      </c>
      <c r="AU79" s="18">
        <v>4.3999999999999999E-5</v>
      </c>
      <c r="AV79" s="18">
        <v>3.6999999999999998E-5</v>
      </c>
      <c r="AW79" s="18">
        <v>2.8E-5</v>
      </c>
      <c r="AX79" s="18">
        <v>2.1999999999999999E-5</v>
      </c>
      <c r="AY79" s="18">
        <v>1.5E-5</v>
      </c>
      <c r="AZ79" s="18">
        <v>1.2E-5</v>
      </c>
      <c r="BA79" s="18">
        <v>6.9999999999999999E-6</v>
      </c>
      <c r="BB79" s="18">
        <v>9.0000000000000002E-6</v>
      </c>
      <c r="BC79" s="18">
        <v>6.9999999999999999E-6</v>
      </c>
      <c r="BD79" s="24">
        <v>0</v>
      </c>
      <c r="BE79" s="24">
        <v>99.994975999999994</v>
      </c>
      <c r="BF79" s="24">
        <v>4.3010000000000001E-3</v>
      </c>
      <c r="BG79" s="24">
        <v>7.2199999999999999E-4</v>
      </c>
      <c r="BH79" s="24">
        <v>5.0239999999999998E-3</v>
      </c>
      <c r="BI79" s="24">
        <v>0</v>
      </c>
      <c r="BJ79" s="24">
        <v>23246.583999999999</v>
      </c>
      <c r="BK79" s="24">
        <v>5.9569999999999999</v>
      </c>
      <c r="BL79" s="24">
        <v>138479.83300000001</v>
      </c>
      <c r="BM79" s="24">
        <v>19905.116000000002</v>
      </c>
      <c r="BN79" s="24">
        <v>0</v>
      </c>
      <c r="BO79" s="24">
        <v>1.755325</v>
      </c>
      <c r="BP79" s="24">
        <v>1.7708060000000001</v>
      </c>
      <c r="BQ79" s="24">
        <v>0.41678900000000002</v>
      </c>
      <c r="BR79" s="24">
        <v>8.0499000000000001E-2</v>
      </c>
      <c r="BS79" s="24">
        <v>0.93536399999999997</v>
      </c>
      <c r="BT79" s="24">
        <v>1.7785470000000001</v>
      </c>
      <c r="BU79" s="24">
        <v>0.42760500000000001</v>
      </c>
      <c r="BV79" s="24">
        <v>5.4309000000000003E-2</v>
      </c>
      <c r="BW79" s="24">
        <v>0.167132</v>
      </c>
      <c r="BX79" s="24">
        <v>0.56652499999999995</v>
      </c>
      <c r="BY79" s="24">
        <v>0.296207</v>
      </c>
      <c r="BZ79" s="24">
        <v>0.29944300000000001</v>
      </c>
      <c r="CA79" s="24">
        <v>1.225611</v>
      </c>
      <c r="CB79" s="24">
        <v>0.98081399999999996</v>
      </c>
      <c r="CC79" s="24">
        <v>0.27029599999999998</v>
      </c>
      <c r="CD79" s="24">
        <v>1.7746219999999999</v>
      </c>
      <c r="CE79" s="24">
        <v>0.292271</v>
      </c>
      <c r="CF79" s="24">
        <v>0.18713099999999999</v>
      </c>
      <c r="CG79" s="24">
        <v>0.43258600000000003</v>
      </c>
      <c r="CH79" s="24">
        <v>0.40381</v>
      </c>
      <c r="CI79" s="24">
        <v>4.067787</v>
      </c>
      <c r="CJ79" s="24">
        <v>1.625011</v>
      </c>
      <c r="CK79" s="24">
        <v>4.5703849999999999</v>
      </c>
    </row>
    <row r="80" spans="1:89" s="10" customFormat="1">
      <c r="A80" s="24" t="s">
        <v>51</v>
      </c>
      <c r="B80" s="24" t="s">
        <v>134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4.8712999999999999E-2</v>
      </c>
      <c r="L80" s="18">
        <v>2.4753980000000002</v>
      </c>
      <c r="M80" s="18">
        <v>9.0963419999999999</v>
      </c>
      <c r="N80" s="18">
        <v>16.800892999999999</v>
      </c>
      <c r="O80" s="18">
        <v>21.572745000000001</v>
      </c>
      <c r="P80" s="18">
        <v>20.876850000000001</v>
      </c>
      <c r="Q80" s="18">
        <v>15.30969</v>
      </c>
      <c r="R80" s="18">
        <v>8.2215019999999992</v>
      </c>
      <c r="S80" s="18">
        <v>3.211058</v>
      </c>
      <c r="T80" s="18">
        <v>0.97425300000000004</v>
      </c>
      <c r="U80" s="18">
        <v>0.427591</v>
      </c>
      <c r="V80" s="18">
        <v>0.361655</v>
      </c>
      <c r="W80" s="18">
        <v>0.11147600000000001</v>
      </c>
      <c r="X80" s="18">
        <v>4.6857999999999997E-2</v>
      </c>
      <c r="Y80" s="18">
        <v>5.4336000000000002E-2</v>
      </c>
      <c r="Z80" s="18">
        <v>4.6751000000000001E-2</v>
      </c>
      <c r="AA80" s="18">
        <v>3.9594999999999998E-2</v>
      </c>
      <c r="AB80" s="18">
        <v>3.5506999999999997E-2</v>
      </c>
      <c r="AC80" s="18">
        <v>3.0610999999999999E-2</v>
      </c>
      <c r="AD80" s="18">
        <v>2.4801E-2</v>
      </c>
      <c r="AE80" s="18">
        <v>2.0282000000000001E-2</v>
      </c>
      <c r="AF80" s="18">
        <v>1.7915E-2</v>
      </c>
      <c r="AG80" s="18">
        <v>1.6462000000000001E-2</v>
      </c>
      <c r="AH80" s="18">
        <v>1.5869999999999999E-2</v>
      </c>
      <c r="AI80" s="18">
        <v>1.5601E-2</v>
      </c>
      <c r="AJ80" s="18">
        <v>1.5171E-2</v>
      </c>
      <c r="AK80" s="18">
        <v>1.4794E-2</v>
      </c>
      <c r="AL80" s="18">
        <v>1.3934E-2</v>
      </c>
      <c r="AM80" s="18">
        <v>1.3233999999999999E-2</v>
      </c>
      <c r="AN80" s="18">
        <v>1.2374E-2</v>
      </c>
      <c r="AO80" s="18">
        <v>1.1136E-2</v>
      </c>
      <c r="AP80" s="18">
        <v>1.0168E-2</v>
      </c>
      <c r="AQ80" s="18">
        <v>9.2530000000000008E-3</v>
      </c>
      <c r="AR80" s="18">
        <v>8.2850000000000007E-3</v>
      </c>
      <c r="AS80" s="18">
        <v>7.3699999999999998E-3</v>
      </c>
      <c r="AT80" s="18">
        <v>6.5100000000000002E-3</v>
      </c>
      <c r="AU80" s="18">
        <v>5.4339999999999996E-3</v>
      </c>
      <c r="AV80" s="18">
        <v>4.8419999999999999E-3</v>
      </c>
      <c r="AW80" s="18">
        <v>3.82E-3</v>
      </c>
      <c r="AX80" s="18">
        <v>3.0660000000000001E-3</v>
      </c>
      <c r="AY80" s="18">
        <v>2.3670000000000002E-3</v>
      </c>
      <c r="AZ80" s="18">
        <v>1.8829999999999999E-3</v>
      </c>
      <c r="BA80" s="18">
        <v>1.237E-3</v>
      </c>
      <c r="BB80" s="18">
        <v>1.668E-3</v>
      </c>
      <c r="BC80" s="18">
        <v>6.9899999999999997E-4</v>
      </c>
      <c r="BD80" s="24">
        <v>0</v>
      </c>
      <c r="BE80" s="24">
        <v>99.488163999999998</v>
      </c>
      <c r="BF80" s="24">
        <v>0.42172399999999999</v>
      </c>
      <c r="BG80" s="24">
        <v>9.0111999999999998E-2</v>
      </c>
      <c r="BH80" s="24">
        <v>0.51183599999999996</v>
      </c>
      <c r="BI80" s="24">
        <v>0</v>
      </c>
      <c r="BJ80" s="24">
        <v>235.90799999999999</v>
      </c>
      <c r="BK80" s="24">
        <v>4.68</v>
      </c>
      <c r="BL80" s="24">
        <v>1104.0509999999999</v>
      </c>
      <c r="BM80" s="24">
        <v>194.375</v>
      </c>
      <c r="BN80" s="24">
        <v>0</v>
      </c>
      <c r="BO80" s="24">
        <v>2.0000749999999998</v>
      </c>
      <c r="BP80" s="24">
        <v>2.0156520000000002</v>
      </c>
      <c r="BQ80" s="24">
        <v>0.43560399999999999</v>
      </c>
      <c r="BR80" s="24">
        <v>8.5633000000000001E-2</v>
      </c>
      <c r="BS80" s="24">
        <v>0.963453</v>
      </c>
      <c r="BT80" s="24">
        <v>2.0234399999999999</v>
      </c>
      <c r="BU80" s="24">
        <v>0.440996</v>
      </c>
      <c r="BV80" s="24">
        <v>5.2981E-2</v>
      </c>
      <c r="BW80" s="24">
        <v>0.19039800000000001</v>
      </c>
      <c r="BX80" s="24">
        <v>0.60965400000000003</v>
      </c>
      <c r="BY80" s="24">
        <v>0.24998699999999999</v>
      </c>
      <c r="BZ80" s="24">
        <v>0.252751</v>
      </c>
      <c r="CA80" s="24">
        <v>1.2328159999999999</v>
      </c>
      <c r="CB80" s="24">
        <v>0.97872999999999999</v>
      </c>
      <c r="CC80" s="24">
        <v>0.27317599999999997</v>
      </c>
      <c r="CD80" s="24">
        <v>2.0398869999999998</v>
      </c>
      <c r="CE80" s="24">
        <v>0.24318300000000001</v>
      </c>
      <c r="CF80" s="24">
        <v>0.29976799999999998</v>
      </c>
      <c r="CG80" s="24">
        <v>0.54751099999999997</v>
      </c>
      <c r="CH80" s="24">
        <v>3.7100010000000001</v>
      </c>
      <c r="CI80" s="24">
        <v>43.103440999999997</v>
      </c>
      <c r="CJ80" s="24">
        <v>1.8750039999999999</v>
      </c>
      <c r="CK80" s="24">
        <v>3.651408</v>
      </c>
    </row>
    <row r="81" spans="1:90" s="10" customFormat="1">
      <c r="A81" s="4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</row>
    <row r="82" spans="1:90" s="10" customFormat="1">
      <c r="A82" s="16" t="s">
        <v>335</v>
      </c>
      <c r="B82" s="24" t="s">
        <v>134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0.59191199999999999</v>
      </c>
      <c r="I82" s="18">
        <v>0.83269000000000004</v>
      </c>
      <c r="J82" s="18">
        <v>1.534959</v>
      </c>
      <c r="K82" s="18">
        <v>3.6217009999999998</v>
      </c>
      <c r="L82" s="18">
        <v>7.6246330000000002</v>
      </c>
      <c r="M82" s="18">
        <v>12.741163</v>
      </c>
      <c r="N82" s="18">
        <v>16.854451000000001</v>
      </c>
      <c r="O82" s="18">
        <v>18.058340999999999</v>
      </c>
      <c r="P82" s="18">
        <v>15.650562000000001</v>
      </c>
      <c r="Q82" s="18">
        <v>10.835004</v>
      </c>
      <c r="R82" s="18">
        <v>5.849005</v>
      </c>
      <c r="S82" s="18">
        <v>2.6903510000000002</v>
      </c>
      <c r="T82" s="18">
        <v>1.189268</v>
      </c>
      <c r="U82" s="18">
        <v>0.59340599999999999</v>
      </c>
      <c r="V82" s="18">
        <v>0.33264899999999997</v>
      </c>
      <c r="W82" s="18">
        <v>0.19343299999999999</v>
      </c>
      <c r="X82" s="18">
        <v>0.122225</v>
      </c>
      <c r="Y82" s="18">
        <v>9.4198000000000004E-2</v>
      </c>
      <c r="Z82" s="18">
        <v>8.3760000000000001E-2</v>
      </c>
      <c r="AA82" s="18">
        <v>7.1273000000000003E-2</v>
      </c>
      <c r="AB82" s="18">
        <v>5.4878999999999997E-2</v>
      </c>
      <c r="AC82" s="18">
        <v>4.1725999999999999E-2</v>
      </c>
      <c r="AD82" s="18">
        <v>3.6311000000000003E-2</v>
      </c>
      <c r="AE82" s="18">
        <v>3.2023000000000003E-2</v>
      </c>
      <c r="AF82" s="18">
        <v>2.2454000000000002E-2</v>
      </c>
      <c r="AG82" s="18">
        <v>2.0556000000000001E-2</v>
      </c>
      <c r="AH82" s="18">
        <v>1.9914999999999999E-2</v>
      </c>
      <c r="AI82" s="18">
        <v>1.9595000000000001E-2</v>
      </c>
      <c r="AJ82" s="18">
        <v>1.9147000000000001E-2</v>
      </c>
      <c r="AK82" s="18">
        <v>1.8827E-2</v>
      </c>
      <c r="AL82" s="18">
        <v>1.7738E-2</v>
      </c>
      <c r="AM82" s="18">
        <v>1.7034000000000001E-2</v>
      </c>
      <c r="AN82" s="18">
        <v>1.6008999999999999E-2</v>
      </c>
      <c r="AO82" s="18">
        <v>1.4408000000000001E-2</v>
      </c>
      <c r="AP82" s="18">
        <v>1.3256E-2</v>
      </c>
      <c r="AQ82" s="18">
        <v>1.2038999999999999E-2</v>
      </c>
      <c r="AR82" s="18">
        <v>1.0886E-2</v>
      </c>
      <c r="AS82" s="18">
        <v>9.8619999999999992E-3</v>
      </c>
      <c r="AT82" s="18">
        <v>8.9009999999999992E-3</v>
      </c>
      <c r="AU82" s="18">
        <v>7.6839999999999999E-3</v>
      </c>
      <c r="AV82" s="18">
        <v>6.9800000000000001E-3</v>
      </c>
      <c r="AW82" s="18">
        <v>5.5710000000000004E-3</v>
      </c>
      <c r="AX82" s="18">
        <v>4.2900000000000004E-3</v>
      </c>
      <c r="AY82" s="18">
        <v>2.9459999999999998E-3</v>
      </c>
      <c r="AZ82" s="18">
        <v>1.601E-3</v>
      </c>
      <c r="BA82" s="18">
        <v>3.7800000000000003E-4</v>
      </c>
      <c r="BB82" s="18">
        <v>0</v>
      </c>
      <c r="BC82" s="18">
        <v>0</v>
      </c>
      <c r="BD82" s="24">
        <v>0</v>
      </c>
      <c r="BE82" s="24">
        <v>99.193528000000001</v>
      </c>
      <c r="BF82" s="24">
        <v>0.69166099999999997</v>
      </c>
      <c r="BG82" s="24">
        <v>0.114811</v>
      </c>
      <c r="BH82" s="24">
        <v>0.80647199999999997</v>
      </c>
      <c r="BI82" s="24">
        <v>0</v>
      </c>
      <c r="BJ82" s="24">
        <v>143.41399999999999</v>
      </c>
      <c r="BK82" s="24">
        <v>6.024</v>
      </c>
      <c r="BL82" s="24">
        <v>863.96900000000005</v>
      </c>
      <c r="BM82" s="24">
        <v>122.997</v>
      </c>
      <c r="BN82" s="24">
        <v>0</v>
      </c>
      <c r="BO82" s="24">
        <v>1.840943</v>
      </c>
      <c r="BP82" s="24">
        <v>1.8445339999999999</v>
      </c>
      <c r="BQ82" s="24">
        <v>0.56348900000000002</v>
      </c>
      <c r="BR82" s="24">
        <v>2.1770000000000001E-2</v>
      </c>
      <c r="BS82" s="24">
        <v>1.0505009999999999</v>
      </c>
      <c r="BT82" s="24">
        <v>1.84633</v>
      </c>
      <c r="BU82" s="24">
        <v>0.55236600000000002</v>
      </c>
      <c r="BV82" s="24">
        <v>9.7540000000000005E-3</v>
      </c>
      <c r="BW82" s="24">
        <v>5.7993000000000003E-2</v>
      </c>
      <c r="BX82" s="24">
        <v>0.716449</v>
      </c>
      <c r="BY82" s="24">
        <v>0.27913900000000003</v>
      </c>
      <c r="BZ82" s="24">
        <v>0.28833799999999998</v>
      </c>
      <c r="CA82" s="24">
        <v>1.292254</v>
      </c>
      <c r="CB82" s="24">
        <v>0.99981699999999996</v>
      </c>
      <c r="CC82" s="24">
        <v>0.25378899999999999</v>
      </c>
      <c r="CD82" s="24">
        <v>1.8629579999999999</v>
      </c>
      <c r="CE82" s="24">
        <v>0.27491199999999999</v>
      </c>
      <c r="CF82" s="24">
        <v>0.47724899999999998</v>
      </c>
      <c r="CG82" s="24">
        <v>0.690832</v>
      </c>
      <c r="CH82" s="24">
        <v>2.4321540000000001</v>
      </c>
      <c r="CI82" s="24">
        <v>24.164563999999999</v>
      </c>
      <c r="CJ82" s="24">
        <v>1.8750039999999999</v>
      </c>
      <c r="CK82" s="24">
        <v>3.651408</v>
      </c>
      <c r="CL82" s="10" t="s">
        <v>137</v>
      </c>
    </row>
    <row r="83" spans="1:90" s="10" customFormat="1">
      <c r="A83" s="16" t="s">
        <v>336</v>
      </c>
      <c r="B83" s="24" t="s">
        <v>134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0.176957</v>
      </c>
      <c r="M83" s="18">
        <v>2.7133419999999999</v>
      </c>
      <c r="N83" s="18">
        <v>9.2902480000000001</v>
      </c>
      <c r="O83" s="18">
        <v>17.499091</v>
      </c>
      <c r="P83" s="18">
        <v>22.512875999999999</v>
      </c>
      <c r="Q83" s="18">
        <v>20.841614</v>
      </c>
      <c r="R83" s="18">
        <v>13.86164</v>
      </c>
      <c r="S83" s="18">
        <v>6.7735250000000002</v>
      </c>
      <c r="T83" s="18">
        <v>2.5953710000000001</v>
      </c>
      <c r="U83" s="18">
        <v>0.98411499999999996</v>
      </c>
      <c r="V83" s="18">
        <v>0.51160799999999995</v>
      </c>
      <c r="W83" s="18">
        <v>0.34718100000000002</v>
      </c>
      <c r="X83" s="18">
        <v>0.269895</v>
      </c>
      <c r="Y83" s="18">
        <v>0.21560299999999999</v>
      </c>
      <c r="Z83" s="18">
        <v>0.18876000000000001</v>
      </c>
      <c r="AA83" s="18">
        <v>0.168712</v>
      </c>
      <c r="AB83" s="18">
        <v>0.14194899999999999</v>
      </c>
      <c r="AC83" s="18">
        <v>0.110781</v>
      </c>
      <c r="AD83" s="18">
        <v>8.7888999999999995E-2</v>
      </c>
      <c r="AE83" s="18">
        <v>7.4554999999999996E-2</v>
      </c>
      <c r="AF83" s="18">
        <v>6.0849E-2</v>
      </c>
      <c r="AG83" s="18">
        <v>5.5333E-2</v>
      </c>
      <c r="AH83" s="18">
        <v>5.2491000000000003E-2</v>
      </c>
      <c r="AI83" s="18">
        <v>5.0485000000000002E-2</v>
      </c>
      <c r="AJ83" s="18">
        <v>4.8143999999999999E-2</v>
      </c>
      <c r="AK83" s="18">
        <v>4.5970999999999998E-2</v>
      </c>
      <c r="AL83" s="18">
        <v>4.1959000000000003E-2</v>
      </c>
      <c r="AM83" s="18">
        <v>3.8615999999999998E-2</v>
      </c>
      <c r="AN83" s="18">
        <v>3.4771000000000003E-2</v>
      </c>
      <c r="AO83" s="18">
        <v>3.0089999999999999E-2</v>
      </c>
      <c r="AP83" s="18">
        <v>2.6747E-2</v>
      </c>
      <c r="AQ83" s="18">
        <v>2.3904999999999999E-2</v>
      </c>
      <c r="AR83" s="18">
        <v>2.1565000000000001E-2</v>
      </c>
      <c r="AS83" s="18">
        <v>1.9893000000000001E-2</v>
      </c>
      <c r="AT83" s="18">
        <v>1.8388999999999999E-2</v>
      </c>
      <c r="AU83" s="18">
        <v>1.6215E-2</v>
      </c>
      <c r="AV83" s="18">
        <v>1.5212E-2</v>
      </c>
      <c r="AW83" s="18">
        <v>1.2370000000000001E-2</v>
      </c>
      <c r="AX83" s="18">
        <v>9.8630000000000002E-3</v>
      </c>
      <c r="AY83" s="18">
        <v>6.6870000000000002E-3</v>
      </c>
      <c r="AZ83" s="18">
        <v>3.8449999999999999E-3</v>
      </c>
      <c r="BA83" s="18">
        <v>8.8599999999999996E-4</v>
      </c>
      <c r="BB83" s="18">
        <v>0</v>
      </c>
      <c r="BC83" s="18">
        <v>0</v>
      </c>
      <c r="BD83" s="24">
        <v>0</v>
      </c>
      <c r="BE83" s="24">
        <v>98.107568000000001</v>
      </c>
      <c r="BF83" s="24">
        <v>1.651994</v>
      </c>
      <c r="BG83" s="24">
        <v>0.24043800000000001</v>
      </c>
      <c r="BH83" s="24">
        <v>1.8924319999999999</v>
      </c>
      <c r="BI83" s="24">
        <v>0</v>
      </c>
      <c r="BJ83" s="24">
        <v>59.387</v>
      </c>
      <c r="BK83" s="24">
        <v>6.8710000000000004</v>
      </c>
      <c r="BL83" s="24">
        <v>408.036</v>
      </c>
      <c r="BM83" s="24">
        <v>51.841999999999999</v>
      </c>
      <c r="BN83" s="24">
        <v>0</v>
      </c>
      <c r="BO83" s="24">
        <v>2.2292399999999999</v>
      </c>
      <c r="BP83" s="24">
        <v>2.2489870000000001</v>
      </c>
      <c r="BQ83" s="24">
        <v>0.44983099999999998</v>
      </c>
      <c r="BR83" s="24">
        <v>0.121393</v>
      </c>
      <c r="BS83" s="24">
        <v>1.068724</v>
      </c>
      <c r="BT83" s="24">
        <v>2.258861</v>
      </c>
      <c r="BU83" s="24">
        <v>0.43841799999999997</v>
      </c>
      <c r="BV83" s="24">
        <v>6.7561999999999997E-2</v>
      </c>
      <c r="BW83" s="24">
        <v>0.30417300000000003</v>
      </c>
      <c r="BX83" s="24">
        <v>0.73590800000000001</v>
      </c>
      <c r="BY83" s="24">
        <v>0.21327099999999999</v>
      </c>
      <c r="BZ83" s="24">
        <v>0.21555099999999999</v>
      </c>
      <c r="CA83" s="24">
        <v>1.2242090000000001</v>
      </c>
      <c r="CB83" s="24">
        <v>0.98080900000000004</v>
      </c>
      <c r="CC83" s="24">
        <v>0.264986</v>
      </c>
      <c r="CD83" s="24">
        <v>2.3061340000000001</v>
      </c>
      <c r="CE83" s="24">
        <v>0.20220199999999999</v>
      </c>
      <c r="CF83" s="24">
        <v>0.47341299999999997</v>
      </c>
      <c r="CG83" s="24">
        <v>0.68805000000000005</v>
      </c>
      <c r="CH83" s="24">
        <v>4.4304969999999999</v>
      </c>
      <c r="CI83" s="24">
        <v>38.404606000000001</v>
      </c>
      <c r="CJ83" s="24">
        <v>2.1250140000000002</v>
      </c>
      <c r="CK83" s="24">
        <v>2.8812769999999999</v>
      </c>
      <c r="CL83" s="10" t="s">
        <v>137</v>
      </c>
    </row>
    <row r="84" spans="1:90" s="10" customFormat="1">
      <c r="A84" s="16" t="s">
        <v>337</v>
      </c>
      <c r="B84" s="24" t="s">
        <v>134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2.4882000000000001E-2</v>
      </c>
      <c r="L84" s="18">
        <v>1.453103</v>
      </c>
      <c r="M84" s="18">
        <v>6.1408529999999999</v>
      </c>
      <c r="N84" s="18">
        <v>12.938589</v>
      </c>
      <c r="O84" s="18">
        <v>19.009772999999999</v>
      </c>
      <c r="P84" s="18">
        <v>21.099853</v>
      </c>
      <c r="Q84" s="18">
        <v>18.114025000000002</v>
      </c>
      <c r="R84" s="18">
        <v>11.545203000000001</v>
      </c>
      <c r="S84" s="18">
        <v>5.4441600000000001</v>
      </c>
      <c r="T84" s="18">
        <v>1.851345</v>
      </c>
      <c r="U84" s="18">
        <v>0.56038900000000003</v>
      </c>
      <c r="V84" s="18">
        <v>0.33198499999999997</v>
      </c>
      <c r="W84" s="18">
        <v>0.29508299999999998</v>
      </c>
      <c r="X84" s="18">
        <v>0.19217000000000001</v>
      </c>
      <c r="Y84" s="18">
        <v>0.10119400000000001</v>
      </c>
      <c r="Z84" s="18">
        <v>7.0296999999999998E-2</v>
      </c>
      <c r="AA84" s="18">
        <v>6.7401000000000003E-2</v>
      </c>
      <c r="AB84" s="18">
        <v>5.9617000000000003E-2</v>
      </c>
      <c r="AC84" s="18">
        <v>4.4954000000000001E-2</v>
      </c>
      <c r="AD84" s="18">
        <v>3.2344999999999999E-2</v>
      </c>
      <c r="AE84" s="18">
        <v>2.5718999999999999E-2</v>
      </c>
      <c r="AF84" s="18">
        <v>2.3734000000000002E-2</v>
      </c>
      <c r="AG84" s="18">
        <v>2.3081000000000001E-2</v>
      </c>
      <c r="AH84" s="18">
        <v>2.1668E-2</v>
      </c>
      <c r="AI84" s="18">
        <v>1.9186999999999999E-2</v>
      </c>
      <c r="AJ84" s="18">
        <v>1.6199999999999999E-2</v>
      </c>
      <c r="AK84" s="18">
        <v>1.3991999999999999E-2</v>
      </c>
      <c r="AL84" s="18">
        <v>1.3004E-2</v>
      </c>
      <c r="AM84" s="18">
        <v>1.5474E-2</v>
      </c>
      <c r="AN84" s="18">
        <v>2.1725000000000001E-2</v>
      </c>
      <c r="AO84" s="18">
        <v>3.1630999999999999E-2</v>
      </c>
      <c r="AP84" s="18">
        <v>4.4839999999999998E-2</v>
      </c>
      <c r="AQ84" s="18">
        <v>5.8095000000000001E-2</v>
      </c>
      <c r="AR84" s="18">
        <v>6.8454000000000001E-2</v>
      </c>
      <c r="AS84" s="18">
        <v>7.2886999999999993E-2</v>
      </c>
      <c r="AT84" s="18">
        <v>6.7458000000000004E-2</v>
      </c>
      <c r="AU84" s="18">
        <v>4.9903999999999997E-2</v>
      </c>
      <c r="AV84" s="18">
        <v>2.5700000000000001E-2</v>
      </c>
      <c r="AW84" s="18">
        <v>4.9249999999999997E-3</v>
      </c>
      <c r="AX84" s="18">
        <v>2.3549999999999999E-3</v>
      </c>
      <c r="AY84" s="18">
        <v>1.6299999999999999E-3</v>
      </c>
      <c r="AZ84" s="18">
        <v>9.0600000000000001E-4</v>
      </c>
      <c r="BA84" s="18">
        <v>2.0799999999999999E-4</v>
      </c>
      <c r="BB84" s="18">
        <v>0</v>
      </c>
      <c r="BC84" s="18">
        <v>0</v>
      </c>
      <c r="BD84" s="24">
        <v>0</v>
      </c>
      <c r="BE84" s="24">
        <v>98.809242999999995</v>
      </c>
      <c r="BF84" s="24">
        <v>0.74003699999999994</v>
      </c>
      <c r="BG84" s="24">
        <v>0.45072000000000001</v>
      </c>
      <c r="BH84" s="24">
        <v>1.1907570000000001</v>
      </c>
      <c r="BI84" s="24">
        <v>0</v>
      </c>
      <c r="BJ84" s="24">
        <v>133.51900000000001</v>
      </c>
      <c r="BK84" s="24">
        <v>1.6419999999999999</v>
      </c>
      <c r="BL84" s="24">
        <v>219.22499999999999</v>
      </c>
      <c r="BM84" s="24">
        <v>82.98</v>
      </c>
      <c r="BN84" s="24">
        <v>0</v>
      </c>
      <c r="BO84" s="24">
        <v>2.1302650000000001</v>
      </c>
      <c r="BP84" s="24">
        <v>2.1433049999999998</v>
      </c>
      <c r="BQ84" s="24">
        <v>0.45582400000000001</v>
      </c>
      <c r="BR84" s="24">
        <v>8.1918000000000005E-2</v>
      </c>
      <c r="BS84" s="24">
        <v>0.96454899999999999</v>
      </c>
      <c r="BT84" s="24">
        <v>2.1498249999999999</v>
      </c>
      <c r="BU84" s="24">
        <v>0.46172999999999997</v>
      </c>
      <c r="BV84" s="24">
        <v>4.2362999999999998E-2</v>
      </c>
      <c r="BW84" s="24">
        <v>0.19530400000000001</v>
      </c>
      <c r="BX84" s="24">
        <v>0.60779099999999997</v>
      </c>
      <c r="BY84" s="24">
        <v>0.22841600000000001</v>
      </c>
      <c r="BZ84" s="24">
        <v>0.23332800000000001</v>
      </c>
      <c r="CA84" s="24">
        <v>1.244383</v>
      </c>
      <c r="CB84" s="24">
        <v>0.99514000000000002</v>
      </c>
      <c r="CC84" s="24">
        <v>0.265704</v>
      </c>
      <c r="CD84" s="24">
        <v>2.185467</v>
      </c>
      <c r="CE84" s="24">
        <v>0.21984100000000001</v>
      </c>
      <c r="CF84" s="24">
        <v>0.50733499999999998</v>
      </c>
      <c r="CG84" s="24">
        <v>0.71227399999999996</v>
      </c>
      <c r="CH84" s="24">
        <v>5.1718929999999999</v>
      </c>
      <c r="CI84" s="24">
        <v>49.587429</v>
      </c>
      <c r="CJ84" s="24">
        <v>2.1250140000000002</v>
      </c>
      <c r="CK84" s="24">
        <v>2.8812769999999999</v>
      </c>
      <c r="CL84" s="10" t="s">
        <v>137</v>
      </c>
    </row>
    <row r="85" spans="1:90" s="10" customFormat="1">
      <c r="A85" s="16" t="s">
        <v>338</v>
      </c>
      <c r="B85" s="24" t="s">
        <v>134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0.119765</v>
      </c>
      <c r="I85" s="18">
        <v>0.10978499999999999</v>
      </c>
      <c r="J85" s="18">
        <v>5.5890000000000002E-2</v>
      </c>
      <c r="K85" s="18">
        <v>1.5070429999999999</v>
      </c>
      <c r="L85" s="18">
        <v>6.1778769999999996</v>
      </c>
      <c r="M85" s="18">
        <v>13.074344</v>
      </c>
      <c r="N85" s="18">
        <v>19.062593</v>
      </c>
      <c r="O85" s="18">
        <v>21.058675999999998</v>
      </c>
      <c r="P85" s="18">
        <v>17.964746999999999</v>
      </c>
      <c r="Q85" s="18">
        <v>11.477477</v>
      </c>
      <c r="R85" s="18">
        <v>5.2596790000000002</v>
      </c>
      <c r="S85" s="18">
        <v>1.8463769999999999</v>
      </c>
      <c r="T85" s="18">
        <v>0.66868799999999995</v>
      </c>
      <c r="U85" s="18">
        <v>0.40931899999999999</v>
      </c>
      <c r="V85" s="18">
        <v>0.29184500000000002</v>
      </c>
      <c r="W85" s="18">
        <v>0.159663</v>
      </c>
      <c r="X85" s="18">
        <v>7.8616000000000005E-2</v>
      </c>
      <c r="Y85" s="18">
        <v>5.5336999999999997E-2</v>
      </c>
      <c r="Z85" s="18">
        <v>5.5820000000000002E-2</v>
      </c>
      <c r="AA85" s="18">
        <v>4.9550999999999998E-2</v>
      </c>
      <c r="AB85" s="18">
        <v>3.6567000000000002E-2</v>
      </c>
      <c r="AC85" s="18">
        <v>2.3192999999999998E-2</v>
      </c>
      <c r="AD85" s="18">
        <v>1.5709999999999998E-2</v>
      </c>
      <c r="AE85" s="18">
        <v>1.346E-2</v>
      </c>
      <c r="AF85" s="18">
        <v>1.4297000000000001E-2</v>
      </c>
      <c r="AG85" s="18">
        <v>1.4963000000000001E-2</v>
      </c>
      <c r="AH85" s="18">
        <v>1.4607E-2</v>
      </c>
      <c r="AI85" s="18">
        <v>1.2893E-2</v>
      </c>
      <c r="AJ85" s="18">
        <v>1.0382000000000001E-2</v>
      </c>
      <c r="AK85" s="18">
        <v>8.2400000000000008E-3</v>
      </c>
      <c r="AL85" s="18">
        <v>6.9319999999999998E-3</v>
      </c>
      <c r="AM85" s="18">
        <v>8.0610000000000005E-3</v>
      </c>
      <c r="AN85" s="18">
        <v>1.2682000000000001E-2</v>
      </c>
      <c r="AO85" s="18">
        <v>2.0903000000000001E-2</v>
      </c>
      <c r="AP85" s="18">
        <v>3.1482999999999997E-2</v>
      </c>
      <c r="AQ85" s="18">
        <v>4.3131000000000003E-2</v>
      </c>
      <c r="AR85" s="18">
        <v>5.2807E-2</v>
      </c>
      <c r="AS85" s="18">
        <v>5.6564999999999997E-2</v>
      </c>
      <c r="AT85" s="18">
        <v>5.4335000000000001E-2</v>
      </c>
      <c r="AU85" s="18">
        <v>4.0034E-2</v>
      </c>
      <c r="AV85" s="18">
        <v>1.9909E-2</v>
      </c>
      <c r="AW85" s="18">
        <v>3.143E-3</v>
      </c>
      <c r="AX85" s="18">
        <v>1.2179999999999999E-3</v>
      </c>
      <c r="AY85" s="18">
        <v>8.1999999999999998E-4</v>
      </c>
      <c r="AZ85" s="18">
        <v>4.6900000000000002E-4</v>
      </c>
      <c r="BA85" s="18">
        <v>1.05E-4</v>
      </c>
      <c r="BB85" s="18">
        <v>0</v>
      </c>
      <c r="BC85" s="18">
        <v>0</v>
      </c>
      <c r="BD85" s="24">
        <v>0</v>
      </c>
      <c r="BE85" s="24">
        <v>99.243765999999994</v>
      </c>
      <c r="BF85" s="24">
        <v>0.41862899999999997</v>
      </c>
      <c r="BG85" s="24">
        <v>0.33760499999999999</v>
      </c>
      <c r="BH85" s="24">
        <v>0.75623399999999996</v>
      </c>
      <c r="BI85" s="24">
        <v>0</v>
      </c>
      <c r="BJ85" s="24">
        <v>237.06800000000001</v>
      </c>
      <c r="BK85" s="24">
        <v>1.24</v>
      </c>
      <c r="BL85" s="24">
        <v>293.96499999999997</v>
      </c>
      <c r="BM85" s="24">
        <v>131.23400000000001</v>
      </c>
      <c r="BN85" s="24">
        <v>0</v>
      </c>
      <c r="BO85" s="24">
        <v>1.8739600000000001</v>
      </c>
      <c r="BP85" s="24">
        <v>1.886504</v>
      </c>
      <c r="BQ85" s="24">
        <v>0.45731500000000003</v>
      </c>
      <c r="BR85" s="24">
        <v>7.7684000000000003E-2</v>
      </c>
      <c r="BS85" s="24">
        <v>0.96714299999999997</v>
      </c>
      <c r="BT85" s="24">
        <v>1.892776</v>
      </c>
      <c r="BU85" s="24">
        <v>0.46186899999999997</v>
      </c>
      <c r="BV85" s="24">
        <v>4.0737000000000002E-2</v>
      </c>
      <c r="BW85" s="24">
        <v>0.18540999999999999</v>
      </c>
      <c r="BX85" s="24">
        <v>0.61746000000000001</v>
      </c>
      <c r="BY85" s="24">
        <v>0.27282299999999998</v>
      </c>
      <c r="BZ85" s="24">
        <v>0.278752</v>
      </c>
      <c r="CA85" s="24">
        <v>1.245368</v>
      </c>
      <c r="CB85" s="24">
        <v>0.99523700000000004</v>
      </c>
      <c r="CC85" s="24">
        <v>0.26571800000000001</v>
      </c>
      <c r="CD85" s="24">
        <v>1.91787</v>
      </c>
      <c r="CE85" s="24">
        <v>0.26464500000000002</v>
      </c>
      <c r="CF85" s="24">
        <v>0.45746999999999999</v>
      </c>
      <c r="CG85" s="24">
        <v>0.67636499999999999</v>
      </c>
      <c r="CH85" s="24">
        <v>5.0464370000000001</v>
      </c>
      <c r="CI85" s="24">
        <v>53.220385999999998</v>
      </c>
      <c r="CJ85" s="24">
        <v>1.8750039999999999</v>
      </c>
      <c r="CK85" s="24">
        <v>3.651408</v>
      </c>
      <c r="CL85" s="10" t="s">
        <v>137</v>
      </c>
    </row>
    <row r="86" spans="1:90" s="10" customFormat="1">
      <c r="A86" s="16" t="s">
        <v>339</v>
      </c>
      <c r="B86" s="24" t="s">
        <v>134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5.3000000000000001E-5</v>
      </c>
      <c r="K86" s="18">
        <v>0.22947100000000001</v>
      </c>
      <c r="L86" s="18">
        <v>3.6415989999999998</v>
      </c>
      <c r="M86" s="18">
        <v>11.273992</v>
      </c>
      <c r="N86" s="18">
        <v>19.355350000000001</v>
      </c>
      <c r="O86" s="18">
        <v>23.146604</v>
      </c>
      <c r="P86" s="18">
        <v>20.552588</v>
      </c>
      <c r="Q86" s="18">
        <v>13.269389</v>
      </c>
      <c r="R86" s="18">
        <v>5.7467439999999996</v>
      </c>
      <c r="S86" s="18">
        <v>1.5266029999999999</v>
      </c>
      <c r="T86" s="18">
        <v>0.290628</v>
      </c>
      <c r="U86" s="18">
        <v>0.28438600000000003</v>
      </c>
      <c r="V86" s="18">
        <v>0.35983900000000002</v>
      </c>
      <c r="W86" s="18">
        <v>0.10135</v>
      </c>
      <c r="X86" s="18">
        <v>1.8367999999999999E-2</v>
      </c>
      <c r="Y86" s="18">
        <v>1.9918000000000002E-2</v>
      </c>
      <c r="Z86" s="18">
        <v>2.0247999999999999E-2</v>
      </c>
      <c r="AA86" s="18">
        <v>1.9105E-2</v>
      </c>
      <c r="AB86" s="18">
        <v>1.6539000000000002E-2</v>
      </c>
      <c r="AC86" s="18">
        <v>1.3643000000000001E-2</v>
      </c>
      <c r="AD86" s="18">
        <v>1.1356E-2</v>
      </c>
      <c r="AE86" s="18">
        <v>9.7300000000000008E-3</v>
      </c>
      <c r="AF86" s="18">
        <v>8.5869999999999991E-3</v>
      </c>
      <c r="AG86" s="18">
        <v>7.8250000000000004E-3</v>
      </c>
      <c r="AH86" s="18">
        <v>7.3930000000000003E-3</v>
      </c>
      <c r="AI86" s="18">
        <v>7.0879999999999997E-3</v>
      </c>
      <c r="AJ86" s="18">
        <v>6.7580000000000001E-3</v>
      </c>
      <c r="AK86" s="18">
        <v>6.4780000000000003E-3</v>
      </c>
      <c r="AL86" s="18">
        <v>5.9699999999999996E-3</v>
      </c>
      <c r="AM86" s="18">
        <v>5.5890000000000002E-3</v>
      </c>
      <c r="AN86" s="18">
        <v>5.1570000000000001E-3</v>
      </c>
      <c r="AO86" s="18">
        <v>4.5979999999999997E-3</v>
      </c>
      <c r="AP86" s="18">
        <v>4.1920000000000004E-3</v>
      </c>
      <c r="AQ86" s="18">
        <v>3.7850000000000002E-3</v>
      </c>
      <c r="AR86" s="18">
        <v>3.4550000000000002E-3</v>
      </c>
      <c r="AS86" s="18">
        <v>3.1250000000000002E-3</v>
      </c>
      <c r="AT86" s="18">
        <v>2.8709999999999999E-3</v>
      </c>
      <c r="AU86" s="18">
        <v>2.49E-3</v>
      </c>
      <c r="AV86" s="18">
        <v>2.261E-3</v>
      </c>
      <c r="AW86" s="18">
        <v>1.8289999999999999E-3</v>
      </c>
      <c r="AX86" s="18">
        <v>1.423E-3</v>
      </c>
      <c r="AY86" s="18">
        <v>9.6500000000000004E-4</v>
      </c>
      <c r="AZ86" s="18">
        <v>5.3399999999999997E-4</v>
      </c>
      <c r="BA86" s="18">
        <v>1.2400000000000001E-4</v>
      </c>
      <c r="BB86" s="18">
        <v>0</v>
      </c>
      <c r="BC86" s="18">
        <v>0</v>
      </c>
      <c r="BD86" s="24">
        <v>0</v>
      </c>
      <c r="BE86" s="24">
        <v>99.778595999999993</v>
      </c>
      <c r="BF86" s="24">
        <v>0.18459500000000001</v>
      </c>
      <c r="BG86" s="24">
        <v>3.6810000000000002E-2</v>
      </c>
      <c r="BH86" s="24">
        <v>0.22140399999999999</v>
      </c>
      <c r="BI86" s="24">
        <v>0</v>
      </c>
      <c r="BJ86" s="24">
        <v>540.52800000000002</v>
      </c>
      <c r="BK86" s="24">
        <v>5.0149999999999997</v>
      </c>
      <c r="BL86" s="24">
        <v>2710.6610000000001</v>
      </c>
      <c r="BM86" s="24">
        <v>450.66199999999998</v>
      </c>
      <c r="BN86" s="24">
        <v>0</v>
      </c>
      <c r="BO86" s="24">
        <v>1.9248050000000001</v>
      </c>
      <c r="BP86" s="24">
        <v>1.9324440000000001</v>
      </c>
      <c r="BQ86" s="24">
        <v>0.41632000000000002</v>
      </c>
      <c r="BR86" s="24">
        <v>4.8696000000000003E-2</v>
      </c>
      <c r="BS86" s="24">
        <v>0.98154399999999997</v>
      </c>
      <c r="BT86" s="24">
        <v>1.936264</v>
      </c>
      <c r="BU86" s="24">
        <v>0.42193700000000001</v>
      </c>
      <c r="BV86" s="24">
        <v>2.7158999999999999E-2</v>
      </c>
      <c r="BW86" s="24">
        <v>0.112799</v>
      </c>
      <c r="BX86" s="24">
        <v>0.60607299999999997</v>
      </c>
      <c r="BY86" s="24">
        <v>0.263376</v>
      </c>
      <c r="BZ86" s="24">
        <v>0.267563</v>
      </c>
      <c r="CA86" s="24">
        <v>1.216682</v>
      </c>
      <c r="CB86" s="24">
        <v>0.99334500000000003</v>
      </c>
      <c r="CC86" s="24">
        <v>0.27521899999999999</v>
      </c>
      <c r="CD86" s="24">
        <v>1.9423319999999999</v>
      </c>
      <c r="CE86" s="24">
        <v>0.26019599999999998</v>
      </c>
      <c r="CF86" s="24">
        <v>0.22445000000000001</v>
      </c>
      <c r="CG86" s="24">
        <v>0.47376099999999999</v>
      </c>
      <c r="CH86" s="24">
        <v>2.6683159999999999</v>
      </c>
      <c r="CI86" s="24">
        <v>33.830885000000002</v>
      </c>
      <c r="CJ86" s="24">
        <v>1.8750039999999999</v>
      </c>
      <c r="CK86" s="24">
        <v>3.651408</v>
      </c>
      <c r="CL86" s="10" t="s">
        <v>137</v>
      </c>
    </row>
    <row r="87" spans="1:90" s="10" customFormat="1">
      <c r="A87" s="16" t="s">
        <v>340</v>
      </c>
      <c r="B87" s="24" t="s">
        <v>134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3.9865999999999999E-2</v>
      </c>
      <c r="L87" s="18">
        <v>2.122846</v>
      </c>
      <c r="M87" s="18">
        <v>8.2222919999999995</v>
      </c>
      <c r="N87" s="18">
        <v>15.8466</v>
      </c>
      <c r="O87" s="18">
        <v>21.328128</v>
      </c>
      <c r="P87" s="18">
        <v>21.427792</v>
      </c>
      <c r="Q87" s="18">
        <v>16.344919999999998</v>
      </c>
      <c r="R87" s="18">
        <v>8.9797399999999996</v>
      </c>
      <c r="S87" s="18">
        <v>3.508178</v>
      </c>
      <c r="T87" s="18">
        <v>0.99664399999999997</v>
      </c>
      <c r="U87" s="18">
        <v>0.41900399999999999</v>
      </c>
      <c r="V87" s="18">
        <v>0.39341100000000001</v>
      </c>
      <c r="W87" s="18">
        <v>0.11473700000000001</v>
      </c>
      <c r="X87" s="18">
        <v>2.3189000000000001E-2</v>
      </c>
      <c r="Y87" s="18">
        <v>2.4459000000000002E-2</v>
      </c>
      <c r="Z87" s="18">
        <v>2.2858E-2</v>
      </c>
      <c r="AA87" s="18">
        <v>2.1697999999999999E-2</v>
      </c>
      <c r="AB87" s="18">
        <v>1.9682999999999999E-2</v>
      </c>
      <c r="AC87" s="18">
        <v>1.6315E-2</v>
      </c>
      <c r="AD87" s="18">
        <v>1.3113E-2</v>
      </c>
      <c r="AE87" s="18">
        <v>1.0932000000000001E-2</v>
      </c>
      <c r="AF87" s="18">
        <v>9.5790000000000007E-3</v>
      </c>
      <c r="AG87" s="18">
        <v>8.6960000000000006E-3</v>
      </c>
      <c r="AH87" s="18">
        <v>8.2269999999999999E-3</v>
      </c>
      <c r="AI87" s="18">
        <v>7.9229999999999995E-3</v>
      </c>
      <c r="AJ87" s="18">
        <v>7.6189999999999999E-3</v>
      </c>
      <c r="AK87" s="18">
        <v>7.3159999999999996E-3</v>
      </c>
      <c r="AL87" s="18">
        <v>6.7910000000000002E-3</v>
      </c>
      <c r="AM87" s="18">
        <v>6.4050000000000001E-3</v>
      </c>
      <c r="AN87" s="18">
        <v>5.9350000000000002E-3</v>
      </c>
      <c r="AO87" s="18">
        <v>5.2729999999999999E-3</v>
      </c>
      <c r="AP87" s="18">
        <v>4.803E-3</v>
      </c>
      <c r="AQ87" s="18">
        <v>4.3340000000000002E-3</v>
      </c>
      <c r="AR87" s="18">
        <v>3.8920000000000001E-3</v>
      </c>
      <c r="AS87" s="18">
        <v>3.506E-3</v>
      </c>
      <c r="AT87" s="18">
        <v>3.1470000000000001E-3</v>
      </c>
      <c r="AU87" s="18">
        <v>2.6779999999999998E-3</v>
      </c>
      <c r="AV87" s="18">
        <v>2.4290000000000002E-3</v>
      </c>
      <c r="AW87" s="18">
        <v>1.905E-3</v>
      </c>
      <c r="AX87" s="18">
        <v>1.4630000000000001E-3</v>
      </c>
      <c r="AY87" s="18">
        <v>9.9400000000000009E-4</v>
      </c>
      <c r="AZ87" s="18">
        <v>5.5199999999999997E-4</v>
      </c>
      <c r="BA87" s="18">
        <v>1.27E-4</v>
      </c>
      <c r="BB87" s="18">
        <v>0</v>
      </c>
      <c r="BC87" s="18">
        <v>0</v>
      </c>
      <c r="BD87" s="24">
        <v>0</v>
      </c>
      <c r="BE87" s="24">
        <v>99.744157999999999</v>
      </c>
      <c r="BF87" s="24">
        <v>0.21480299999999999</v>
      </c>
      <c r="BG87" s="24">
        <v>4.1038999999999999E-2</v>
      </c>
      <c r="BH87" s="24">
        <v>0.25584200000000001</v>
      </c>
      <c r="BI87" s="24">
        <v>0</v>
      </c>
      <c r="BJ87" s="24">
        <v>464.35199999999998</v>
      </c>
      <c r="BK87" s="24">
        <v>5.234</v>
      </c>
      <c r="BL87" s="24">
        <v>2430.4609999999998</v>
      </c>
      <c r="BM87" s="24">
        <v>389.86599999999999</v>
      </c>
      <c r="BN87" s="24">
        <v>0</v>
      </c>
      <c r="BO87" s="24">
        <v>2.0303990000000001</v>
      </c>
      <c r="BP87" s="24">
        <v>2.0403340000000001</v>
      </c>
      <c r="BQ87" s="24">
        <v>0.427981</v>
      </c>
      <c r="BR87" s="24">
        <v>6.7805000000000004E-2</v>
      </c>
      <c r="BS87" s="24">
        <v>0.94221999999999995</v>
      </c>
      <c r="BT87" s="24">
        <v>2.045302</v>
      </c>
      <c r="BU87" s="24">
        <v>0.43447799999999998</v>
      </c>
      <c r="BV87" s="24">
        <v>3.4300999999999998E-2</v>
      </c>
      <c r="BW87" s="24">
        <v>0.162159</v>
      </c>
      <c r="BX87" s="24">
        <v>0.60064899999999999</v>
      </c>
      <c r="BY87" s="24">
        <v>0.244787</v>
      </c>
      <c r="BZ87" s="24">
        <v>0.24852099999999999</v>
      </c>
      <c r="CA87" s="24">
        <v>1.2332780000000001</v>
      </c>
      <c r="CB87" s="24">
        <v>0.98672199999999999</v>
      </c>
      <c r="CC87" s="24">
        <v>0.268569</v>
      </c>
      <c r="CD87" s="24">
        <v>2.0543070000000001</v>
      </c>
      <c r="CE87" s="24">
        <v>0.24076400000000001</v>
      </c>
      <c r="CF87" s="24">
        <v>0.24440600000000001</v>
      </c>
      <c r="CG87" s="24">
        <v>0.49437500000000001</v>
      </c>
      <c r="CH87" s="24">
        <v>2.4367399999999999</v>
      </c>
      <c r="CI87" s="24">
        <v>29.463632</v>
      </c>
      <c r="CJ87" s="24">
        <v>2.1250140000000002</v>
      </c>
      <c r="CK87" s="24">
        <v>2.8812769999999999</v>
      </c>
      <c r="CL87" s="10" t="s">
        <v>137</v>
      </c>
    </row>
    <row r="88" spans="1:90" s="10" customFormat="1">
      <c r="A88" s="16" t="s">
        <v>341</v>
      </c>
      <c r="B88" s="24" t="s">
        <v>134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0.12992600000000001</v>
      </c>
      <c r="I88" s="18">
        <v>0.10993799999999999</v>
      </c>
      <c r="J88" s="18">
        <v>9.2947000000000002E-2</v>
      </c>
      <c r="K88" s="18">
        <v>2.0088590000000002</v>
      </c>
      <c r="L88" s="18">
        <v>7.6756390000000003</v>
      </c>
      <c r="M88" s="18">
        <v>15.191369</v>
      </c>
      <c r="N88" s="18">
        <v>20.688245999999999</v>
      </c>
      <c r="O88" s="18">
        <v>20.888133</v>
      </c>
      <c r="P88" s="18">
        <v>15.990914999999999</v>
      </c>
      <c r="Q88" s="18">
        <v>9.2147649999999999</v>
      </c>
      <c r="R88" s="18">
        <v>3.957751</v>
      </c>
      <c r="S88" s="18">
        <v>1.6290739999999999</v>
      </c>
      <c r="T88" s="18">
        <v>0.86950799999999995</v>
      </c>
      <c r="U88" s="18">
        <v>0.529976</v>
      </c>
      <c r="V88" s="18">
        <v>0.262625</v>
      </c>
      <c r="W88" s="18">
        <v>0.118607</v>
      </c>
      <c r="X88" s="18">
        <v>6.4446000000000003E-2</v>
      </c>
      <c r="Y88" s="18">
        <v>5.6228E-2</v>
      </c>
      <c r="Z88" s="18">
        <v>4.9417999999999997E-2</v>
      </c>
      <c r="AA88" s="18">
        <v>3.7220999999999997E-2</v>
      </c>
      <c r="AB88" s="18">
        <v>2.46E-2</v>
      </c>
      <c r="AC88" s="18">
        <v>1.5148E-2</v>
      </c>
      <c r="AD88" s="18">
        <v>1.0671999999999999E-2</v>
      </c>
      <c r="AE88" s="18">
        <v>9.8589999999999997E-3</v>
      </c>
      <c r="AF88" s="18">
        <v>1.1074000000000001E-2</v>
      </c>
      <c r="AG88" s="18">
        <v>1.2229E-2</v>
      </c>
      <c r="AH88" s="18">
        <v>1.2725999999999999E-2</v>
      </c>
      <c r="AI88" s="18">
        <v>1.2178E-2</v>
      </c>
      <c r="AJ88" s="18">
        <v>1.0574999999999999E-2</v>
      </c>
      <c r="AK88" s="18">
        <v>8.4729999999999996E-3</v>
      </c>
      <c r="AL88" s="18">
        <v>6.5490000000000001E-3</v>
      </c>
      <c r="AM88" s="18">
        <v>6.1789999999999996E-3</v>
      </c>
      <c r="AN88" s="18">
        <v>8.7519999999999994E-3</v>
      </c>
      <c r="AO88" s="18">
        <v>1.4912E-2</v>
      </c>
      <c r="AP88" s="18">
        <v>2.4518999999999999E-2</v>
      </c>
      <c r="AQ88" s="18">
        <v>3.5180000000000003E-2</v>
      </c>
      <c r="AR88" s="18">
        <v>4.5878000000000002E-2</v>
      </c>
      <c r="AS88" s="18">
        <v>5.1633999999999999E-2</v>
      </c>
      <c r="AT88" s="18">
        <v>5.0430999999999997E-2</v>
      </c>
      <c r="AU88" s="18">
        <v>3.8123999999999998E-2</v>
      </c>
      <c r="AV88" s="18">
        <v>1.8967999999999999E-2</v>
      </c>
      <c r="AW88" s="18">
        <v>3.0890000000000002E-3</v>
      </c>
      <c r="AX88" s="18">
        <v>1.238E-3</v>
      </c>
      <c r="AY88" s="18">
        <v>8.4999999999999995E-4</v>
      </c>
      <c r="AZ88" s="18">
        <v>4.6200000000000001E-4</v>
      </c>
      <c r="BA88" s="18">
        <v>1.0900000000000001E-4</v>
      </c>
      <c r="BB88" s="18">
        <v>0</v>
      </c>
      <c r="BC88" s="18">
        <v>0</v>
      </c>
      <c r="BD88" s="24">
        <v>0</v>
      </c>
      <c r="BE88" s="24">
        <v>99.358278999999996</v>
      </c>
      <c r="BF88" s="24">
        <v>0.34757399999999999</v>
      </c>
      <c r="BG88" s="24">
        <v>0.29414699999999999</v>
      </c>
      <c r="BH88" s="24">
        <v>0.64172099999999999</v>
      </c>
      <c r="BI88" s="24">
        <v>0</v>
      </c>
      <c r="BJ88" s="24">
        <v>285.86200000000002</v>
      </c>
      <c r="BK88" s="24">
        <v>1.1819999999999999</v>
      </c>
      <c r="BL88" s="24">
        <v>337.78500000000003</v>
      </c>
      <c r="BM88" s="24">
        <v>154.83099999999999</v>
      </c>
      <c r="BN88" s="24">
        <v>0</v>
      </c>
      <c r="BO88" s="24">
        <v>1.8021830000000001</v>
      </c>
      <c r="BP88" s="24">
        <v>1.819051</v>
      </c>
      <c r="BQ88" s="24">
        <v>0.459538</v>
      </c>
      <c r="BR88" s="24">
        <v>0.105182</v>
      </c>
      <c r="BS88" s="24">
        <v>0.99521999999999999</v>
      </c>
      <c r="BT88" s="24">
        <v>1.8274859999999999</v>
      </c>
      <c r="BU88" s="24">
        <v>0.45465499999999998</v>
      </c>
      <c r="BV88" s="24">
        <v>5.5653000000000001E-2</v>
      </c>
      <c r="BW88" s="24">
        <v>0.26075599999999999</v>
      </c>
      <c r="BX88" s="24">
        <v>0.68544700000000003</v>
      </c>
      <c r="BY88" s="24">
        <v>0.28673999999999999</v>
      </c>
      <c r="BZ88" s="24">
        <v>0.291327</v>
      </c>
      <c r="CA88" s="24">
        <v>1.2444980000000001</v>
      </c>
      <c r="CB88" s="24">
        <v>0.98439699999999997</v>
      </c>
      <c r="CC88" s="24">
        <v>0.26500899999999999</v>
      </c>
      <c r="CD88" s="24">
        <v>1.8557170000000001</v>
      </c>
      <c r="CE88" s="24">
        <v>0.27629500000000001</v>
      </c>
      <c r="CF88" s="24">
        <v>0.43653199999999998</v>
      </c>
      <c r="CG88" s="24">
        <v>0.66070600000000002</v>
      </c>
      <c r="CH88" s="24">
        <v>4.9807230000000002</v>
      </c>
      <c r="CI88" s="24">
        <v>54.009168000000003</v>
      </c>
      <c r="CJ88" s="24">
        <v>1.8750039999999999</v>
      </c>
      <c r="CK88" s="24">
        <v>3.651408</v>
      </c>
      <c r="CL88" s="10" t="s">
        <v>137</v>
      </c>
    </row>
    <row r="89" spans="1:90" s="10" customFormat="1">
      <c r="A89" s="16" t="s">
        <v>342</v>
      </c>
      <c r="B89" s="24" t="s">
        <v>134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7.9999999999999996E-6</v>
      </c>
      <c r="K89" s="18">
        <v>7.8033000000000005E-2</v>
      </c>
      <c r="L89" s="18">
        <v>2.8912049999999998</v>
      </c>
      <c r="M89" s="18">
        <v>10.304296000000001</v>
      </c>
      <c r="N89" s="18">
        <v>18.507717</v>
      </c>
      <c r="O89" s="18">
        <v>22.80951</v>
      </c>
      <c r="P89" s="18">
        <v>20.608592000000002</v>
      </c>
      <c r="Q89" s="18">
        <v>13.705714</v>
      </c>
      <c r="R89" s="18">
        <v>6.4026690000000004</v>
      </c>
      <c r="S89" s="18">
        <v>2.2609430000000001</v>
      </c>
      <c r="T89" s="18">
        <v>0.82034200000000002</v>
      </c>
      <c r="U89" s="18">
        <v>0.50021000000000004</v>
      </c>
      <c r="V89" s="18">
        <v>0.35017700000000002</v>
      </c>
      <c r="W89" s="18">
        <v>0.18026200000000001</v>
      </c>
      <c r="X89" s="18">
        <v>7.0455000000000004E-2</v>
      </c>
      <c r="Y89" s="18">
        <v>3.8551000000000002E-2</v>
      </c>
      <c r="Z89" s="18">
        <v>3.95E-2</v>
      </c>
      <c r="AA89" s="18">
        <v>3.3437000000000001E-2</v>
      </c>
      <c r="AB89" s="18">
        <v>1.9404000000000001E-2</v>
      </c>
      <c r="AC89" s="18">
        <v>8.1670000000000006E-3</v>
      </c>
      <c r="AD89" s="18">
        <v>4.1079999999999997E-3</v>
      </c>
      <c r="AE89" s="18">
        <v>4.6540000000000002E-3</v>
      </c>
      <c r="AF89" s="18">
        <v>7.0270000000000003E-3</v>
      </c>
      <c r="AG89" s="18">
        <v>8.4139999999999996E-3</v>
      </c>
      <c r="AH89" s="18">
        <v>8.2070000000000008E-3</v>
      </c>
      <c r="AI89" s="18">
        <v>6.9030000000000003E-3</v>
      </c>
      <c r="AJ89" s="18">
        <v>4.8970000000000003E-3</v>
      </c>
      <c r="AK89" s="18">
        <v>3.1900000000000001E-3</v>
      </c>
      <c r="AL89" s="18">
        <v>2.4759999999999999E-3</v>
      </c>
      <c r="AM89" s="18">
        <v>4.065E-3</v>
      </c>
      <c r="AN89" s="18">
        <v>9.1520000000000004E-3</v>
      </c>
      <c r="AO89" s="18">
        <v>1.7135999999999998E-2</v>
      </c>
      <c r="AP89" s="18">
        <v>2.9128000000000001E-2</v>
      </c>
      <c r="AQ89" s="18">
        <v>4.1121999999999999E-2</v>
      </c>
      <c r="AR89" s="18">
        <v>5.1116000000000002E-2</v>
      </c>
      <c r="AS89" s="18">
        <v>5.611E-2</v>
      </c>
      <c r="AT89" s="18">
        <v>5.3102999999999997E-2</v>
      </c>
      <c r="AU89" s="18">
        <v>3.9086000000000003E-2</v>
      </c>
      <c r="AV89" s="18">
        <v>1.9073E-2</v>
      </c>
      <c r="AW89" s="18">
        <v>1.753E-3</v>
      </c>
      <c r="AX89" s="18">
        <v>4.1E-5</v>
      </c>
      <c r="AY89" s="18">
        <v>2.8E-5</v>
      </c>
      <c r="AZ89" s="18">
        <v>1.5999999999999999E-5</v>
      </c>
      <c r="BA89" s="18">
        <v>3.9999999999999998E-6</v>
      </c>
      <c r="BB89" s="18">
        <v>0</v>
      </c>
      <c r="BC89" s="18">
        <v>0</v>
      </c>
      <c r="BD89" s="24">
        <v>0</v>
      </c>
      <c r="BE89" s="24">
        <v>99.419679000000002</v>
      </c>
      <c r="BF89" s="24">
        <v>0.26345499999999999</v>
      </c>
      <c r="BG89" s="24">
        <v>0.31686599999999998</v>
      </c>
      <c r="BH89" s="24">
        <v>0.58032099999999998</v>
      </c>
      <c r="BI89" s="24">
        <v>0</v>
      </c>
      <c r="BJ89" s="24">
        <v>377.36900000000003</v>
      </c>
      <c r="BK89" s="24">
        <v>0.83099999999999996</v>
      </c>
      <c r="BL89" s="24">
        <v>313.75900000000001</v>
      </c>
      <c r="BM89" s="24">
        <v>171.31800000000001</v>
      </c>
      <c r="BN89" s="24">
        <v>0</v>
      </c>
      <c r="BO89" s="24">
        <v>1.955522</v>
      </c>
      <c r="BP89" s="24">
        <v>1.9709319999999999</v>
      </c>
      <c r="BQ89" s="24">
        <v>0.42696299999999998</v>
      </c>
      <c r="BR89" s="24">
        <v>8.7174000000000001E-2</v>
      </c>
      <c r="BS89" s="24">
        <v>1.0038419999999999</v>
      </c>
      <c r="BT89" s="24">
        <v>1.978637</v>
      </c>
      <c r="BU89" s="24">
        <v>0.43113600000000002</v>
      </c>
      <c r="BV89" s="24">
        <v>5.3615000000000003E-2</v>
      </c>
      <c r="BW89" s="24">
        <v>0.195353</v>
      </c>
      <c r="BX89" s="24">
        <v>0.61805900000000003</v>
      </c>
      <c r="BY89" s="24">
        <v>0.257828</v>
      </c>
      <c r="BZ89" s="24">
        <v>0.26152399999999998</v>
      </c>
      <c r="CA89" s="24">
        <v>1.2182489999999999</v>
      </c>
      <c r="CB89" s="24">
        <v>0.98979799999999996</v>
      </c>
      <c r="CC89" s="24">
        <v>0.27284199999999997</v>
      </c>
      <c r="CD89" s="24">
        <v>2.0044680000000001</v>
      </c>
      <c r="CE89" s="24">
        <v>0.249227</v>
      </c>
      <c r="CF89" s="24">
        <v>0.386818</v>
      </c>
      <c r="CG89" s="24">
        <v>0.62194700000000003</v>
      </c>
      <c r="CH89" s="24">
        <v>5.6351149999999999</v>
      </c>
      <c r="CI89" s="24">
        <v>64.074937000000006</v>
      </c>
      <c r="CJ89" s="24">
        <v>1.8750039999999999</v>
      </c>
      <c r="CK89" s="24">
        <v>3.651408</v>
      </c>
      <c r="CL89" s="10" t="s">
        <v>137</v>
      </c>
    </row>
    <row r="90" spans="1:90" s="10" customFormat="1">
      <c r="A90" s="16" t="s">
        <v>343</v>
      </c>
      <c r="B90" s="24" t="s">
        <v>134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3.4910999999999998E-2</v>
      </c>
      <c r="L90" s="18">
        <v>2.0946639999999999</v>
      </c>
      <c r="M90" s="18">
        <v>8.6280199999999994</v>
      </c>
      <c r="N90" s="18">
        <v>16.757311000000001</v>
      </c>
      <c r="O90" s="18">
        <v>22.14359</v>
      </c>
      <c r="P90" s="18">
        <v>21.545114000000002</v>
      </c>
      <c r="Q90" s="18">
        <v>15.560359999999999</v>
      </c>
      <c r="R90" s="18">
        <v>7.9397739999999999</v>
      </c>
      <c r="S90" s="18">
        <v>2.8128340000000001</v>
      </c>
      <c r="T90" s="18">
        <v>0.74809400000000004</v>
      </c>
      <c r="U90" s="18">
        <v>0.33933000000000002</v>
      </c>
      <c r="V90" s="18">
        <v>0.30274499999999999</v>
      </c>
      <c r="W90" s="18">
        <v>0.223495</v>
      </c>
      <c r="X90" s="18">
        <v>0.11003599999999999</v>
      </c>
      <c r="Y90" s="18">
        <v>6.1996999999999997E-2</v>
      </c>
      <c r="Z90" s="18">
        <v>5.6873E-2</v>
      </c>
      <c r="AA90" s="18">
        <v>5.3906000000000003E-2</v>
      </c>
      <c r="AB90" s="18">
        <v>4.1503999999999999E-2</v>
      </c>
      <c r="AC90" s="18">
        <v>2.5850000000000001E-2</v>
      </c>
      <c r="AD90" s="18">
        <v>1.5559999999999999E-2</v>
      </c>
      <c r="AE90" s="18">
        <v>1.2226000000000001E-2</v>
      </c>
      <c r="AF90" s="18">
        <v>1.3597E-2</v>
      </c>
      <c r="AG90" s="18">
        <v>1.5327E-2</v>
      </c>
      <c r="AH90" s="18">
        <v>1.5739E-2</v>
      </c>
      <c r="AI90" s="18">
        <v>1.4418E-2</v>
      </c>
      <c r="AJ90" s="18">
        <v>1.1945000000000001E-2</v>
      </c>
      <c r="AK90" s="18">
        <v>9.4269999999999996E-3</v>
      </c>
      <c r="AL90" s="18">
        <v>7.8630000000000002E-3</v>
      </c>
      <c r="AM90" s="18">
        <v>8.9009999999999992E-3</v>
      </c>
      <c r="AN90" s="18">
        <v>1.4074E-2</v>
      </c>
      <c r="AO90" s="18">
        <v>2.3699999999999999E-2</v>
      </c>
      <c r="AP90" s="18">
        <v>3.6207999999999997E-2</v>
      </c>
      <c r="AQ90" s="18">
        <v>4.9768E-2</v>
      </c>
      <c r="AR90" s="18">
        <v>6.1386999999999997E-2</v>
      </c>
      <c r="AS90" s="18">
        <v>6.7047999999999996E-2</v>
      </c>
      <c r="AT90" s="18">
        <v>6.3785999999999995E-2</v>
      </c>
      <c r="AU90" s="18">
        <v>4.7448999999999998E-2</v>
      </c>
      <c r="AV90" s="18">
        <v>2.4291E-2</v>
      </c>
      <c r="AW90" s="18">
        <v>3.7569999999999999E-3</v>
      </c>
      <c r="AX90" s="18">
        <v>1.457E-3</v>
      </c>
      <c r="AY90" s="18">
        <v>9.9799999999999997E-4</v>
      </c>
      <c r="AZ90" s="18">
        <v>5.4000000000000001E-4</v>
      </c>
      <c r="BA90" s="18">
        <v>1.27E-4</v>
      </c>
      <c r="BB90" s="18">
        <v>0</v>
      </c>
      <c r="BC90" s="18">
        <v>0</v>
      </c>
      <c r="BD90" s="24">
        <v>0</v>
      </c>
      <c r="BE90" s="24">
        <v>99.130244000000005</v>
      </c>
      <c r="BF90" s="24">
        <v>0.47516700000000001</v>
      </c>
      <c r="BG90" s="24">
        <v>0.39458900000000002</v>
      </c>
      <c r="BH90" s="24">
        <v>0.86975599999999997</v>
      </c>
      <c r="BI90" s="24">
        <v>0</v>
      </c>
      <c r="BJ90" s="24">
        <v>208.62200000000001</v>
      </c>
      <c r="BK90" s="24">
        <v>1.204</v>
      </c>
      <c r="BL90" s="24">
        <v>251.22399999999999</v>
      </c>
      <c r="BM90" s="24">
        <v>113.97499999999999</v>
      </c>
      <c r="BN90" s="24">
        <v>0</v>
      </c>
      <c r="BO90" s="24">
        <v>2.004229</v>
      </c>
      <c r="BP90" s="24">
        <v>2.0197539999999998</v>
      </c>
      <c r="BQ90" s="24">
        <v>0.42120999999999997</v>
      </c>
      <c r="BR90" s="24">
        <v>9.0674000000000005E-2</v>
      </c>
      <c r="BS90" s="24">
        <v>0.95631100000000002</v>
      </c>
      <c r="BT90" s="24">
        <v>2.027517</v>
      </c>
      <c r="BU90" s="24">
        <v>0.42808600000000002</v>
      </c>
      <c r="BV90" s="24">
        <v>5.4401999999999999E-2</v>
      </c>
      <c r="BW90" s="24">
        <v>0.202732</v>
      </c>
      <c r="BX90" s="24">
        <v>0.59699599999999997</v>
      </c>
      <c r="BY90" s="24">
        <v>0.24926799999999999</v>
      </c>
      <c r="BZ90" s="24">
        <v>0.25199899999999997</v>
      </c>
      <c r="CA90" s="24">
        <v>1.2251730000000001</v>
      </c>
      <c r="CB90" s="24">
        <v>0.98100900000000002</v>
      </c>
      <c r="CC90" s="24">
        <v>0.26951399999999998</v>
      </c>
      <c r="CD90" s="24">
        <v>2.0620370000000001</v>
      </c>
      <c r="CE90" s="24">
        <v>0.239478</v>
      </c>
      <c r="CF90" s="24">
        <v>0.44369599999999998</v>
      </c>
      <c r="CG90" s="24">
        <v>0.66610499999999995</v>
      </c>
      <c r="CH90" s="24">
        <v>5.7639269999999998</v>
      </c>
      <c r="CI90" s="24">
        <v>60.514076000000003</v>
      </c>
      <c r="CJ90" s="24">
        <v>1.8750039999999999</v>
      </c>
      <c r="CK90" s="24">
        <v>3.651408</v>
      </c>
      <c r="CL90" s="10" t="s">
        <v>137</v>
      </c>
    </row>
    <row r="91" spans="1:90" s="10" customFormat="1">
      <c r="A91" s="16" t="s">
        <v>344</v>
      </c>
      <c r="B91" s="24" t="s">
        <v>134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8.7550000000000006E-3</v>
      </c>
      <c r="J91" s="18">
        <v>0.44770500000000002</v>
      </c>
      <c r="K91" s="18">
        <v>3.4721989999999998</v>
      </c>
      <c r="L91" s="18">
        <v>9.1928699999999992</v>
      </c>
      <c r="M91" s="18">
        <v>15.61992</v>
      </c>
      <c r="N91" s="18">
        <v>19.699007000000002</v>
      </c>
      <c r="O91" s="18">
        <v>19.301048000000002</v>
      </c>
      <c r="P91" s="18">
        <v>14.923489999999999</v>
      </c>
      <c r="Q91" s="18">
        <v>9.0137879999999999</v>
      </c>
      <c r="R91" s="18">
        <v>4.1885260000000004</v>
      </c>
      <c r="S91" s="18">
        <v>1.7510250000000001</v>
      </c>
      <c r="T91" s="18">
        <v>0.81611400000000001</v>
      </c>
      <c r="U91" s="18">
        <v>0.47123300000000001</v>
      </c>
      <c r="V91" s="18">
        <v>0.27225899999999997</v>
      </c>
      <c r="W91" s="18">
        <v>0.14501900000000001</v>
      </c>
      <c r="X91" s="18">
        <v>8.2031999999999994E-2</v>
      </c>
      <c r="Y91" s="18">
        <v>6.9972999999999994E-2</v>
      </c>
      <c r="Z91" s="18">
        <v>6.8252999999999994E-2</v>
      </c>
      <c r="AA91" s="18">
        <v>5.9129000000000001E-2</v>
      </c>
      <c r="AB91" s="18">
        <v>4.5929999999999999E-2</v>
      </c>
      <c r="AC91" s="18">
        <v>3.4623000000000001E-2</v>
      </c>
      <c r="AD91" s="18">
        <v>2.9947999999999999E-2</v>
      </c>
      <c r="AE91" s="18">
        <v>2.6956999999999998E-2</v>
      </c>
      <c r="AF91" s="18">
        <v>1.9795E-2</v>
      </c>
      <c r="AG91" s="18">
        <v>1.8481000000000001E-2</v>
      </c>
      <c r="AH91" s="18">
        <v>1.8260999999999999E-2</v>
      </c>
      <c r="AI91" s="18">
        <v>1.8370999999999998E-2</v>
      </c>
      <c r="AJ91" s="18">
        <v>1.8370999999999998E-2</v>
      </c>
      <c r="AK91" s="18">
        <v>1.8206E-2</v>
      </c>
      <c r="AL91" s="18">
        <v>1.7160999999999999E-2</v>
      </c>
      <c r="AM91" s="18">
        <v>1.6171000000000001E-2</v>
      </c>
      <c r="AN91" s="18">
        <v>1.4796E-2</v>
      </c>
      <c r="AO91" s="18">
        <v>1.3036000000000001E-2</v>
      </c>
      <c r="AP91" s="18">
        <v>1.1880999999999999E-2</v>
      </c>
      <c r="AQ91" s="18">
        <v>1.1001E-2</v>
      </c>
      <c r="AR91" s="18">
        <v>1.034E-2</v>
      </c>
      <c r="AS91" s="18">
        <v>9.8449999999999996E-3</v>
      </c>
      <c r="AT91" s="18">
        <v>9.5149999999999992E-3</v>
      </c>
      <c r="AU91" s="18">
        <v>8.5800000000000008E-3</v>
      </c>
      <c r="AV91" s="18">
        <v>8.1949999999999992E-3</v>
      </c>
      <c r="AW91" s="18">
        <v>6.7099999999999998E-3</v>
      </c>
      <c r="AX91" s="18">
        <v>5.3350000000000003E-3</v>
      </c>
      <c r="AY91" s="18">
        <v>3.63E-3</v>
      </c>
      <c r="AZ91" s="18">
        <v>2.0349999999999999E-3</v>
      </c>
      <c r="BA91" s="18">
        <v>4.7899999999999999E-4</v>
      </c>
      <c r="BB91" s="18">
        <v>0</v>
      </c>
      <c r="BC91" s="18">
        <v>0</v>
      </c>
      <c r="BD91" s="24">
        <v>0</v>
      </c>
      <c r="BE91" s="24">
        <v>99.322958999999997</v>
      </c>
      <c r="BF91" s="24">
        <v>0.56166199999999999</v>
      </c>
      <c r="BG91" s="24">
        <v>0.115379</v>
      </c>
      <c r="BH91" s="24">
        <v>0.677041</v>
      </c>
      <c r="BI91" s="24">
        <v>0</v>
      </c>
      <c r="BJ91" s="24">
        <v>176.83799999999999</v>
      </c>
      <c r="BK91" s="24">
        <v>4.8680000000000003</v>
      </c>
      <c r="BL91" s="24">
        <v>860.84100000000001</v>
      </c>
      <c r="BM91" s="24">
        <v>146.702</v>
      </c>
      <c r="BN91" s="24">
        <v>0</v>
      </c>
      <c r="BO91" s="24">
        <v>1.7714620000000001</v>
      </c>
      <c r="BP91" s="24">
        <v>1.788276</v>
      </c>
      <c r="BQ91" s="24">
        <v>0.49445600000000001</v>
      </c>
      <c r="BR91" s="24">
        <v>8.6202000000000001E-2</v>
      </c>
      <c r="BS91" s="24">
        <v>1.0112399999999999</v>
      </c>
      <c r="BT91" s="24">
        <v>1.796683</v>
      </c>
      <c r="BU91" s="24">
        <v>0.48924200000000001</v>
      </c>
      <c r="BV91" s="24">
        <v>5.1549999999999999E-2</v>
      </c>
      <c r="BW91" s="24">
        <v>0.20365800000000001</v>
      </c>
      <c r="BX91" s="24">
        <v>0.68516900000000003</v>
      </c>
      <c r="BY91" s="24">
        <v>0.29291200000000001</v>
      </c>
      <c r="BZ91" s="24">
        <v>0.29736499999999999</v>
      </c>
      <c r="CA91" s="24">
        <v>1.2606219999999999</v>
      </c>
      <c r="CB91" s="24">
        <v>0.97727600000000003</v>
      </c>
      <c r="CC91" s="24">
        <v>0.26899699999999999</v>
      </c>
      <c r="CD91" s="24">
        <v>1.8225629999999999</v>
      </c>
      <c r="CE91" s="24">
        <v>0.28271800000000002</v>
      </c>
      <c r="CF91" s="24">
        <v>0.391289</v>
      </c>
      <c r="CG91" s="24">
        <v>0.62553099999999995</v>
      </c>
      <c r="CH91" s="24">
        <v>3.5199880000000001</v>
      </c>
      <c r="CI91" s="24">
        <v>36.174343999999998</v>
      </c>
      <c r="CJ91" s="24">
        <v>1.625011</v>
      </c>
      <c r="CK91" s="24">
        <v>4.5703849999999999</v>
      </c>
      <c r="CL91" s="10" t="s">
        <v>137</v>
      </c>
    </row>
    <row r="92" spans="1:90" s="10" customFormat="1">
      <c r="A92" s="16" t="s">
        <v>345</v>
      </c>
      <c r="B92" s="24" t="s">
        <v>134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3.8931E-2</v>
      </c>
      <c r="K92" s="18">
        <v>2.0663179999999999</v>
      </c>
      <c r="L92" s="18">
        <v>8.2652710000000003</v>
      </c>
      <c r="M92" s="18">
        <v>16.271004999999999</v>
      </c>
      <c r="N92" s="18">
        <v>21.761220999999999</v>
      </c>
      <c r="O92" s="18">
        <v>21.561577</v>
      </c>
      <c r="P92" s="18">
        <v>16.171182999999999</v>
      </c>
      <c r="Q92" s="18">
        <v>8.8043110000000002</v>
      </c>
      <c r="R92" s="18">
        <v>3.2242540000000002</v>
      </c>
      <c r="S92" s="18">
        <v>1.028168</v>
      </c>
      <c r="T92" s="18">
        <v>0.53903900000000005</v>
      </c>
      <c r="U92" s="18">
        <v>9.6836000000000005E-2</v>
      </c>
      <c r="V92" s="18">
        <v>6.02E-4</v>
      </c>
      <c r="W92" s="18">
        <v>4.6420000000000003E-3</v>
      </c>
      <c r="X92" s="18">
        <v>1.1311999999999999E-2</v>
      </c>
      <c r="Y92" s="18">
        <v>1.4149E-2</v>
      </c>
      <c r="Z92" s="18">
        <v>1.2515999999999999E-2</v>
      </c>
      <c r="AA92" s="18">
        <v>1.0865E-2</v>
      </c>
      <c r="AB92" s="18">
        <v>1.0418E-2</v>
      </c>
      <c r="AC92" s="18">
        <v>9.8169999999999993E-3</v>
      </c>
      <c r="AD92" s="18">
        <v>8.3730000000000002E-3</v>
      </c>
      <c r="AE92" s="18">
        <v>6.9280000000000001E-3</v>
      </c>
      <c r="AF92" s="18">
        <v>6.2579999999999997E-3</v>
      </c>
      <c r="AG92" s="18">
        <v>5.9829999999999996E-3</v>
      </c>
      <c r="AH92" s="18">
        <v>5.8970000000000003E-3</v>
      </c>
      <c r="AI92" s="18">
        <v>5.914E-3</v>
      </c>
      <c r="AJ92" s="18">
        <v>5.8799999999999998E-3</v>
      </c>
      <c r="AK92" s="18">
        <v>5.8279999999999998E-3</v>
      </c>
      <c r="AL92" s="18">
        <v>5.5189999999999996E-3</v>
      </c>
      <c r="AM92" s="18">
        <v>5.2440000000000004E-3</v>
      </c>
      <c r="AN92" s="18">
        <v>4.8830000000000002E-3</v>
      </c>
      <c r="AO92" s="18">
        <v>4.3670000000000002E-3</v>
      </c>
      <c r="AP92" s="18">
        <v>4.006E-3</v>
      </c>
      <c r="AQ92" s="18">
        <v>3.679E-3</v>
      </c>
      <c r="AR92" s="18">
        <v>3.3700000000000002E-3</v>
      </c>
      <c r="AS92" s="18">
        <v>3.0950000000000001E-3</v>
      </c>
      <c r="AT92" s="18">
        <v>2.8540000000000002E-3</v>
      </c>
      <c r="AU92" s="18">
        <v>2.4759999999999999E-3</v>
      </c>
      <c r="AV92" s="18">
        <v>2.2690000000000002E-3</v>
      </c>
      <c r="AW92" s="18">
        <v>1.7880000000000001E-3</v>
      </c>
      <c r="AX92" s="18">
        <v>1.3929999999999999E-3</v>
      </c>
      <c r="AY92" s="18">
        <v>9.2800000000000001E-4</v>
      </c>
      <c r="AZ92" s="18">
        <v>5.1599999999999997E-4</v>
      </c>
      <c r="BA92" s="18">
        <v>1.2E-4</v>
      </c>
      <c r="BB92" s="18">
        <v>0</v>
      </c>
      <c r="BC92" s="18">
        <v>0</v>
      </c>
      <c r="BD92" s="24">
        <v>0</v>
      </c>
      <c r="BE92" s="24">
        <v>99.833357000000007</v>
      </c>
      <c r="BF92" s="24">
        <v>0.13090099999999999</v>
      </c>
      <c r="BG92" s="24">
        <v>3.5742000000000003E-2</v>
      </c>
      <c r="BH92" s="24">
        <v>0.16664300000000001</v>
      </c>
      <c r="BI92" s="24">
        <v>0</v>
      </c>
      <c r="BJ92" s="24">
        <v>762.66399999999999</v>
      </c>
      <c r="BK92" s="24">
        <v>3.6619999999999999</v>
      </c>
      <c r="BL92" s="24">
        <v>2793.1329999999998</v>
      </c>
      <c r="BM92" s="24">
        <v>599.08399999999995</v>
      </c>
      <c r="BN92" s="24">
        <v>0</v>
      </c>
      <c r="BO92" s="24">
        <v>1.7697750000000001</v>
      </c>
      <c r="BP92" s="24">
        <v>1.782122</v>
      </c>
      <c r="BQ92" s="24">
        <v>0.41806900000000002</v>
      </c>
      <c r="BR92" s="24">
        <v>6.8186999999999998E-2</v>
      </c>
      <c r="BS92" s="24">
        <v>0.92680399999999996</v>
      </c>
      <c r="BT92" s="24">
        <v>1.7882960000000001</v>
      </c>
      <c r="BU92" s="24">
        <v>0.42890899999999998</v>
      </c>
      <c r="BV92" s="24">
        <v>4.3180000000000003E-2</v>
      </c>
      <c r="BW92" s="24">
        <v>0.14599799999999999</v>
      </c>
      <c r="BX92" s="24">
        <v>0.56659199999999998</v>
      </c>
      <c r="BY92" s="24">
        <v>0.29325400000000001</v>
      </c>
      <c r="BZ92" s="24">
        <v>0.297155</v>
      </c>
      <c r="CA92" s="24">
        <v>1.228696</v>
      </c>
      <c r="CB92" s="24">
        <v>0.98443099999999994</v>
      </c>
      <c r="CC92" s="24">
        <v>0.26877400000000001</v>
      </c>
      <c r="CD92" s="24">
        <v>1.790856</v>
      </c>
      <c r="CE92" s="24">
        <v>0.28900100000000001</v>
      </c>
      <c r="CF92" s="24">
        <v>0.22591800000000001</v>
      </c>
      <c r="CG92" s="24">
        <v>0.47530800000000001</v>
      </c>
      <c r="CH92" s="24">
        <v>2.4636650000000002</v>
      </c>
      <c r="CI92" s="24">
        <v>33.604106999999999</v>
      </c>
      <c r="CJ92" s="24">
        <v>1.625011</v>
      </c>
      <c r="CK92" s="24">
        <v>4.5703849999999999</v>
      </c>
      <c r="CL92" s="10" t="s">
        <v>137</v>
      </c>
    </row>
    <row r="93" spans="1:90" s="10" customFormat="1">
      <c r="A93" s="16" t="s">
        <v>346</v>
      </c>
      <c r="B93" s="24" t="s">
        <v>134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6.4899999999999995E-4</v>
      </c>
      <c r="K93" s="18">
        <v>0.60892500000000005</v>
      </c>
      <c r="L93" s="18">
        <v>4.8115059999999996</v>
      </c>
      <c r="M93" s="18">
        <v>11.87903</v>
      </c>
      <c r="N93" s="18">
        <v>18.766870999999998</v>
      </c>
      <c r="O93" s="18">
        <v>21.861408000000001</v>
      </c>
      <c r="P93" s="18">
        <v>19.465637000000001</v>
      </c>
      <c r="Q93" s="18">
        <v>13.076915</v>
      </c>
      <c r="R93" s="18">
        <v>6.1391629999999999</v>
      </c>
      <c r="S93" s="18">
        <v>1.9864930000000001</v>
      </c>
      <c r="T93" s="18">
        <v>0.49911899999999998</v>
      </c>
      <c r="U93" s="18">
        <v>0.31945800000000002</v>
      </c>
      <c r="V93" s="18">
        <v>0.34023100000000001</v>
      </c>
      <c r="W93" s="18">
        <v>9.1067999999999996E-2</v>
      </c>
      <c r="X93" s="18">
        <v>1.1877E-2</v>
      </c>
      <c r="Y93" s="18">
        <v>1.4654E-2</v>
      </c>
      <c r="Z93" s="18">
        <v>1.3089999999999999E-2</v>
      </c>
      <c r="AA93" s="18">
        <v>1.1509E-2</v>
      </c>
      <c r="AB93" s="18">
        <v>1.0871E-2</v>
      </c>
      <c r="AC93" s="18">
        <v>9.8650000000000005E-3</v>
      </c>
      <c r="AD93" s="18">
        <v>8.1410000000000007E-3</v>
      </c>
      <c r="AE93" s="18">
        <v>6.5770000000000004E-3</v>
      </c>
      <c r="AF93" s="18">
        <v>5.7629999999999999E-3</v>
      </c>
      <c r="AG93" s="18">
        <v>5.3E-3</v>
      </c>
      <c r="AH93" s="18">
        <v>5.0600000000000003E-3</v>
      </c>
      <c r="AI93" s="18">
        <v>4.9490000000000003E-3</v>
      </c>
      <c r="AJ93" s="18">
        <v>4.8209999999999998E-3</v>
      </c>
      <c r="AK93" s="18">
        <v>4.7089999999999996E-3</v>
      </c>
      <c r="AL93" s="18">
        <v>4.4219999999999997E-3</v>
      </c>
      <c r="AM93" s="18">
        <v>4.1980000000000003E-3</v>
      </c>
      <c r="AN93" s="18">
        <v>3.9269999999999999E-3</v>
      </c>
      <c r="AO93" s="18">
        <v>3.5119999999999999E-3</v>
      </c>
      <c r="AP93" s="18">
        <v>3.209E-3</v>
      </c>
      <c r="AQ93" s="18">
        <v>2.921E-3</v>
      </c>
      <c r="AR93" s="18">
        <v>2.65E-3</v>
      </c>
      <c r="AS93" s="18">
        <v>2.3939999999999999E-3</v>
      </c>
      <c r="AT93" s="18">
        <v>2.1549999999999998E-3</v>
      </c>
      <c r="AU93" s="18">
        <v>1.8519999999999999E-3</v>
      </c>
      <c r="AV93" s="18">
        <v>1.66E-3</v>
      </c>
      <c r="AW93" s="18">
        <v>1.3090000000000001E-3</v>
      </c>
      <c r="AX93" s="18">
        <v>1.0059999999999999E-3</v>
      </c>
      <c r="AY93" s="18">
        <v>6.7000000000000002E-4</v>
      </c>
      <c r="AZ93" s="18">
        <v>3.6699999999999998E-4</v>
      </c>
      <c r="BA93" s="18">
        <v>8.7999999999999998E-5</v>
      </c>
      <c r="BB93" s="18">
        <v>0</v>
      </c>
      <c r="BC93" s="18">
        <v>0</v>
      </c>
      <c r="BD93" s="24">
        <v>0</v>
      </c>
      <c r="BE93" s="24">
        <v>99.846474999999998</v>
      </c>
      <c r="BF93" s="24">
        <v>0.125805</v>
      </c>
      <c r="BG93" s="24">
        <v>2.7720000000000002E-2</v>
      </c>
      <c r="BH93" s="24">
        <v>0.15352499999999999</v>
      </c>
      <c r="BI93" s="24">
        <v>0</v>
      </c>
      <c r="BJ93" s="24">
        <v>793.65800000000002</v>
      </c>
      <c r="BK93" s="24">
        <v>4.5380000000000003</v>
      </c>
      <c r="BL93" s="24">
        <v>3601.9679999999998</v>
      </c>
      <c r="BM93" s="24">
        <v>650.35799999999995</v>
      </c>
      <c r="BN93" s="24">
        <v>0</v>
      </c>
      <c r="BO93" s="24">
        <v>1.916466</v>
      </c>
      <c r="BP93" s="24">
        <v>1.926423</v>
      </c>
      <c r="BQ93" s="24">
        <v>0.43272699999999997</v>
      </c>
      <c r="BR93" s="24">
        <v>6.6992999999999997E-2</v>
      </c>
      <c r="BS93" s="24">
        <v>0.94666399999999995</v>
      </c>
      <c r="BT93" s="24">
        <v>1.9314020000000001</v>
      </c>
      <c r="BU93" s="24">
        <v>0.443992</v>
      </c>
      <c r="BV93" s="24">
        <v>3.3640999999999997E-2</v>
      </c>
      <c r="BW93" s="24">
        <v>0.157169</v>
      </c>
      <c r="BX93" s="24">
        <v>0.56627499999999997</v>
      </c>
      <c r="BY93" s="24">
        <v>0.264903</v>
      </c>
      <c r="BZ93" s="24">
        <v>0.27014300000000002</v>
      </c>
      <c r="CA93" s="24">
        <v>1.2320519999999999</v>
      </c>
      <c r="CB93" s="24">
        <v>0.99595199999999995</v>
      </c>
      <c r="CC93" s="24">
        <v>0.27012000000000003</v>
      </c>
      <c r="CD93" s="24">
        <v>1.931889</v>
      </c>
      <c r="CE93" s="24">
        <v>0.26208599999999999</v>
      </c>
      <c r="CF93" s="24">
        <v>0.23289000000000001</v>
      </c>
      <c r="CG93" s="24">
        <v>0.48258600000000001</v>
      </c>
      <c r="CH93" s="24">
        <v>1.9368069999999999</v>
      </c>
      <c r="CI93" s="24">
        <v>24.116087</v>
      </c>
      <c r="CJ93" s="24">
        <v>1.8750039999999999</v>
      </c>
      <c r="CK93" s="24">
        <v>3.651408</v>
      </c>
      <c r="CL93" s="10" t="s">
        <v>137</v>
      </c>
    </row>
    <row r="94" spans="1:90" s="10" customFormat="1">
      <c r="A94" s="16" t="s">
        <v>347</v>
      </c>
      <c r="B94" s="24" t="s">
        <v>134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0.260909</v>
      </c>
      <c r="I94" s="18">
        <v>0.58202799999999999</v>
      </c>
      <c r="J94" s="18">
        <v>2.1775880000000001</v>
      </c>
      <c r="K94" s="18">
        <v>6.9441980000000001</v>
      </c>
      <c r="L94" s="18">
        <v>14.048954999999999</v>
      </c>
      <c r="M94" s="18">
        <v>19.969586</v>
      </c>
      <c r="N94" s="18">
        <v>20.772383000000001</v>
      </c>
      <c r="O94" s="18">
        <v>16.457346999999999</v>
      </c>
      <c r="P94" s="18">
        <v>9.8744080000000007</v>
      </c>
      <c r="Q94" s="18">
        <v>4.5759449999999999</v>
      </c>
      <c r="R94" s="18">
        <v>1.8564689999999999</v>
      </c>
      <c r="S94" s="18">
        <v>0.97339200000000003</v>
      </c>
      <c r="T94" s="18">
        <v>0.59206300000000001</v>
      </c>
      <c r="U94" s="18">
        <v>0.29104600000000003</v>
      </c>
      <c r="V94" s="18">
        <v>0.111277</v>
      </c>
      <c r="W94" s="18">
        <v>6.2181E-2</v>
      </c>
      <c r="X94" s="18">
        <v>5.6273999999999998E-2</v>
      </c>
      <c r="Y94" s="18">
        <v>4.5291999999999999E-2</v>
      </c>
      <c r="Z94" s="18">
        <v>3.4382999999999997E-2</v>
      </c>
      <c r="AA94" s="18">
        <v>2.708E-2</v>
      </c>
      <c r="AB94" s="18">
        <v>2.0597000000000001E-2</v>
      </c>
      <c r="AC94" s="18">
        <v>1.5266999999999999E-2</v>
      </c>
      <c r="AD94" s="18">
        <v>1.1900000000000001E-2</v>
      </c>
      <c r="AE94" s="18">
        <v>1.1004E-2</v>
      </c>
      <c r="AF94" s="18">
        <v>1.2011000000000001E-2</v>
      </c>
      <c r="AG94" s="18">
        <v>1.2189E-2</v>
      </c>
      <c r="AH94" s="18">
        <v>9.6769999999999998E-3</v>
      </c>
      <c r="AI94" s="18">
        <v>9.3200000000000002E-3</v>
      </c>
      <c r="AJ94" s="18">
        <v>9.0449999999999992E-3</v>
      </c>
      <c r="AK94" s="18">
        <v>8.4499999999999992E-3</v>
      </c>
      <c r="AL94" s="18">
        <v>7.476E-3</v>
      </c>
      <c r="AM94" s="18">
        <v>7.0039999999999998E-3</v>
      </c>
      <c r="AN94" s="18">
        <v>7.5240000000000003E-3</v>
      </c>
      <c r="AO94" s="18">
        <v>9.3010000000000002E-3</v>
      </c>
      <c r="AP94" s="18">
        <v>1.2886999999999999E-2</v>
      </c>
      <c r="AQ94" s="18">
        <v>1.7953E-2</v>
      </c>
      <c r="AR94" s="18">
        <v>2.1687999999999999E-2</v>
      </c>
      <c r="AS94" s="18">
        <v>2.4475E-2</v>
      </c>
      <c r="AT94" s="18">
        <v>2.4251999999999999E-2</v>
      </c>
      <c r="AU94" s="18">
        <v>1.8844E-2</v>
      </c>
      <c r="AV94" s="18">
        <v>1.0292000000000001E-2</v>
      </c>
      <c r="AW94" s="18">
        <v>2.709E-3</v>
      </c>
      <c r="AX94" s="18">
        <v>1.5610000000000001E-3</v>
      </c>
      <c r="AY94" s="18">
        <v>1.06E-3</v>
      </c>
      <c r="AZ94" s="18">
        <v>5.7600000000000001E-4</v>
      </c>
      <c r="BA94" s="18">
        <v>1.36E-4</v>
      </c>
      <c r="BB94" s="18">
        <v>0</v>
      </c>
      <c r="BC94" s="18">
        <v>0</v>
      </c>
      <c r="BD94" s="24">
        <v>0</v>
      </c>
      <c r="BE94" s="24">
        <v>99.549775999999994</v>
      </c>
      <c r="BF94" s="24">
        <v>0.29696699999999998</v>
      </c>
      <c r="BG94" s="24">
        <v>0.153257</v>
      </c>
      <c r="BH94" s="24">
        <v>0.45022400000000001</v>
      </c>
      <c r="BI94" s="24">
        <v>0</v>
      </c>
      <c r="BJ94" s="24">
        <v>335.22199999999998</v>
      </c>
      <c r="BK94" s="24">
        <v>1.9379999999999999</v>
      </c>
      <c r="BL94" s="24">
        <v>649.55899999999997</v>
      </c>
      <c r="BM94" s="24">
        <v>221.11199999999999</v>
      </c>
      <c r="BN94" s="24">
        <v>0</v>
      </c>
      <c r="BO94" s="24">
        <v>1.5768519999999999</v>
      </c>
      <c r="BP94" s="24">
        <v>1.5930530000000001</v>
      </c>
      <c r="BQ94" s="24">
        <v>0.475383</v>
      </c>
      <c r="BR94" s="24">
        <v>8.1139000000000003E-2</v>
      </c>
      <c r="BS94" s="24">
        <v>1.0177830000000001</v>
      </c>
      <c r="BT94" s="24">
        <v>1.601153</v>
      </c>
      <c r="BU94" s="24">
        <v>0.46774100000000002</v>
      </c>
      <c r="BV94" s="24">
        <v>5.1955000000000001E-2</v>
      </c>
      <c r="BW94" s="24">
        <v>0.18798100000000001</v>
      </c>
      <c r="BX94" s="24">
        <v>0.70391599999999999</v>
      </c>
      <c r="BY94" s="24">
        <v>0.33521299999999998</v>
      </c>
      <c r="BZ94" s="24">
        <v>0.341445</v>
      </c>
      <c r="CA94" s="24">
        <v>1.249134</v>
      </c>
      <c r="CB94" s="24">
        <v>0.98783699999999997</v>
      </c>
      <c r="CC94" s="24">
        <v>0.26192199999999999</v>
      </c>
      <c r="CD94" s="24">
        <v>1.6154770000000001</v>
      </c>
      <c r="CE94" s="24">
        <v>0.32635700000000001</v>
      </c>
      <c r="CF94" s="24">
        <v>0.38098500000000002</v>
      </c>
      <c r="CG94" s="24">
        <v>0.61724000000000001</v>
      </c>
      <c r="CH94" s="24">
        <v>3.9583089999999999</v>
      </c>
      <c r="CI94" s="24">
        <v>45.684685000000002</v>
      </c>
      <c r="CJ94" s="24">
        <v>1.8750039999999999</v>
      </c>
      <c r="CK94" s="24">
        <v>3.651408</v>
      </c>
      <c r="CL94" s="10" t="s">
        <v>137</v>
      </c>
    </row>
    <row r="95" spans="1:90" s="10" customFormat="1">
      <c r="A95" s="16" t="s">
        <v>348</v>
      </c>
      <c r="B95" s="24" t="s">
        <v>134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2.5894E-2</v>
      </c>
      <c r="K95" s="18">
        <v>1.8624000000000001</v>
      </c>
      <c r="L95" s="18">
        <v>8.6447240000000001</v>
      </c>
      <c r="M95" s="18">
        <v>17.628067000000001</v>
      </c>
      <c r="N95" s="18">
        <v>23.304901999999998</v>
      </c>
      <c r="O95" s="18">
        <v>22.209371999999998</v>
      </c>
      <c r="P95" s="18">
        <v>15.237821</v>
      </c>
      <c r="Q95" s="18">
        <v>7.2006170000000003</v>
      </c>
      <c r="R95" s="18">
        <v>2.0615869999999998</v>
      </c>
      <c r="S95" s="18">
        <v>0.68720000000000003</v>
      </c>
      <c r="T95" s="18">
        <v>0.59789400000000004</v>
      </c>
      <c r="U95" s="18">
        <v>0.12211900000000001</v>
      </c>
      <c r="V95" s="18">
        <v>8.7449999999999993E-3</v>
      </c>
      <c r="W95" s="18">
        <v>2.018E-2</v>
      </c>
      <c r="X95" s="18">
        <v>3.1280000000000002E-2</v>
      </c>
      <c r="Y95" s="18">
        <v>3.4895000000000002E-2</v>
      </c>
      <c r="Z95" s="18">
        <v>3.2583000000000001E-2</v>
      </c>
      <c r="AA95" s="18">
        <v>2.9933999999999999E-2</v>
      </c>
      <c r="AB95" s="18">
        <v>2.7244000000000001E-2</v>
      </c>
      <c r="AC95" s="18">
        <v>2.3460000000000002E-2</v>
      </c>
      <c r="AD95" s="18">
        <v>1.9508000000000001E-2</v>
      </c>
      <c r="AE95" s="18">
        <v>1.6733000000000001E-2</v>
      </c>
      <c r="AF95" s="18">
        <v>1.5261E-2</v>
      </c>
      <c r="AG95" s="18">
        <v>1.4252000000000001E-2</v>
      </c>
      <c r="AH95" s="18">
        <v>1.3664000000000001E-2</v>
      </c>
      <c r="AI95" s="18">
        <v>1.3285E-2</v>
      </c>
      <c r="AJ95" s="18">
        <v>1.2781000000000001E-2</v>
      </c>
      <c r="AK95" s="18">
        <v>1.2359999999999999E-2</v>
      </c>
      <c r="AL95" s="18">
        <v>1.1478E-2</v>
      </c>
      <c r="AM95" s="18">
        <v>1.0763E-2</v>
      </c>
      <c r="AN95" s="18">
        <v>9.8799999999999999E-3</v>
      </c>
      <c r="AO95" s="18">
        <v>8.7449999999999993E-3</v>
      </c>
      <c r="AP95" s="18">
        <v>7.9459999999999999E-3</v>
      </c>
      <c r="AQ95" s="18">
        <v>7.1890000000000001E-3</v>
      </c>
      <c r="AR95" s="18">
        <v>6.5170000000000002E-3</v>
      </c>
      <c r="AS95" s="18">
        <v>5.9280000000000001E-3</v>
      </c>
      <c r="AT95" s="18">
        <v>5.3810000000000004E-3</v>
      </c>
      <c r="AU95" s="18">
        <v>4.6249999999999998E-3</v>
      </c>
      <c r="AV95" s="18">
        <v>4.1619999999999999E-3</v>
      </c>
      <c r="AW95" s="18">
        <v>3.2789999999999998E-3</v>
      </c>
      <c r="AX95" s="18">
        <v>2.5230000000000001E-3</v>
      </c>
      <c r="AY95" s="18">
        <v>1.6819999999999999E-3</v>
      </c>
      <c r="AZ95" s="18">
        <v>9.2500000000000004E-4</v>
      </c>
      <c r="BA95" s="18">
        <v>2.14E-4</v>
      </c>
      <c r="BB95" s="18">
        <v>0</v>
      </c>
      <c r="BC95" s="18">
        <v>0</v>
      </c>
      <c r="BD95" s="24">
        <v>0</v>
      </c>
      <c r="BE95" s="24">
        <v>99.611523000000005</v>
      </c>
      <c r="BF95" s="24">
        <v>0.31948100000000001</v>
      </c>
      <c r="BG95" s="24">
        <v>6.8996000000000002E-2</v>
      </c>
      <c r="BH95" s="24">
        <v>0.38847700000000002</v>
      </c>
      <c r="BI95" s="24">
        <v>0</v>
      </c>
      <c r="BJ95" s="24">
        <v>311.79199999999997</v>
      </c>
      <c r="BK95" s="24">
        <v>4.63</v>
      </c>
      <c r="BL95" s="24">
        <v>1443.731</v>
      </c>
      <c r="BM95" s="24">
        <v>256.416</v>
      </c>
      <c r="BN95" s="24">
        <v>0</v>
      </c>
      <c r="BO95" s="24">
        <v>1.736845</v>
      </c>
      <c r="BP95" s="24">
        <v>1.752192</v>
      </c>
      <c r="BQ95" s="24">
        <v>0.39833200000000002</v>
      </c>
      <c r="BR95" s="24">
        <v>9.3372999999999998E-2</v>
      </c>
      <c r="BS95" s="24">
        <v>0.95187699999999997</v>
      </c>
      <c r="BT95" s="24">
        <v>1.759865</v>
      </c>
      <c r="BU95" s="24">
        <v>0.40920099999999998</v>
      </c>
      <c r="BV95" s="24">
        <v>5.6256E-2</v>
      </c>
      <c r="BW95" s="24">
        <v>0.20387</v>
      </c>
      <c r="BX95" s="24">
        <v>0.56234200000000001</v>
      </c>
      <c r="BY95" s="24">
        <v>0.30002499999999999</v>
      </c>
      <c r="BZ95" s="24">
        <v>0.30349599999999999</v>
      </c>
      <c r="CA95" s="24">
        <v>1.2102120000000001</v>
      </c>
      <c r="CB95" s="24">
        <v>0.98690900000000004</v>
      </c>
      <c r="CC95" s="24">
        <v>0.268285</v>
      </c>
      <c r="CD95" s="24">
        <v>1.767882</v>
      </c>
      <c r="CE95" s="24">
        <v>0.29364000000000001</v>
      </c>
      <c r="CF95" s="24">
        <v>0.258183</v>
      </c>
      <c r="CG95" s="24">
        <v>0.50811700000000004</v>
      </c>
      <c r="CH95" s="24">
        <v>4.0386480000000002</v>
      </c>
      <c r="CI95" s="24">
        <v>50.437784999999998</v>
      </c>
      <c r="CJ95" s="24">
        <v>1.625011</v>
      </c>
      <c r="CK95" s="24">
        <v>4.5703849999999999</v>
      </c>
      <c r="CL95" s="10" t="s">
        <v>137</v>
      </c>
    </row>
    <row r="96" spans="1:90" s="10" customFormat="1">
      <c r="A96" s="16" t="s">
        <v>349</v>
      </c>
      <c r="B96" s="24" t="s">
        <v>134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0.20017599999999999</v>
      </c>
      <c r="I96" s="18">
        <v>0.42036899999999999</v>
      </c>
      <c r="J96" s="18">
        <v>1.4612830000000001</v>
      </c>
      <c r="K96" s="18">
        <v>4.5940339999999997</v>
      </c>
      <c r="L96" s="18">
        <v>9.9287170000000007</v>
      </c>
      <c r="M96" s="18">
        <v>15.813885000000001</v>
      </c>
      <c r="N96" s="18">
        <v>19.316960000000002</v>
      </c>
      <c r="O96" s="18">
        <v>18.716432999999999</v>
      </c>
      <c r="P96" s="18">
        <v>14.312566</v>
      </c>
      <c r="Q96" s="18">
        <v>8.4474169999999997</v>
      </c>
      <c r="R96" s="18">
        <v>3.6832340000000001</v>
      </c>
      <c r="S96" s="18">
        <v>1.351186</v>
      </c>
      <c r="T96" s="18">
        <v>0.57064599999999999</v>
      </c>
      <c r="U96" s="18">
        <v>0.35343799999999997</v>
      </c>
      <c r="V96" s="18">
        <v>0.23422999999999999</v>
      </c>
      <c r="W96" s="18">
        <v>0.137073</v>
      </c>
      <c r="X96" s="18">
        <v>8.4475999999999996E-2</v>
      </c>
      <c r="Y96" s="18">
        <v>6.4557000000000003E-2</v>
      </c>
      <c r="Z96" s="18">
        <v>5.8715000000000003E-2</v>
      </c>
      <c r="AA96" s="18">
        <v>4.8384000000000003E-2</v>
      </c>
      <c r="AB96" s="18">
        <v>3.4598999999999998E-2</v>
      </c>
      <c r="AC96" s="18">
        <v>2.3914999999999999E-2</v>
      </c>
      <c r="AD96" s="18">
        <v>1.9813000000000001E-2</v>
      </c>
      <c r="AE96" s="18">
        <v>1.7512E-2</v>
      </c>
      <c r="AF96" s="18">
        <v>1.0312999999999999E-2</v>
      </c>
      <c r="AG96" s="18">
        <v>9.1640000000000003E-3</v>
      </c>
      <c r="AH96" s="18">
        <v>8.5830000000000004E-3</v>
      </c>
      <c r="AI96" s="18">
        <v>8.2279999999999992E-3</v>
      </c>
      <c r="AJ96" s="18">
        <v>7.8410000000000007E-3</v>
      </c>
      <c r="AK96" s="18">
        <v>7.4859999999999996E-3</v>
      </c>
      <c r="AL96" s="18">
        <v>6.8729999999999998E-3</v>
      </c>
      <c r="AM96" s="18">
        <v>6.3569999999999998E-3</v>
      </c>
      <c r="AN96" s="18">
        <v>5.7759999999999999E-3</v>
      </c>
      <c r="AO96" s="18">
        <v>5.0980000000000001E-3</v>
      </c>
      <c r="AP96" s="18">
        <v>4.6470000000000001E-3</v>
      </c>
      <c r="AQ96" s="18">
        <v>4.2589999999999998E-3</v>
      </c>
      <c r="AR96" s="18">
        <v>3.9370000000000004E-3</v>
      </c>
      <c r="AS96" s="18">
        <v>3.614E-3</v>
      </c>
      <c r="AT96" s="18">
        <v>3.3240000000000001E-3</v>
      </c>
      <c r="AU96" s="18">
        <v>2.872E-3</v>
      </c>
      <c r="AV96" s="18">
        <v>2.614E-3</v>
      </c>
      <c r="AW96" s="18">
        <v>2.065E-3</v>
      </c>
      <c r="AX96" s="18">
        <v>1.5809999999999999E-3</v>
      </c>
      <c r="AY96" s="18">
        <v>1.0330000000000001E-3</v>
      </c>
      <c r="AZ96" s="18">
        <v>5.8100000000000003E-4</v>
      </c>
      <c r="BA96" s="18">
        <v>1.36E-4</v>
      </c>
      <c r="BB96" s="18">
        <v>0</v>
      </c>
      <c r="BC96" s="18">
        <v>0</v>
      </c>
      <c r="BD96" s="24">
        <v>0</v>
      </c>
      <c r="BE96" s="24">
        <v>99.541646999999998</v>
      </c>
      <c r="BF96" s="24">
        <v>0.41681699999999999</v>
      </c>
      <c r="BG96" s="24">
        <v>4.1535999999999997E-2</v>
      </c>
      <c r="BH96" s="24">
        <v>0.45835300000000001</v>
      </c>
      <c r="BI96" s="24">
        <v>0</v>
      </c>
      <c r="BJ96" s="24">
        <v>238.81399999999999</v>
      </c>
      <c r="BK96" s="24">
        <v>10.035</v>
      </c>
      <c r="BL96" s="24">
        <v>2396.5300000000002</v>
      </c>
      <c r="BM96" s="24">
        <v>217.172</v>
      </c>
      <c r="BN96" s="24">
        <v>0</v>
      </c>
      <c r="BO96" s="24">
        <v>1.730391</v>
      </c>
      <c r="BP96" s="24">
        <v>1.7362470000000001</v>
      </c>
      <c r="BQ96" s="24">
        <v>0.49978899999999998</v>
      </c>
      <c r="BR96" s="24">
        <v>4.4072E-2</v>
      </c>
      <c r="BS96" s="24">
        <v>0.99754600000000004</v>
      </c>
      <c r="BT96" s="24">
        <v>1.7391749999999999</v>
      </c>
      <c r="BU96" s="24">
        <v>0.49756699999999998</v>
      </c>
      <c r="BV96" s="24">
        <v>1.7654E-2</v>
      </c>
      <c r="BW96" s="24">
        <v>0.11734899999999999</v>
      </c>
      <c r="BX96" s="24">
        <v>0.66473899999999997</v>
      </c>
      <c r="BY96" s="24">
        <v>0.30137000000000003</v>
      </c>
      <c r="BZ96" s="24">
        <v>0.30785800000000002</v>
      </c>
      <c r="CA96" s="24">
        <v>1.2660290000000001</v>
      </c>
      <c r="CB96" s="24">
        <v>0.98754600000000003</v>
      </c>
      <c r="CC96" s="24">
        <v>0.26016</v>
      </c>
      <c r="CD96" s="24">
        <v>1.7538860000000001</v>
      </c>
      <c r="CE96" s="24">
        <v>0.29650199999999999</v>
      </c>
      <c r="CF96" s="24">
        <v>0.33943699999999999</v>
      </c>
      <c r="CG96" s="24">
        <v>0.58261200000000002</v>
      </c>
      <c r="CH96" s="24">
        <v>1.9888110000000001</v>
      </c>
      <c r="CI96" s="24">
        <v>21.201338</v>
      </c>
      <c r="CJ96" s="24">
        <v>1.8750039999999999</v>
      </c>
      <c r="CK96" s="24">
        <v>3.651408</v>
      </c>
      <c r="CL96" s="10" t="s">
        <v>137</v>
      </c>
    </row>
    <row r="97" spans="1:90" s="10" customFormat="1">
      <c r="A97" s="16" t="s">
        <v>350</v>
      </c>
      <c r="B97" s="24" t="s">
        <v>134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5.79E-3</v>
      </c>
      <c r="I97" s="18">
        <v>0.24957299999999999</v>
      </c>
      <c r="J97" s="18">
        <v>1.8168880000000001</v>
      </c>
      <c r="K97" s="18">
        <v>6.0895700000000001</v>
      </c>
      <c r="L97" s="18">
        <v>12.179138999999999</v>
      </c>
      <c r="M97" s="18">
        <v>17.669734999999999</v>
      </c>
      <c r="N97" s="18">
        <v>19.566486000000001</v>
      </c>
      <c r="O97" s="18">
        <v>17.170590000000001</v>
      </c>
      <c r="P97" s="18">
        <v>12.07931</v>
      </c>
      <c r="Q97" s="18">
        <v>6.7184920000000004</v>
      </c>
      <c r="R97" s="18">
        <v>3.0647509999999998</v>
      </c>
      <c r="S97" s="18">
        <v>1.437538</v>
      </c>
      <c r="T97" s="18">
        <v>0.80861499999999997</v>
      </c>
      <c r="U97" s="18">
        <v>0.47918500000000003</v>
      </c>
      <c r="V97" s="18">
        <v>0.24004300000000001</v>
      </c>
      <c r="W97" s="18">
        <v>9.9617999999999998E-2</v>
      </c>
      <c r="X97" s="18">
        <v>5.3034999999999999E-2</v>
      </c>
      <c r="Y97" s="18">
        <v>4.8829999999999998E-2</v>
      </c>
      <c r="Z97" s="18">
        <v>4.4122000000000001E-2</v>
      </c>
      <c r="AA97" s="18">
        <v>3.2518999999999999E-2</v>
      </c>
      <c r="AB97" s="18">
        <v>2.0718E-2</v>
      </c>
      <c r="AC97" s="18">
        <v>1.4925000000000001E-2</v>
      </c>
      <c r="AD97" s="18">
        <v>1.3483999999999999E-2</v>
      </c>
      <c r="AE97" s="18">
        <v>1.2094000000000001E-2</v>
      </c>
      <c r="AF97" s="18">
        <v>6.9389999999999999E-3</v>
      </c>
      <c r="AG97" s="18">
        <v>6.4479999999999997E-3</v>
      </c>
      <c r="AH97" s="18">
        <v>6.326E-3</v>
      </c>
      <c r="AI97" s="18">
        <v>6.2740000000000001E-3</v>
      </c>
      <c r="AJ97" s="18">
        <v>6.169E-3</v>
      </c>
      <c r="AK97" s="18">
        <v>6.0130000000000001E-3</v>
      </c>
      <c r="AL97" s="18">
        <v>5.6119999999999998E-3</v>
      </c>
      <c r="AM97" s="18">
        <v>5.2979999999999998E-3</v>
      </c>
      <c r="AN97" s="18">
        <v>4.8799999999999998E-3</v>
      </c>
      <c r="AO97" s="18">
        <v>4.3400000000000001E-3</v>
      </c>
      <c r="AP97" s="18">
        <v>3.9560000000000003E-3</v>
      </c>
      <c r="AQ97" s="18">
        <v>3.6250000000000002E-3</v>
      </c>
      <c r="AR97" s="18">
        <v>3.346E-3</v>
      </c>
      <c r="AS97" s="18">
        <v>3.0850000000000001E-3</v>
      </c>
      <c r="AT97" s="18">
        <v>2.8579999999999999E-3</v>
      </c>
      <c r="AU97" s="18">
        <v>2.5100000000000001E-3</v>
      </c>
      <c r="AV97" s="18">
        <v>2.3180000000000002E-3</v>
      </c>
      <c r="AW97" s="18">
        <v>1.8649999999999999E-3</v>
      </c>
      <c r="AX97" s="18">
        <v>1.4469999999999999E-3</v>
      </c>
      <c r="AY97" s="18">
        <v>9.7599999999999998E-4</v>
      </c>
      <c r="AZ97" s="18">
        <v>5.4000000000000001E-4</v>
      </c>
      <c r="BA97" s="18">
        <v>1.27E-4</v>
      </c>
      <c r="BB97" s="18">
        <v>0</v>
      </c>
      <c r="BC97" s="18">
        <v>0</v>
      </c>
      <c r="BD97" s="24">
        <v>0</v>
      </c>
      <c r="BE97" s="24">
        <v>99.675320999999997</v>
      </c>
      <c r="BF97" s="24">
        <v>0.28880699999999998</v>
      </c>
      <c r="BG97" s="24">
        <v>3.5872000000000001E-2</v>
      </c>
      <c r="BH97" s="24">
        <v>0.324679</v>
      </c>
      <c r="BI97" s="24">
        <v>0</v>
      </c>
      <c r="BJ97" s="24">
        <v>345.12799999999999</v>
      </c>
      <c r="BK97" s="24">
        <v>8.0510000000000002</v>
      </c>
      <c r="BL97" s="24">
        <v>2778.663</v>
      </c>
      <c r="BM97" s="24">
        <v>306.99700000000001</v>
      </c>
      <c r="BN97" s="24">
        <v>0</v>
      </c>
      <c r="BO97" s="24">
        <v>1.6594150000000001</v>
      </c>
      <c r="BP97" s="24">
        <v>1.678382</v>
      </c>
      <c r="BQ97" s="24">
        <v>0.50648700000000002</v>
      </c>
      <c r="BR97" s="24">
        <v>9.5782000000000006E-2</v>
      </c>
      <c r="BS97" s="24">
        <v>1.0157910000000001</v>
      </c>
      <c r="BT97" s="24">
        <v>1.6878649999999999</v>
      </c>
      <c r="BU97" s="24">
        <v>0.50313300000000005</v>
      </c>
      <c r="BV97" s="24">
        <v>5.6545999999999999E-2</v>
      </c>
      <c r="BW97" s="24">
        <v>0.22575000000000001</v>
      </c>
      <c r="BX97" s="24">
        <v>0.67199900000000001</v>
      </c>
      <c r="BY97" s="24">
        <v>0.31656800000000002</v>
      </c>
      <c r="BZ97" s="24">
        <v>0.32394200000000001</v>
      </c>
      <c r="CA97" s="24">
        <v>1.265239</v>
      </c>
      <c r="CB97" s="24">
        <v>0.99125200000000002</v>
      </c>
      <c r="CC97" s="24">
        <v>0.25939400000000001</v>
      </c>
      <c r="CD97" s="24">
        <v>1.6954979999999999</v>
      </c>
      <c r="CE97" s="24">
        <v>0.30874800000000002</v>
      </c>
      <c r="CF97" s="24">
        <v>0.330702</v>
      </c>
      <c r="CG97" s="24">
        <v>0.57506699999999999</v>
      </c>
      <c r="CH97" s="24">
        <v>1.9271689999999999</v>
      </c>
      <c r="CI97" s="24">
        <v>19.556137</v>
      </c>
      <c r="CJ97" s="24">
        <v>1.8750039999999999</v>
      </c>
      <c r="CK97" s="24">
        <v>3.651408</v>
      </c>
      <c r="CL97" s="10" t="s">
        <v>137</v>
      </c>
    </row>
    <row r="98" spans="1:90" s="10" customFormat="1">
      <c r="A98" s="16" t="s">
        <v>351</v>
      </c>
      <c r="B98" s="24" t="s">
        <v>134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3.692E-3</v>
      </c>
      <c r="J98" s="18">
        <v>0.38916800000000001</v>
      </c>
      <c r="K98" s="18">
        <v>3.8118460000000001</v>
      </c>
      <c r="L98" s="18">
        <v>10.477589</v>
      </c>
      <c r="M98" s="18">
        <v>17.562434</v>
      </c>
      <c r="N98" s="18">
        <v>21.354323000000001</v>
      </c>
      <c r="O98" s="18">
        <v>19.657952000000002</v>
      </c>
      <c r="P98" s="18">
        <v>13.870331</v>
      </c>
      <c r="Q98" s="18">
        <v>7.3542690000000004</v>
      </c>
      <c r="R98" s="18">
        <v>2.82396</v>
      </c>
      <c r="S98" s="18">
        <v>1.0278020000000001</v>
      </c>
      <c r="T98" s="18">
        <v>0.56878399999999996</v>
      </c>
      <c r="U98" s="18">
        <v>0.42924800000000002</v>
      </c>
      <c r="V98" s="18">
        <v>0.26160499999999998</v>
      </c>
      <c r="W98" s="18">
        <v>0.117462</v>
      </c>
      <c r="X98" s="18">
        <v>5.3621000000000002E-2</v>
      </c>
      <c r="Y98" s="18">
        <v>4.5192999999999997E-2</v>
      </c>
      <c r="Z98" s="18">
        <v>4.4433E-2</v>
      </c>
      <c r="AA98" s="18">
        <v>3.4456000000000001E-2</v>
      </c>
      <c r="AB98" s="18">
        <v>2.1706E-2</v>
      </c>
      <c r="AC98" s="18">
        <v>1.4411999999999999E-2</v>
      </c>
      <c r="AD98" s="18">
        <v>1.294E-2</v>
      </c>
      <c r="AE98" s="18">
        <v>1.1698999999999999E-2</v>
      </c>
      <c r="AF98" s="18">
        <v>5.3559999999999997E-3</v>
      </c>
      <c r="AG98" s="18">
        <v>4.5820000000000001E-3</v>
      </c>
      <c r="AH98" s="18">
        <v>4.1529999999999996E-3</v>
      </c>
      <c r="AI98" s="18">
        <v>3.8760000000000001E-3</v>
      </c>
      <c r="AJ98" s="18">
        <v>3.6410000000000001E-3</v>
      </c>
      <c r="AK98" s="18">
        <v>3.4610000000000001E-3</v>
      </c>
      <c r="AL98" s="18">
        <v>3.225E-3</v>
      </c>
      <c r="AM98" s="18">
        <v>3.0590000000000001E-3</v>
      </c>
      <c r="AN98" s="18">
        <v>2.8930000000000002E-3</v>
      </c>
      <c r="AO98" s="18">
        <v>2.63E-3</v>
      </c>
      <c r="AP98" s="18">
        <v>2.4229999999999998E-3</v>
      </c>
      <c r="AQ98" s="18">
        <v>2.2009999999999998E-3</v>
      </c>
      <c r="AR98" s="18">
        <v>1.9659999999999999E-3</v>
      </c>
      <c r="AS98" s="18">
        <v>1.7440000000000001E-3</v>
      </c>
      <c r="AT98" s="18">
        <v>1.5089999999999999E-3</v>
      </c>
      <c r="AU98" s="18">
        <v>1.2459999999999999E-3</v>
      </c>
      <c r="AV98" s="18">
        <v>1.0660000000000001E-3</v>
      </c>
      <c r="AW98" s="18">
        <v>8.03E-4</v>
      </c>
      <c r="AX98" s="18">
        <v>5.9500000000000004E-4</v>
      </c>
      <c r="AY98" s="18">
        <v>3.88E-4</v>
      </c>
      <c r="AZ98" s="18">
        <v>2.0799999999999999E-4</v>
      </c>
      <c r="BA98" s="18">
        <v>5.0000000000000002E-5</v>
      </c>
      <c r="BB98" s="18">
        <v>0</v>
      </c>
      <c r="BC98" s="18">
        <v>0</v>
      </c>
      <c r="BD98" s="24">
        <v>0</v>
      </c>
      <c r="BE98" s="24">
        <v>99.710464999999999</v>
      </c>
      <c r="BF98" s="24">
        <v>0.269814</v>
      </c>
      <c r="BG98" s="24">
        <v>1.9720999999999999E-2</v>
      </c>
      <c r="BH98" s="24">
        <v>0.28953499999999999</v>
      </c>
      <c r="BI98" s="24">
        <v>0</v>
      </c>
      <c r="BJ98" s="24">
        <v>369.55200000000002</v>
      </c>
      <c r="BK98" s="24">
        <v>13.682</v>
      </c>
      <c r="BL98" s="24">
        <v>5056.0590000000002</v>
      </c>
      <c r="BM98" s="24">
        <v>344.38099999999997</v>
      </c>
      <c r="BN98" s="24">
        <v>0</v>
      </c>
      <c r="BO98" s="24">
        <v>1.7127520000000001</v>
      </c>
      <c r="BP98" s="24">
        <v>1.726666</v>
      </c>
      <c r="BQ98" s="24">
        <v>0.458895</v>
      </c>
      <c r="BR98" s="24">
        <v>7.2098999999999996E-2</v>
      </c>
      <c r="BS98" s="24">
        <v>1.004796</v>
      </c>
      <c r="BT98" s="24">
        <v>1.733622</v>
      </c>
      <c r="BU98" s="24">
        <v>0.45975700000000003</v>
      </c>
      <c r="BV98" s="24">
        <v>4.5393999999999997E-2</v>
      </c>
      <c r="BW98" s="24">
        <v>0.162414</v>
      </c>
      <c r="BX98" s="24">
        <v>0.643814</v>
      </c>
      <c r="BY98" s="24">
        <v>0.30507800000000002</v>
      </c>
      <c r="BZ98" s="24">
        <v>0.30986200000000003</v>
      </c>
      <c r="CA98" s="24">
        <v>1.238211</v>
      </c>
      <c r="CB98" s="24">
        <v>0.98590900000000004</v>
      </c>
      <c r="CC98" s="24">
        <v>0.26775599999999999</v>
      </c>
      <c r="CD98" s="24">
        <v>1.745325</v>
      </c>
      <c r="CE98" s="24">
        <v>0.298267</v>
      </c>
      <c r="CF98" s="24">
        <v>0.26633800000000002</v>
      </c>
      <c r="CG98" s="24">
        <v>0.51607999999999998</v>
      </c>
      <c r="CH98" s="24">
        <v>1.82891</v>
      </c>
      <c r="CI98" s="24">
        <v>18.066234000000001</v>
      </c>
      <c r="CJ98" s="24">
        <v>1.625011</v>
      </c>
      <c r="CK98" s="24">
        <v>4.5703849999999999</v>
      </c>
      <c r="CL98" s="10" t="s">
        <v>137</v>
      </c>
    </row>
    <row r="99" spans="1:90" s="10" customFormat="1">
      <c r="A99" s="16" t="s">
        <v>352</v>
      </c>
      <c r="B99" s="24" t="s">
        <v>134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2.1000000000000001E-4</v>
      </c>
      <c r="K99" s="18">
        <v>0.538887</v>
      </c>
      <c r="L99" s="18">
        <v>4.9797180000000001</v>
      </c>
      <c r="M99" s="18">
        <v>12.574039000000001</v>
      </c>
      <c r="N99" s="18">
        <v>19.659410000000001</v>
      </c>
      <c r="O99" s="18">
        <v>22.254052000000001</v>
      </c>
      <c r="P99" s="18">
        <v>19.060645999999998</v>
      </c>
      <c r="Q99" s="18">
        <v>12.174863</v>
      </c>
      <c r="R99" s="18">
        <v>5.2990589999999997</v>
      </c>
      <c r="S99" s="18">
        <v>1.5468059999999999</v>
      </c>
      <c r="T99" s="18">
        <v>0.37921700000000003</v>
      </c>
      <c r="U99" s="18">
        <v>0.27948600000000001</v>
      </c>
      <c r="V99" s="18">
        <v>0.30094300000000002</v>
      </c>
      <c r="W99" s="18">
        <v>0.197599</v>
      </c>
      <c r="X99" s="18">
        <v>8.9970999999999995E-2</v>
      </c>
      <c r="Y99" s="18">
        <v>4.8820000000000002E-2</v>
      </c>
      <c r="Z99" s="18">
        <v>4.7156999999999998E-2</v>
      </c>
      <c r="AA99" s="18">
        <v>4.4839999999999998E-2</v>
      </c>
      <c r="AB99" s="18">
        <v>3.5048000000000003E-2</v>
      </c>
      <c r="AC99" s="18">
        <v>2.2065999999999999E-2</v>
      </c>
      <c r="AD99" s="18">
        <v>1.4323000000000001E-2</v>
      </c>
      <c r="AE99" s="18">
        <v>1.2296E-2</v>
      </c>
      <c r="AF99" s="18">
        <v>1.3436999999999999E-2</v>
      </c>
      <c r="AG99" s="18">
        <v>1.3943000000000001E-2</v>
      </c>
      <c r="AH99" s="18">
        <v>1.3017000000000001E-2</v>
      </c>
      <c r="AI99" s="18">
        <v>1.0834999999999999E-2</v>
      </c>
      <c r="AJ99" s="18">
        <v>8.2140000000000008E-3</v>
      </c>
      <c r="AK99" s="18">
        <v>6.2830000000000004E-3</v>
      </c>
      <c r="AL99" s="18">
        <v>5.7759999999999999E-3</v>
      </c>
      <c r="AM99" s="18">
        <v>8.2150000000000001E-3</v>
      </c>
      <c r="AN99" s="18">
        <v>1.4137E-2</v>
      </c>
      <c r="AO99" s="18">
        <v>2.3650000000000001E-2</v>
      </c>
      <c r="AP99" s="18">
        <v>3.5279999999999999E-2</v>
      </c>
      <c r="AQ99" s="18">
        <v>4.7948999999999999E-2</v>
      </c>
      <c r="AR99" s="18">
        <v>5.6626999999999997E-2</v>
      </c>
      <c r="AS99" s="18">
        <v>6.0354999999999999E-2</v>
      </c>
      <c r="AT99" s="18">
        <v>5.6120000000000003E-2</v>
      </c>
      <c r="AU99" s="18">
        <v>4.0826000000000001E-2</v>
      </c>
      <c r="AV99" s="18">
        <v>2.0684999999999999E-2</v>
      </c>
      <c r="AW99" s="18">
        <v>2.9559999999999999E-3</v>
      </c>
      <c r="AX99" s="18">
        <v>1.0549999999999999E-3</v>
      </c>
      <c r="AY99" s="18">
        <v>7.1000000000000002E-4</v>
      </c>
      <c r="AZ99" s="18">
        <v>3.8499999999999998E-4</v>
      </c>
      <c r="BA99" s="18">
        <v>9.1000000000000003E-5</v>
      </c>
      <c r="BB99" s="18">
        <v>0</v>
      </c>
      <c r="BC99" s="18">
        <v>0</v>
      </c>
      <c r="BD99" s="24">
        <v>0</v>
      </c>
      <c r="BE99" s="24">
        <v>99.244934999999998</v>
      </c>
      <c r="BF99" s="24">
        <v>0.39423999999999998</v>
      </c>
      <c r="BG99" s="24">
        <v>0.36082500000000001</v>
      </c>
      <c r="BH99" s="24">
        <v>0.75506499999999999</v>
      </c>
      <c r="BI99" s="24">
        <v>0</v>
      </c>
      <c r="BJ99" s="24">
        <v>251.738</v>
      </c>
      <c r="BK99" s="24">
        <v>1.093</v>
      </c>
      <c r="BL99" s="24">
        <v>275.05</v>
      </c>
      <c r="BM99" s="24">
        <v>131.43899999999999</v>
      </c>
      <c r="BN99" s="24">
        <v>0</v>
      </c>
      <c r="BO99" s="24">
        <v>1.8946430000000001</v>
      </c>
      <c r="BP99" s="24">
        <v>1.908296</v>
      </c>
      <c r="BQ99" s="24">
        <v>0.42374899999999999</v>
      </c>
      <c r="BR99" s="24">
        <v>9.6021999999999996E-2</v>
      </c>
      <c r="BS99" s="24">
        <v>0.93663399999999997</v>
      </c>
      <c r="BT99" s="24">
        <v>1.915122</v>
      </c>
      <c r="BU99" s="24">
        <v>0.434888</v>
      </c>
      <c r="BV99" s="24">
        <v>4.709E-2</v>
      </c>
      <c r="BW99" s="24">
        <v>0.22692100000000001</v>
      </c>
      <c r="BX99" s="24">
        <v>0.56547499999999995</v>
      </c>
      <c r="BY99" s="24">
        <v>0.26894000000000001</v>
      </c>
      <c r="BZ99" s="24">
        <v>0.27362599999999998</v>
      </c>
      <c r="CA99" s="24">
        <v>1.2293499999999999</v>
      </c>
      <c r="CB99" s="24">
        <v>0.99224000000000001</v>
      </c>
      <c r="CC99" s="24">
        <v>0.27108599999999999</v>
      </c>
      <c r="CD99" s="24">
        <v>1.9414910000000001</v>
      </c>
      <c r="CE99" s="24">
        <v>0.260347</v>
      </c>
      <c r="CF99" s="24">
        <v>0.43187900000000001</v>
      </c>
      <c r="CG99" s="24">
        <v>0.65717499999999995</v>
      </c>
      <c r="CH99" s="24">
        <v>5.6919009999999997</v>
      </c>
      <c r="CI99" s="24">
        <v>61.272886999999997</v>
      </c>
      <c r="CJ99" s="24">
        <v>1.8750039999999999</v>
      </c>
      <c r="CK99" s="24">
        <v>3.651408</v>
      </c>
      <c r="CL99" s="10" t="s">
        <v>137</v>
      </c>
    </row>
    <row r="100" spans="1:90" s="10" customFormat="1">
      <c r="A100" s="16" t="s">
        <v>353</v>
      </c>
      <c r="B100" s="24" t="s">
        <v>134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3.5916999999999998E-2</v>
      </c>
      <c r="I100" s="18">
        <v>0.70837099999999997</v>
      </c>
      <c r="J100" s="18">
        <v>3.3622700000000001</v>
      </c>
      <c r="K100" s="18">
        <v>9.0691500000000005</v>
      </c>
      <c r="L100" s="18">
        <v>15.863531</v>
      </c>
      <c r="M100" s="18">
        <v>20.45298</v>
      </c>
      <c r="N100" s="18">
        <v>20.053896999999999</v>
      </c>
      <c r="O100" s="18">
        <v>15.165136</v>
      </c>
      <c r="P100" s="18">
        <v>8.6900220000000008</v>
      </c>
      <c r="Q100" s="18">
        <v>3.651605</v>
      </c>
      <c r="R100" s="18">
        <v>1.207225</v>
      </c>
      <c r="S100" s="18">
        <v>0.65848799999999996</v>
      </c>
      <c r="T100" s="18">
        <v>0.52897300000000003</v>
      </c>
      <c r="U100" s="18">
        <v>0.22124099999999999</v>
      </c>
      <c r="V100" s="18">
        <v>8.3385000000000001E-2</v>
      </c>
      <c r="W100" s="18">
        <v>3.5508999999999999E-2</v>
      </c>
      <c r="X100" s="18">
        <v>2.4285000000000001E-2</v>
      </c>
      <c r="Y100" s="18">
        <v>2.5557E-2</v>
      </c>
      <c r="Z100" s="18">
        <v>2.4902000000000001E-2</v>
      </c>
      <c r="AA100" s="18">
        <v>1.9768000000000001E-2</v>
      </c>
      <c r="AB100" s="18">
        <v>1.4585000000000001E-2</v>
      </c>
      <c r="AC100" s="18">
        <v>1.1291000000000001E-2</v>
      </c>
      <c r="AD100" s="18">
        <v>1.0333999999999999E-2</v>
      </c>
      <c r="AE100" s="18">
        <v>9.5639999999999996E-3</v>
      </c>
      <c r="AF100" s="18">
        <v>6.7270000000000003E-3</v>
      </c>
      <c r="AG100" s="18">
        <v>6.1450000000000003E-3</v>
      </c>
      <c r="AH100" s="18">
        <v>5.8719999999999996E-3</v>
      </c>
      <c r="AI100" s="18">
        <v>5.718E-3</v>
      </c>
      <c r="AJ100" s="18">
        <v>5.5120000000000004E-3</v>
      </c>
      <c r="AK100" s="18">
        <v>5.3070000000000001E-3</v>
      </c>
      <c r="AL100" s="18">
        <v>4.8440000000000002E-3</v>
      </c>
      <c r="AM100" s="18">
        <v>4.3819999999999996E-3</v>
      </c>
      <c r="AN100" s="18">
        <v>3.852E-3</v>
      </c>
      <c r="AO100" s="18">
        <v>3.2520000000000001E-3</v>
      </c>
      <c r="AP100" s="18">
        <v>2.8930000000000002E-3</v>
      </c>
      <c r="AQ100" s="18">
        <v>2.6359999999999999E-3</v>
      </c>
      <c r="AR100" s="18">
        <v>2.4650000000000002E-3</v>
      </c>
      <c r="AS100" s="18">
        <v>2.3449999999999999E-3</v>
      </c>
      <c r="AT100" s="18">
        <v>2.2420000000000001E-3</v>
      </c>
      <c r="AU100" s="18">
        <v>2.003E-3</v>
      </c>
      <c r="AV100" s="18">
        <v>1.866E-3</v>
      </c>
      <c r="AW100" s="18">
        <v>1.4890000000000001E-3</v>
      </c>
      <c r="AX100" s="18">
        <v>1.1640000000000001E-3</v>
      </c>
      <c r="AY100" s="18">
        <v>7.6999999999999996E-4</v>
      </c>
      <c r="AZ100" s="18">
        <v>4.28E-4</v>
      </c>
      <c r="BA100" s="18">
        <v>9.8999999999999994E-5</v>
      </c>
      <c r="BB100" s="18">
        <v>0</v>
      </c>
      <c r="BC100" s="18">
        <v>0</v>
      </c>
      <c r="BD100" s="24">
        <v>0</v>
      </c>
      <c r="BE100" s="24">
        <v>99.787700999999998</v>
      </c>
      <c r="BF100" s="24">
        <v>0.18479300000000001</v>
      </c>
      <c r="BG100" s="24">
        <v>2.7505999999999999E-2</v>
      </c>
      <c r="BH100" s="24">
        <v>0.21229899999999999</v>
      </c>
      <c r="BI100" s="24">
        <v>0</v>
      </c>
      <c r="BJ100" s="24">
        <v>539.99699999999996</v>
      </c>
      <c r="BK100" s="24">
        <v>6.718</v>
      </c>
      <c r="BL100" s="24">
        <v>3627.8980000000001</v>
      </c>
      <c r="BM100" s="24">
        <v>470.03500000000003</v>
      </c>
      <c r="BN100" s="24">
        <v>0</v>
      </c>
      <c r="BO100" s="24">
        <v>1.5067649999999999</v>
      </c>
      <c r="BP100" s="24">
        <v>1.517117</v>
      </c>
      <c r="BQ100" s="24">
        <v>0.47015200000000001</v>
      </c>
      <c r="BR100" s="24">
        <v>5.8803000000000001E-2</v>
      </c>
      <c r="BS100" s="24">
        <v>1.004243</v>
      </c>
      <c r="BT100" s="24">
        <v>1.5222929999999999</v>
      </c>
      <c r="BU100" s="24">
        <v>0.46604899999999999</v>
      </c>
      <c r="BV100" s="24">
        <v>3.3319000000000001E-2</v>
      </c>
      <c r="BW100" s="24">
        <v>0.14152400000000001</v>
      </c>
      <c r="BX100" s="24">
        <v>0.67905199999999999</v>
      </c>
      <c r="BY100" s="24">
        <v>0.35189900000000002</v>
      </c>
      <c r="BZ100" s="24">
        <v>0.35703800000000002</v>
      </c>
      <c r="CA100" s="24">
        <v>1.2477689999999999</v>
      </c>
      <c r="CB100" s="24">
        <v>0.98058199999999995</v>
      </c>
      <c r="CC100" s="24">
        <v>0.26683299999999999</v>
      </c>
      <c r="CD100" s="24">
        <v>1.5357510000000001</v>
      </c>
      <c r="CE100" s="24">
        <v>0.34489999999999998</v>
      </c>
      <c r="CF100" s="24">
        <v>0.28219100000000003</v>
      </c>
      <c r="CG100" s="24">
        <v>0.53121600000000002</v>
      </c>
      <c r="CH100" s="24">
        <v>2.0217580000000002</v>
      </c>
      <c r="CI100" s="24">
        <v>23.045475</v>
      </c>
      <c r="CJ100" s="24">
        <v>1.3750039999999999</v>
      </c>
      <c r="CK100" s="24">
        <v>5.6546469999999998</v>
      </c>
      <c r="CL100" s="10" t="s">
        <v>137</v>
      </c>
    </row>
    <row r="101" spans="1:90" s="10" customFormat="1">
      <c r="A101" s="16" t="s">
        <v>354</v>
      </c>
      <c r="B101" s="24" t="s">
        <v>134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3.1000000000000001E-5</v>
      </c>
      <c r="J101" s="18">
        <v>5.7950000000000002E-2</v>
      </c>
      <c r="K101" s="18">
        <v>2.248065</v>
      </c>
      <c r="L101" s="18">
        <v>8.1529830000000008</v>
      </c>
      <c r="M101" s="18">
        <v>15.486672</v>
      </c>
      <c r="N101" s="18">
        <v>20.582286</v>
      </c>
      <c r="O101" s="18">
        <v>20.582286</v>
      </c>
      <c r="P101" s="18">
        <v>15.886328000000001</v>
      </c>
      <c r="Q101" s="18">
        <v>9.4019080000000006</v>
      </c>
      <c r="R101" s="18">
        <v>4.0964739999999997</v>
      </c>
      <c r="S101" s="18">
        <v>1.5286839999999999</v>
      </c>
      <c r="T101" s="18">
        <v>0.66942400000000002</v>
      </c>
      <c r="U101" s="18">
        <v>0.41964000000000001</v>
      </c>
      <c r="V101" s="18">
        <v>0.25994299999999998</v>
      </c>
      <c r="W101" s="18">
        <v>0.13373699999999999</v>
      </c>
      <c r="X101" s="18">
        <v>6.5161999999999998E-2</v>
      </c>
      <c r="Y101" s="18">
        <v>4.3435000000000001E-2</v>
      </c>
      <c r="Z101" s="18">
        <v>4.6496999999999997E-2</v>
      </c>
      <c r="AA101" s="18">
        <v>3.9733999999999998E-2</v>
      </c>
      <c r="AB101" s="18">
        <v>2.5090000000000001E-2</v>
      </c>
      <c r="AC101" s="18">
        <v>1.704E-2</v>
      </c>
      <c r="AD101" s="18">
        <v>1.4827E-2</v>
      </c>
      <c r="AE101" s="18">
        <v>1.3266999999999999E-2</v>
      </c>
      <c r="AF101" s="18">
        <v>1.0129000000000001E-2</v>
      </c>
      <c r="AG101" s="18">
        <v>9.7370000000000009E-3</v>
      </c>
      <c r="AH101" s="18">
        <v>9.0229999999999998E-3</v>
      </c>
      <c r="AI101" s="18">
        <v>8.0569999999999999E-3</v>
      </c>
      <c r="AJ101" s="18">
        <v>6.9449999999999998E-3</v>
      </c>
      <c r="AK101" s="18">
        <v>6.1760000000000001E-3</v>
      </c>
      <c r="AL101" s="18">
        <v>5.8719999999999996E-3</v>
      </c>
      <c r="AM101" s="18">
        <v>6.7710000000000001E-3</v>
      </c>
      <c r="AN101" s="18">
        <v>8.8610000000000008E-3</v>
      </c>
      <c r="AO101" s="18">
        <v>1.2154E-2</v>
      </c>
      <c r="AP101" s="18">
        <v>1.6589E-2</v>
      </c>
      <c r="AQ101" s="18">
        <v>2.1229999999999999E-2</v>
      </c>
      <c r="AR101" s="18">
        <v>2.4961000000000001E-2</v>
      </c>
      <c r="AS101" s="18">
        <v>2.5746999999999999E-2</v>
      </c>
      <c r="AT101" s="18">
        <v>2.4535000000000001E-2</v>
      </c>
      <c r="AU101" s="18">
        <v>1.8168E-2</v>
      </c>
      <c r="AV101" s="18">
        <v>9.4090000000000007E-3</v>
      </c>
      <c r="AW101" s="18">
        <v>2.0960000000000002E-3</v>
      </c>
      <c r="AX101" s="18">
        <v>1.029E-3</v>
      </c>
      <c r="AY101" s="18">
        <v>6.38E-4</v>
      </c>
      <c r="AZ101" s="18">
        <v>3.3700000000000001E-4</v>
      </c>
      <c r="BA101" s="18">
        <v>7.2999999999999999E-5</v>
      </c>
      <c r="BB101" s="18">
        <v>0</v>
      </c>
      <c r="BC101" s="18">
        <v>0</v>
      </c>
      <c r="BD101" s="24">
        <v>0</v>
      </c>
      <c r="BE101" s="24">
        <v>99.506411999999997</v>
      </c>
      <c r="BF101" s="24">
        <v>0.32776300000000003</v>
      </c>
      <c r="BG101" s="24">
        <v>0.165826</v>
      </c>
      <c r="BH101" s="24">
        <v>0.49358800000000003</v>
      </c>
      <c r="BI101" s="24">
        <v>0</v>
      </c>
      <c r="BJ101" s="24">
        <v>303.59300000000002</v>
      </c>
      <c r="BK101" s="24">
        <v>1.9770000000000001</v>
      </c>
      <c r="BL101" s="24">
        <v>600.06600000000003</v>
      </c>
      <c r="BM101" s="24">
        <v>201.59800000000001</v>
      </c>
      <c r="BN101" s="24">
        <v>0</v>
      </c>
      <c r="BO101" s="24">
        <v>1.794799</v>
      </c>
      <c r="BP101" s="24">
        <v>1.810602</v>
      </c>
      <c r="BQ101" s="24">
        <v>0.45758700000000002</v>
      </c>
      <c r="BR101" s="24">
        <v>9.5212000000000005E-2</v>
      </c>
      <c r="BS101" s="24">
        <v>0.97557000000000005</v>
      </c>
      <c r="BT101" s="24">
        <v>1.8185039999999999</v>
      </c>
      <c r="BU101" s="24">
        <v>0.457347</v>
      </c>
      <c r="BV101" s="24">
        <v>5.1832000000000003E-2</v>
      </c>
      <c r="BW101" s="24">
        <v>0.22891800000000001</v>
      </c>
      <c r="BX101" s="24">
        <v>0.65173700000000001</v>
      </c>
      <c r="BY101" s="24">
        <v>0.28821200000000002</v>
      </c>
      <c r="BZ101" s="24">
        <v>0.29262300000000002</v>
      </c>
      <c r="CA101" s="24">
        <v>1.2460389999999999</v>
      </c>
      <c r="CB101" s="24">
        <v>0.98252899999999999</v>
      </c>
      <c r="CC101" s="24">
        <v>0.26927099999999998</v>
      </c>
      <c r="CD101" s="24">
        <v>1.839242</v>
      </c>
      <c r="CE101" s="24">
        <v>0.27946900000000002</v>
      </c>
      <c r="CF101" s="24">
        <v>0.352711</v>
      </c>
      <c r="CG101" s="24">
        <v>0.59389499999999995</v>
      </c>
      <c r="CH101" s="24">
        <v>4.1814830000000001</v>
      </c>
      <c r="CI101" s="24">
        <v>47.914239999999999</v>
      </c>
      <c r="CJ101" s="24" t="s">
        <v>19</v>
      </c>
      <c r="CK101" s="24" t="s">
        <v>19</v>
      </c>
      <c r="CL101" s="10" t="s">
        <v>137</v>
      </c>
    </row>
    <row r="102" spans="1:90" s="10" customFormat="1">
      <c r="A102" s="16" t="s">
        <v>355</v>
      </c>
      <c r="B102" s="24" t="s">
        <v>134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8.4900000000000004E-4</v>
      </c>
      <c r="J102" s="18">
        <v>0.14988199999999999</v>
      </c>
      <c r="K102" s="18">
        <v>2.5979570000000001</v>
      </c>
      <c r="L102" s="18">
        <v>8.7031569999999991</v>
      </c>
      <c r="M102" s="18">
        <v>16.287194</v>
      </c>
      <c r="N102" s="18">
        <v>21.383188000000001</v>
      </c>
      <c r="O102" s="18">
        <v>21.183344999999999</v>
      </c>
      <c r="P102" s="18">
        <v>15.98743</v>
      </c>
      <c r="Q102" s="18">
        <v>8.9429689999999997</v>
      </c>
      <c r="R102" s="18">
        <v>3.3273839999999999</v>
      </c>
      <c r="S102" s="18">
        <v>0.94925400000000004</v>
      </c>
      <c r="T102" s="18">
        <v>0.40967799999999999</v>
      </c>
      <c r="U102" s="18">
        <v>7.1945999999999996E-2</v>
      </c>
      <c r="V102" s="18">
        <v>6.0999999999999999E-5</v>
      </c>
      <c r="W102" s="18">
        <v>3.0400000000000002E-4</v>
      </c>
      <c r="X102" s="18">
        <v>5.9500000000000004E-4</v>
      </c>
      <c r="Y102" s="18">
        <v>6.5799999999999995E-4</v>
      </c>
      <c r="Z102" s="18">
        <v>5.3899999999999998E-4</v>
      </c>
      <c r="AA102" s="18">
        <v>4.4900000000000002E-4</v>
      </c>
      <c r="AB102" s="18">
        <v>4.0999999999999999E-4</v>
      </c>
      <c r="AC102" s="18">
        <v>3.5599999999999998E-4</v>
      </c>
      <c r="AD102" s="18">
        <v>2.7700000000000001E-4</v>
      </c>
      <c r="AE102" s="18">
        <v>2.1900000000000001E-4</v>
      </c>
      <c r="AF102" s="18">
        <v>1.93E-4</v>
      </c>
      <c r="AG102" s="18">
        <v>1.74E-4</v>
      </c>
      <c r="AH102" s="18">
        <v>1.5799999999999999E-4</v>
      </c>
      <c r="AI102" s="18">
        <v>1.4799999999999999E-4</v>
      </c>
      <c r="AJ102" s="18">
        <v>1.3999999999999999E-4</v>
      </c>
      <c r="AK102" s="18">
        <v>1.3200000000000001E-4</v>
      </c>
      <c r="AL102" s="18">
        <v>1.22E-4</v>
      </c>
      <c r="AM102" s="18">
        <v>1.15E-4</v>
      </c>
      <c r="AN102" s="18">
        <v>1.06E-4</v>
      </c>
      <c r="AO102" s="18">
        <v>9.5000000000000005E-5</v>
      </c>
      <c r="AP102" s="18">
        <v>8.5000000000000006E-5</v>
      </c>
      <c r="AQ102" s="18">
        <v>7.7000000000000001E-5</v>
      </c>
      <c r="AR102" s="18">
        <v>6.8999999999999997E-5</v>
      </c>
      <c r="AS102" s="18">
        <v>6.0999999999999999E-5</v>
      </c>
      <c r="AT102" s="18">
        <v>5.3999999999999998E-5</v>
      </c>
      <c r="AU102" s="18">
        <v>4.6E-5</v>
      </c>
      <c r="AV102" s="18">
        <v>4.1E-5</v>
      </c>
      <c r="AW102" s="18">
        <v>3.1999999999999999E-5</v>
      </c>
      <c r="AX102" s="18">
        <v>2.4000000000000001E-5</v>
      </c>
      <c r="AY102" s="18">
        <v>1.5999999999999999E-5</v>
      </c>
      <c r="AZ102" s="18">
        <v>9.0000000000000002E-6</v>
      </c>
      <c r="BA102" s="18">
        <v>1.9999999999999999E-6</v>
      </c>
      <c r="BB102" s="18">
        <v>0</v>
      </c>
      <c r="BC102" s="18">
        <v>0</v>
      </c>
      <c r="BD102" s="24">
        <v>0</v>
      </c>
      <c r="BE102" s="24">
        <v>99.994597999999996</v>
      </c>
      <c r="BF102" s="24">
        <v>4.6849999999999999E-3</v>
      </c>
      <c r="BG102" s="24">
        <v>7.1699999999999997E-4</v>
      </c>
      <c r="BH102" s="24">
        <v>5.4019999999999997E-3</v>
      </c>
      <c r="BI102" s="24">
        <v>0</v>
      </c>
      <c r="BJ102" s="24">
        <v>21343.370999999999</v>
      </c>
      <c r="BK102" s="24">
        <v>6.5359999999999996</v>
      </c>
      <c r="BL102" s="24">
        <v>139498.592</v>
      </c>
      <c r="BM102" s="24">
        <v>18511.152999999998</v>
      </c>
      <c r="BN102" s="24">
        <v>0</v>
      </c>
      <c r="BO102" s="24">
        <v>1.761083</v>
      </c>
      <c r="BP102" s="24">
        <v>1.7712509999999999</v>
      </c>
      <c r="BQ102" s="24">
        <v>0.428288</v>
      </c>
      <c r="BR102" s="24">
        <v>4.7428999999999999E-2</v>
      </c>
      <c r="BS102" s="24">
        <v>0.93874800000000003</v>
      </c>
      <c r="BT102" s="24">
        <v>1.776335</v>
      </c>
      <c r="BU102" s="24">
        <v>0.43804900000000002</v>
      </c>
      <c r="BV102" s="24">
        <v>3.4818000000000002E-2</v>
      </c>
      <c r="BW102" s="24">
        <v>9.4650999999999999E-2</v>
      </c>
      <c r="BX102" s="24">
        <v>0.57646500000000001</v>
      </c>
      <c r="BY102" s="24">
        <v>0.29502699999999998</v>
      </c>
      <c r="BZ102" s="24">
        <v>0.29915799999999998</v>
      </c>
      <c r="CA102" s="24">
        <v>1.2324139999999999</v>
      </c>
      <c r="CB102" s="24">
        <v>0.98457700000000004</v>
      </c>
      <c r="CC102" s="24">
        <v>0.27191199999999999</v>
      </c>
      <c r="CD102" s="24">
        <v>1.772526</v>
      </c>
      <c r="CE102" s="24">
        <v>0.29269600000000001</v>
      </c>
      <c r="CF102" s="24">
        <v>0.190468</v>
      </c>
      <c r="CG102" s="24">
        <v>0.43642599999999998</v>
      </c>
      <c r="CH102" s="24">
        <v>0.28072799999999998</v>
      </c>
      <c r="CI102" s="24">
        <v>3.8153519999999999</v>
      </c>
      <c r="CJ102" s="24">
        <v>1.625011</v>
      </c>
      <c r="CK102" s="24">
        <v>4.5703849999999999</v>
      </c>
      <c r="CL102" s="10" t="s">
        <v>137</v>
      </c>
    </row>
    <row r="103" spans="1:90" s="10" customFormat="1">
      <c r="A103" s="20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69"/>
  <sheetViews>
    <sheetView workbookViewId="0"/>
  </sheetViews>
  <sheetFormatPr baseColWidth="10" defaultColWidth="7.85546875" defaultRowHeight="13" x14ac:dyDescent="0"/>
  <cols>
    <col min="1" max="1" width="23.85546875" style="26" customWidth="1"/>
    <col min="2" max="2" width="7.85546875" style="26"/>
    <col min="3" max="6" width="6.140625" style="26" customWidth="1"/>
    <col min="7" max="7" width="5.42578125" style="26" customWidth="1"/>
    <col min="8" max="10" width="6.140625" style="26" customWidth="1"/>
    <col min="11" max="11" width="5.85546875" style="26" customWidth="1"/>
    <col min="12" max="14" width="6.140625" style="26" customWidth="1"/>
    <col min="15" max="15" width="5.140625" style="26" customWidth="1"/>
    <col min="16" max="18" width="6.140625" style="26" customWidth="1"/>
    <col min="19" max="19" width="5.85546875" style="26" customWidth="1"/>
    <col min="20" max="20" width="6.140625" style="26" customWidth="1"/>
    <col min="21" max="22" width="7.85546875" style="26"/>
    <col min="23" max="23" width="6.140625" style="26" customWidth="1"/>
    <col min="24" max="26" width="7.85546875" style="26"/>
    <col min="27" max="27" width="7" style="26" customWidth="1"/>
    <col min="28" max="35" width="7.85546875" style="26"/>
    <col min="36" max="36" width="7" style="26" customWidth="1"/>
    <col min="37" max="52" width="7.85546875" style="26"/>
    <col min="53" max="53" width="7" style="26" customWidth="1"/>
    <col min="54" max="55" width="8.7109375" style="26" customWidth="1"/>
    <col min="56" max="56" width="9.140625" style="51" customWidth="1"/>
    <col min="57" max="58" width="9" style="51" customWidth="1"/>
    <col min="59" max="60" width="11.28515625" style="51" customWidth="1"/>
    <col min="61" max="61" width="11.140625" style="26" customWidth="1"/>
    <col min="62" max="62" width="11.7109375" style="26" customWidth="1"/>
    <col min="63" max="63" width="11.5703125" style="26" customWidth="1"/>
    <col min="64" max="64" width="11.28515625" style="26" customWidth="1"/>
    <col min="65" max="65" width="9.85546875" style="26" customWidth="1"/>
    <col min="66" max="66" width="8.85546875" style="26" customWidth="1"/>
    <col min="67" max="70" width="7.85546875" style="26"/>
    <col min="71" max="71" width="7.140625" style="26" customWidth="1"/>
    <col min="72" max="81" width="7.85546875" style="26"/>
    <col min="82" max="83" width="11.28515625" style="26" customWidth="1"/>
    <col min="84" max="84" width="11.5703125" style="26" customWidth="1"/>
    <col min="85" max="85" width="11.7109375" style="26" customWidth="1"/>
    <col min="86" max="86" width="11.5703125" style="26" customWidth="1"/>
    <col min="87" max="87" width="11.28515625" style="26" customWidth="1"/>
    <col min="88" max="89" width="17.140625" style="26" customWidth="1"/>
    <col min="90" max="16384" width="7.85546875" style="26"/>
  </cols>
  <sheetData>
    <row r="1" spans="1:92" ht="13.5" customHeight="1">
      <c r="A1" s="25" t="s">
        <v>281</v>
      </c>
      <c r="C1" s="27" t="s">
        <v>79</v>
      </c>
      <c r="D1" s="27" t="s">
        <v>79</v>
      </c>
      <c r="E1" s="27" t="s">
        <v>79</v>
      </c>
      <c r="F1" s="27" t="s">
        <v>79</v>
      </c>
      <c r="G1" s="27" t="s">
        <v>80</v>
      </c>
      <c r="H1" s="27" t="s">
        <v>80</v>
      </c>
      <c r="I1" s="27" t="s">
        <v>80</v>
      </c>
      <c r="J1" s="27" t="s">
        <v>80</v>
      </c>
      <c r="K1" s="27" t="s">
        <v>81</v>
      </c>
      <c r="L1" s="27" t="s">
        <v>81</v>
      </c>
      <c r="M1" s="27" t="s">
        <v>81</v>
      </c>
      <c r="N1" s="27" t="s">
        <v>81</v>
      </c>
      <c r="O1" s="27" t="s">
        <v>82</v>
      </c>
      <c r="P1" s="27" t="s">
        <v>82</v>
      </c>
      <c r="Q1" s="27" t="s">
        <v>82</v>
      </c>
      <c r="R1" s="27" t="s">
        <v>82</v>
      </c>
      <c r="S1" s="27" t="s">
        <v>83</v>
      </c>
      <c r="T1" s="27" t="s">
        <v>83</v>
      </c>
      <c r="U1" s="27" t="s">
        <v>83</v>
      </c>
      <c r="V1" s="27" t="s">
        <v>83</v>
      </c>
      <c r="W1" s="28" t="s">
        <v>84</v>
      </c>
      <c r="X1" s="28" t="s">
        <v>84</v>
      </c>
      <c r="Y1" s="28" t="s">
        <v>84</v>
      </c>
      <c r="Z1" s="28" t="s">
        <v>84</v>
      </c>
      <c r="AA1" s="28" t="s">
        <v>85</v>
      </c>
      <c r="AB1" s="28" t="s">
        <v>85</v>
      </c>
      <c r="AC1" s="28" t="s">
        <v>85</v>
      </c>
      <c r="AD1" s="28" t="s">
        <v>85</v>
      </c>
      <c r="AE1" s="28" t="s">
        <v>86</v>
      </c>
      <c r="AF1" s="28" t="s">
        <v>86</v>
      </c>
      <c r="AG1" s="28" t="s">
        <v>86</v>
      </c>
      <c r="AH1" s="28" t="s">
        <v>86</v>
      </c>
      <c r="AI1" s="28" t="s">
        <v>87</v>
      </c>
      <c r="AJ1" s="28" t="s">
        <v>87</v>
      </c>
      <c r="AK1" s="28" t="s">
        <v>87</v>
      </c>
      <c r="AL1" s="28" t="s">
        <v>87</v>
      </c>
      <c r="AM1" s="29" t="s">
        <v>88</v>
      </c>
      <c r="AN1" s="29" t="s">
        <v>88</v>
      </c>
      <c r="AO1" s="29" t="s">
        <v>88</v>
      </c>
      <c r="AP1" s="29" t="s">
        <v>88</v>
      </c>
      <c r="AQ1" s="29" t="s">
        <v>88</v>
      </c>
      <c r="AR1" s="29" t="s">
        <v>88</v>
      </c>
      <c r="AS1" s="29" t="s">
        <v>88</v>
      </c>
      <c r="AT1" s="29" t="s">
        <v>88</v>
      </c>
      <c r="AU1" s="29" t="s">
        <v>88</v>
      </c>
      <c r="AV1" s="29" t="s">
        <v>88</v>
      </c>
      <c r="AW1" s="29" t="s">
        <v>88</v>
      </c>
      <c r="AX1" s="29" t="s">
        <v>88</v>
      </c>
      <c r="AY1" s="29" t="s">
        <v>88</v>
      </c>
      <c r="AZ1" s="29" t="s">
        <v>88</v>
      </c>
      <c r="BA1" s="29" t="s">
        <v>88</v>
      </c>
      <c r="BB1" s="29" t="s">
        <v>88</v>
      </c>
      <c r="BC1" s="29" t="s">
        <v>88</v>
      </c>
      <c r="CD1" s="31"/>
      <c r="CE1" s="32"/>
      <c r="CF1" s="32" t="s">
        <v>89</v>
      </c>
      <c r="CG1" s="32"/>
      <c r="CH1" s="32"/>
      <c r="CI1" s="33"/>
    </row>
    <row r="2" spans="1:92" ht="13.5" customHeight="1">
      <c r="B2" s="34" t="s">
        <v>90</v>
      </c>
      <c r="C2" s="35">
        <v>2</v>
      </c>
      <c r="D2" s="35">
        <v>1.68</v>
      </c>
      <c r="E2" s="35">
        <v>1.41</v>
      </c>
      <c r="F2" s="35">
        <v>1.19</v>
      </c>
      <c r="G2" s="34">
        <v>1</v>
      </c>
      <c r="H2" s="34">
        <v>0.84089999999999998</v>
      </c>
      <c r="I2" s="34">
        <v>0.70709999999999995</v>
      </c>
      <c r="J2" s="34">
        <v>0.59460000000000002</v>
      </c>
      <c r="K2" s="34">
        <v>0.5</v>
      </c>
      <c r="L2" s="34">
        <v>0.4204</v>
      </c>
      <c r="M2" s="34">
        <v>0.35360000000000003</v>
      </c>
      <c r="N2" s="34">
        <v>0.29730000000000001</v>
      </c>
      <c r="O2" s="34">
        <v>0.25</v>
      </c>
      <c r="P2" s="34">
        <v>0.2102</v>
      </c>
      <c r="Q2" s="34">
        <v>0.17680000000000001</v>
      </c>
      <c r="R2" s="34">
        <v>0.1487</v>
      </c>
      <c r="S2" s="34">
        <v>0.125</v>
      </c>
      <c r="T2" s="34">
        <v>0.1051</v>
      </c>
      <c r="U2" s="34">
        <v>8.8387999999999994E-2</v>
      </c>
      <c r="V2" s="34">
        <v>7.4325000000000002E-2</v>
      </c>
      <c r="W2" s="34">
        <v>6.25E-2</v>
      </c>
      <c r="X2" s="34">
        <v>5.2555999999999999E-2</v>
      </c>
      <c r="Y2" s="34">
        <v>4.4193999999999997E-2</v>
      </c>
      <c r="Z2" s="34">
        <v>3.7163000000000002E-2</v>
      </c>
      <c r="AA2" s="34">
        <v>3.125E-2</v>
      </c>
      <c r="AB2" s="34">
        <v>2.6277999999999999E-2</v>
      </c>
      <c r="AC2" s="34">
        <v>2.2096999999999999E-2</v>
      </c>
      <c r="AD2" s="34">
        <v>1.8581E-2</v>
      </c>
      <c r="AE2" s="34">
        <v>1.5625E-2</v>
      </c>
      <c r="AF2" s="34">
        <v>1.3139E-2</v>
      </c>
      <c r="AG2" s="34">
        <v>1.1049E-2</v>
      </c>
      <c r="AH2" s="34">
        <v>9.2910000000000006E-3</v>
      </c>
      <c r="AI2" s="34">
        <v>7.8130000000000005E-3</v>
      </c>
      <c r="AJ2" s="34">
        <v>6.5700000000000003E-3</v>
      </c>
      <c r="AK2" s="34">
        <v>5.5240000000000003E-3</v>
      </c>
      <c r="AL2" s="34">
        <v>4.6449999999999998E-3</v>
      </c>
      <c r="AM2" s="34">
        <v>3.9060000000000002E-3</v>
      </c>
      <c r="AN2" s="34">
        <v>3.2850000000000002E-3</v>
      </c>
      <c r="AO2" s="34">
        <v>2.7620000000000001E-3</v>
      </c>
      <c r="AP2" s="34">
        <v>2.323E-3</v>
      </c>
      <c r="AQ2" s="34">
        <v>1.9530000000000001E-3</v>
      </c>
      <c r="AR2" s="34">
        <v>1.642E-3</v>
      </c>
      <c r="AS2" s="34">
        <v>1.3810000000000001E-3</v>
      </c>
      <c r="AT2" s="34">
        <v>1.1609999999999999E-3</v>
      </c>
      <c r="AU2" s="34">
        <v>9.8299999999999993E-4</v>
      </c>
      <c r="AV2" s="34">
        <v>8.2100000000000001E-4</v>
      </c>
      <c r="AW2" s="34">
        <v>6.9099999999999999E-4</v>
      </c>
      <c r="AX2" s="34">
        <v>5.8100000000000003E-4</v>
      </c>
      <c r="AY2" s="34">
        <v>4.9200000000000003E-4</v>
      </c>
      <c r="AZ2" s="34">
        <v>4.1100000000000002E-4</v>
      </c>
      <c r="BA2" s="34">
        <v>3.5E-4</v>
      </c>
      <c r="BB2" s="34"/>
      <c r="BC2" s="34"/>
      <c r="BO2" s="36"/>
      <c r="BP2" s="37"/>
      <c r="BQ2" s="38" t="s">
        <v>91</v>
      </c>
      <c r="BR2" s="37"/>
      <c r="BS2" s="39"/>
      <c r="BT2" s="40"/>
      <c r="BU2" s="41"/>
      <c r="BV2" s="42" t="s">
        <v>92</v>
      </c>
      <c r="BW2" s="42"/>
      <c r="BX2" s="41"/>
      <c r="BY2" s="43"/>
      <c r="BZ2" s="43"/>
      <c r="CA2" s="43" t="s">
        <v>93</v>
      </c>
      <c r="CB2" s="44"/>
      <c r="CC2" s="44"/>
      <c r="CD2" s="45" t="s">
        <v>94</v>
      </c>
      <c r="CE2" s="45" t="s">
        <v>94</v>
      </c>
      <c r="CF2" s="45" t="s">
        <v>95</v>
      </c>
      <c r="CG2" s="45" t="s">
        <v>95</v>
      </c>
      <c r="CH2" s="45" t="s">
        <v>96</v>
      </c>
      <c r="CI2" s="45" t="s">
        <v>97</v>
      </c>
    </row>
    <row r="3" spans="1:92" s="48" customFormat="1" ht="13.5" customHeight="1">
      <c r="A3" s="13" t="s">
        <v>303</v>
      </c>
      <c r="B3" s="46" t="s">
        <v>98</v>
      </c>
      <c r="C3" s="46">
        <v>-1</v>
      </c>
      <c r="D3" s="46">
        <v>-0.75</v>
      </c>
      <c r="E3" s="46">
        <v>-0.5</v>
      </c>
      <c r="F3" s="46">
        <v>-0.25</v>
      </c>
      <c r="G3" s="46">
        <v>0</v>
      </c>
      <c r="H3" s="46">
        <v>0.24999399999999999</v>
      </c>
      <c r="I3" s="46">
        <v>0.49999300000000002</v>
      </c>
      <c r="J3" s="46">
        <v>0.75000900000000004</v>
      </c>
      <c r="K3" s="46">
        <v>1</v>
      </c>
      <c r="L3" s="46">
        <v>1.249994</v>
      </c>
      <c r="M3" s="46">
        <v>1.500014</v>
      </c>
      <c r="N3" s="46">
        <v>1.7500089999999999</v>
      </c>
      <c r="O3" s="46">
        <v>2</v>
      </c>
      <c r="P3" s="46">
        <v>2.2500279999999999</v>
      </c>
      <c r="Q3" s="46">
        <v>2.4999729999999998</v>
      </c>
      <c r="R3" s="46">
        <v>2.7500089999999999</v>
      </c>
      <c r="S3" s="46">
        <v>3</v>
      </c>
      <c r="T3" s="46">
        <v>3.2500279999999999</v>
      </c>
      <c r="U3" s="46">
        <v>3.4999729999999998</v>
      </c>
      <c r="V3" s="46">
        <v>3.7499120000000001</v>
      </c>
      <c r="W3" s="46">
        <v>4</v>
      </c>
      <c r="X3" s="46">
        <v>4.2498909999999999</v>
      </c>
      <c r="Y3" s="46">
        <v>4.5001360000000004</v>
      </c>
      <c r="Z3" s="46">
        <v>4.7501059999999997</v>
      </c>
      <c r="AA3" s="46">
        <v>5</v>
      </c>
      <c r="AB3" s="46">
        <v>5.2498909999999999</v>
      </c>
      <c r="AC3" s="46">
        <v>5.4998100000000001</v>
      </c>
      <c r="AD3" s="46">
        <v>5.7501059999999997</v>
      </c>
      <c r="AE3" s="46">
        <v>5.9995380000000003</v>
      </c>
      <c r="AF3" s="46">
        <v>6.2498909999999999</v>
      </c>
      <c r="AG3" s="46">
        <v>6.4998100000000001</v>
      </c>
      <c r="AH3" s="46">
        <v>6.7501059999999997</v>
      </c>
      <c r="AI3" s="46">
        <v>7.0004619999999997</v>
      </c>
      <c r="AJ3" s="46">
        <v>7.2498909999999999</v>
      </c>
      <c r="AK3" s="46">
        <v>7.5011159999999997</v>
      </c>
      <c r="AL3" s="46">
        <v>7.7485540000000004</v>
      </c>
      <c r="AM3" s="46">
        <v>7.9986160000000002</v>
      </c>
      <c r="AN3" s="46">
        <v>8.2520880000000005</v>
      </c>
      <c r="AO3" s="46">
        <v>8.5011159999999997</v>
      </c>
      <c r="AP3" s="46">
        <v>8.7516590000000001</v>
      </c>
      <c r="AQ3" s="46">
        <v>9.0023099999999996</v>
      </c>
      <c r="AR3" s="46">
        <v>9.2520880000000005</v>
      </c>
      <c r="AS3" s="46">
        <v>9.5011159999999997</v>
      </c>
      <c r="AT3" s="46">
        <v>9.7516590000000001</v>
      </c>
      <c r="AU3" s="46">
        <v>9.9949309999999993</v>
      </c>
      <c r="AV3" s="46">
        <v>10.252088000000001</v>
      </c>
      <c r="AW3" s="46">
        <v>10.501116</v>
      </c>
      <c r="AX3" s="46">
        <v>10.751659</v>
      </c>
      <c r="AY3" s="46">
        <v>10.994930999999999</v>
      </c>
      <c r="AZ3" s="46">
        <v>11.252088000000001</v>
      </c>
      <c r="BA3" s="46">
        <v>11.480357</v>
      </c>
      <c r="BB3" s="47">
        <v>12.024678</v>
      </c>
      <c r="BC3" s="47">
        <v>13.024678</v>
      </c>
      <c r="BD3" s="52" t="s">
        <v>99</v>
      </c>
      <c r="BE3" s="52" t="s">
        <v>100</v>
      </c>
      <c r="BF3" s="52" t="s">
        <v>101</v>
      </c>
      <c r="BG3" s="52" t="s">
        <v>102</v>
      </c>
      <c r="BH3" s="52" t="s">
        <v>103</v>
      </c>
      <c r="BI3" s="46" t="s">
        <v>104</v>
      </c>
      <c r="BJ3" s="46" t="s">
        <v>105</v>
      </c>
      <c r="BK3" s="46" t="s">
        <v>106</v>
      </c>
      <c r="BL3" s="46" t="s">
        <v>107</v>
      </c>
      <c r="BM3" s="46" t="s">
        <v>108</v>
      </c>
      <c r="BN3" s="46" t="s">
        <v>109</v>
      </c>
      <c r="BO3" s="46" t="s">
        <v>110</v>
      </c>
      <c r="BP3" s="46" t="s">
        <v>111</v>
      </c>
      <c r="BQ3" s="46" t="s">
        <v>112</v>
      </c>
      <c r="BR3" s="46" t="s">
        <v>113</v>
      </c>
      <c r="BS3" s="46" t="s">
        <v>114</v>
      </c>
      <c r="BT3" s="46" t="s">
        <v>115</v>
      </c>
      <c r="BU3" s="46" t="s">
        <v>116</v>
      </c>
      <c r="BV3" s="46" t="s">
        <v>117</v>
      </c>
      <c r="BW3" s="46" t="s">
        <v>118</v>
      </c>
      <c r="BX3" s="46" t="s">
        <v>119</v>
      </c>
      <c r="BY3" s="46" t="s">
        <v>120</v>
      </c>
      <c r="BZ3" s="46" t="s">
        <v>121</v>
      </c>
      <c r="CA3" s="46" t="s">
        <v>122</v>
      </c>
      <c r="CB3" s="46" t="s">
        <v>123</v>
      </c>
      <c r="CC3" s="46" t="s">
        <v>124</v>
      </c>
      <c r="CD3" s="46" t="s">
        <v>125</v>
      </c>
      <c r="CE3" s="46" t="s">
        <v>126</v>
      </c>
      <c r="CF3" s="46" t="s">
        <v>127</v>
      </c>
      <c r="CG3" s="46" t="s">
        <v>128</v>
      </c>
      <c r="CH3" s="46" t="s">
        <v>129</v>
      </c>
      <c r="CI3" s="46" t="s">
        <v>130</v>
      </c>
      <c r="CJ3" s="46" t="s">
        <v>131</v>
      </c>
      <c r="CK3" s="46" t="s">
        <v>132</v>
      </c>
    </row>
    <row r="4" spans="1:92" s="10" customForma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53"/>
      <c r="BE4" s="53"/>
      <c r="BF4" s="53"/>
      <c r="BG4" s="53"/>
      <c r="BH4" s="53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</row>
    <row r="5" spans="1:92" s="10" customFormat="1">
      <c r="A5" s="16" t="s">
        <v>314</v>
      </c>
      <c r="B5" s="24" t="s">
        <v>134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0.379741</v>
      </c>
      <c r="I5" s="18">
        <v>0.64955700000000005</v>
      </c>
      <c r="J5" s="18">
        <v>1.7987740000000001</v>
      </c>
      <c r="K5" s="18">
        <v>5.6861240000000004</v>
      </c>
      <c r="L5" s="18">
        <v>12.291622</v>
      </c>
      <c r="M5" s="18">
        <v>18.687263000000002</v>
      </c>
      <c r="N5" s="18">
        <v>20.885764999999999</v>
      </c>
      <c r="O5" s="18">
        <v>17.787876000000001</v>
      </c>
      <c r="P5" s="18">
        <v>11.392234999999999</v>
      </c>
      <c r="Q5" s="18">
        <v>5.4163139999999999</v>
      </c>
      <c r="R5" s="18">
        <v>1.999026</v>
      </c>
      <c r="S5" s="18">
        <v>0.91159000000000001</v>
      </c>
      <c r="T5" s="18">
        <v>0.57483899999999999</v>
      </c>
      <c r="U5" s="18">
        <v>0.33947500000000003</v>
      </c>
      <c r="V5" s="18">
        <v>0.16638800000000001</v>
      </c>
      <c r="W5" s="18">
        <v>9.4525999999999999E-2</v>
      </c>
      <c r="X5" s="18">
        <v>7.7655000000000002E-2</v>
      </c>
      <c r="Y5" s="18">
        <v>7.0538000000000003E-2</v>
      </c>
      <c r="Z5" s="18">
        <v>6.5615000000000007E-2</v>
      </c>
      <c r="AA5" s="18">
        <v>5.8649E-2</v>
      </c>
      <c r="AB5" s="18">
        <v>4.6481000000000001E-2</v>
      </c>
      <c r="AC5" s="18">
        <v>3.5056999999999998E-2</v>
      </c>
      <c r="AD5" s="18">
        <v>2.9124000000000001E-2</v>
      </c>
      <c r="AE5" s="18">
        <v>2.6591E-2</v>
      </c>
      <c r="AF5" s="18">
        <v>2.5434999999999999E-2</v>
      </c>
      <c r="AG5" s="18">
        <v>2.4802000000000001E-2</v>
      </c>
      <c r="AH5" s="18">
        <v>2.4739000000000001E-2</v>
      </c>
      <c r="AI5" s="18">
        <v>2.4153999999999998E-2</v>
      </c>
      <c r="AJ5" s="18">
        <v>2.257E-2</v>
      </c>
      <c r="AK5" s="18">
        <v>2.0285999999999998E-2</v>
      </c>
      <c r="AL5" s="18">
        <v>1.7510000000000001E-2</v>
      </c>
      <c r="AM5" s="18">
        <v>1.6086E-2</v>
      </c>
      <c r="AN5" s="18">
        <v>1.7198999999999999E-2</v>
      </c>
      <c r="AO5" s="18">
        <v>2.1932E-2</v>
      </c>
      <c r="AP5" s="18">
        <v>2.9848E-2</v>
      </c>
      <c r="AQ5" s="18">
        <v>4.0924000000000002E-2</v>
      </c>
      <c r="AR5" s="18">
        <v>5.1108000000000001E-2</v>
      </c>
      <c r="AS5" s="18">
        <v>5.6457E-2</v>
      </c>
      <c r="AT5" s="18">
        <v>5.5918000000000002E-2</v>
      </c>
      <c r="AU5" s="18">
        <v>4.3063999999999998E-2</v>
      </c>
      <c r="AV5" s="18">
        <v>2.3591999999999998E-2</v>
      </c>
      <c r="AW5" s="18">
        <v>6.0720000000000001E-3</v>
      </c>
      <c r="AX5" s="18">
        <v>3.503E-3</v>
      </c>
      <c r="AY5" s="18">
        <v>2.3709999999999998E-3</v>
      </c>
      <c r="AZ5" s="18">
        <v>1.2930000000000001E-3</v>
      </c>
      <c r="BA5" s="18">
        <v>3.0699999999999998E-4</v>
      </c>
      <c r="BB5" s="18">
        <v>0</v>
      </c>
      <c r="BC5" s="18">
        <v>0</v>
      </c>
      <c r="BD5" s="54">
        <v>0</v>
      </c>
      <c r="BE5" s="54">
        <v>99.061116999999996</v>
      </c>
      <c r="BF5" s="54">
        <v>0.58529500000000001</v>
      </c>
      <c r="BG5" s="54">
        <v>0.35358899999999999</v>
      </c>
      <c r="BH5" s="54">
        <v>0.93888300000000002</v>
      </c>
      <c r="BI5" s="24">
        <v>0</v>
      </c>
      <c r="BJ5" s="24">
        <v>169.25</v>
      </c>
      <c r="BK5" s="24">
        <v>1.655</v>
      </c>
      <c r="BL5" s="24">
        <v>280.15899999999999</v>
      </c>
      <c r="BM5" s="24">
        <v>105.51</v>
      </c>
      <c r="BN5" s="24">
        <v>0</v>
      </c>
      <c r="BO5" s="24">
        <v>1.6325480000000001</v>
      </c>
      <c r="BP5" s="24">
        <v>1.6466289999999999</v>
      </c>
      <c r="BQ5" s="24">
        <v>0.47953000000000001</v>
      </c>
      <c r="BR5" s="24">
        <v>6.4808000000000004E-2</v>
      </c>
      <c r="BS5" s="24">
        <v>1.0270319999999999</v>
      </c>
      <c r="BT5" s="24">
        <v>1.6536690000000001</v>
      </c>
      <c r="BU5" s="24">
        <v>0.472914</v>
      </c>
      <c r="BV5" s="24">
        <v>4.4662E-2</v>
      </c>
      <c r="BW5" s="24">
        <v>0.144097</v>
      </c>
      <c r="BX5" s="24">
        <v>0.69617099999999998</v>
      </c>
      <c r="BY5" s="24">
        <v>0.32251800000000003</v>
      </c>
      <c r="BZ5" s="24">
        <v>0.32956600000000003</v>
      </c>
      <c r="CA5" s="24">
        <v>1.2484120000000001</v>
      </c>
      <c r="CB5" s="24">
        <v>0.99442399999999997</v>
      </c>
      <c r="CC5" s="24">
        <v>0.25888600000000001</v>
      </c>
      <c r="CD5" s="24">
        <v>1.685236</v>
      </c>
      <c r="CE5" s="24">
        <v>0.31095200000000001</v>
      </c>
      <c r="CF5" s="24">
        <v>0.54781999999999997</v>
      </c>
      <c r="CG5" s="24">
        <v>0.74014899999999995</v>
      </c>
      <c r="CH5" s="24">
        <v>4.9058659999999996</v>
      </c>
      <c r="CI5" s="24">
        <v>47.995690000000003</v>
      </c>
      <c r="CJ5" s="24">
        <v>1.8750039999999999</v>
      </c>
      <c r="CK5" s="24">
        <v>3.651408</v>
      </c>
      <c r="CL5" s="10" t="s">
        <v>137</v>
      </c>
    </row>
    <row r="6" spans="1:92" s="10" customFormat="1">
      <c r="A6" s="16" t="s">
        <v>315</v>
      </c>
      <c r="B6" s="24" t="s">
        <v>134</v>
      </c>
      <c r="C6" s="18">
        <v>0.20630100000000001</v>
      </c>
      <c r="D6" s="18">
        <v>0</v>
      </c>
      <c r="E6" s="18">
        <v>0</v>
      </c>
      <c r="F6" s="18">
        <v>0</v>
      </c>
      <c r="G6" s="18">
        <v>0</v>
      </c>
      <c r="H6" s="18">
        <v>2.019336</v>
      </c>
      <c r="I6" s="18">
        <v>3.5688260000000001</v>
      </c>
      <c r="J6" s="18">
        <v>5.7581059999999997</v>
      </c>
      <c r="K6" s="18">
        <v>9.1669850000000004</v>
      </c>
      <c r="L6" s="18">
        <v>12.995725999999999</v>
      </c>
      <c r="M6" s="18">
        <v>15.894772</v>
      </c>
      <c r="N6" s="18">
        <v>16.094705999999999</v>
      </c>
      <c r="O6" s="18">
        <v>13.295627</v>
      </c>
      <c r="P6" s="18">
        <v>8.8071029999999997</v>
      </c>
      <c r="Q6" s="18">
        <v>4.6584680000000001</v>
      </c>
      <c r="R6" s="18">
        <v>2.09931</v>
      </c>
      <c r="S6" s="18">
        <v>1.159619</v>
      </c>
      <c r="T6" s="18">
        <v>0.88975199999999999</v>
      </c>
      <c r="U6" s="18">
        <v>0.69377299999999997</v>
      </c>
      <c r="V6" s="18">
        <v>0.461399</v>
      </c>
      <c r="W6" s="18">
        <v>0.29070600000000002</v>
      </c>
      <c r="X6" s="18">
        <v>0.191057</v>
      </c>
      <c r="Y6" s="18">
        <v>0.13814799999999999</v>
      </c>
      <c r="Z6" s="18">
        <v>0.114535</v>
      </c>
      <c r="AA6" s="18">
        <v>0.102921</v>
      </c>
      <c r="AB6" s="18">
        <v>9.2462000000000003E-2</v>
      </c>
      <c r="AC6" s="18">
        <v>7.9579999999999998E-2</v>
      </c>
      <c r="AD6" s="18">
        <v>7.1864999999999998E-2</v>
      </c>
      <c r="AE6" s="18">
        <v>6.9448999999999997E-2</v>
      </c>
      <c r="AF6" s="18">
        <v>6.9610000000000005E-2</v>
      </c>
      <c r="AG6" s="18">
        <v>6.8610000000000004E-2</v>
      </c>
      <c r="AH6" s="18">
        <v>6.7739999999999995E-2</v>
      </c>
      <c r="AI6" s="18">
        <v>6.6179000000000002E-2</v>
      </c>
      <c r="AJ6" s="18">
        <v>6.3094999999999998E-2</v>
      </c>
      <c r="AK6" s="18">
        <v>6.0056999999999999E-2</v>
      </c>
      <c r="AL6" s="18">
        <v>5.5611000000000001E-2</v>
      </c>
      <c r="AM6" s="18">
        <v>5.3832999999999999E-2</v>
      </c>
      <c r="AN6" s="18">
        <v>5.3830999999999997E-2</v>
      </c>
      <c r="AO6" s="18">
        <v>5.4843999999999997E-2</v>
      </c>
      <c r="AP6" s="18">
        <v>5.9995E-2</v>
      </c>
      <c r="AQ6" s="18">
        <v>6.5452999999999997E-2</v>
      </c>
      <c r="AR6" s="18">
        <v>7.0373000000000005E-2</v>
      </c>
      <c r="AS6" s="18">
        <v>7.0911000000000002E-2</v>
      </c>
      <c r="AT6" s="18">
        <v>6.6756999999999997E-2</v>
      </c>
      <c r="AU6" s="18">
        <v>5.2684000000000002E-2</v>
      </c>
      <c r="AV6" s="18">
        <v>3.4997E-2</v>
      </c>
      <c r="AW6" s="18">
        <v>1.7454999999999998E-2</v>
      </c>
      <c r="AX6" s="18">
        <v>1.277E-2</v>
      </c>
      <c r="AY6" s="18">
        <v>8.6160000000000004E-3</v>
      </c>
      <c r="AZ6" s="18">
        <v>4.9230000000000003E-3</v>
      </c>
      <c r="BA6" s="18">
        <v>1.1230000000000001E-3</v>
      </c>
      <c r="BB6" s="18">
        <v>0</v>
      </c>
      <c r="BC6" s="18">
        <v>0</v>
      </c>
      <c r="BD6" s="54">
        <v>0.20630100000000001</v>
      </c>
      <c r="BE6" s="54">
        <v>97.854214999999996</v>
      </c>
      <c r="BF6" s="54">
        <v>1.364751</v>
      </c>
      <c r="BG6" s="54">
        <v>0.57473300000000005</v>
      </c>
      <c r="BH6" s="54">
        <v>1.939484</v>
      </c>
      <c r="BI6" s="24">
        <v>2E-3</v>
      </c>
      <c r="BJ6" s="24">
        <v>71.700999999999993</v>
      </c>
      <c r="BK6" s="24">
        <v>2.375</v>
      </c>
      <c r="BL6" s="24">
        <v>170.26</v>
      </c>
      <c r="BM6" s="24">
        <v>50.454000000000001</v>
      </c>
      <c r="BN6" s="24">
        <v>0.106</v>
      </c>
      <c r="BO6" s="24">
        <v>1.506488</v>
      </c>
      <c r="BP6" s="24">
        <v>1.511406</v>
      </c>
      <c r="BQ6" s="24">
        <v>0.67392700000000005</v>
      </c>
      <c r="BR6" s="24">
        <v>6.5719E-2</v>
      </c>
      <c r="BS6" s="24">
        <v>1.1723859999999999</v>
      </c>
      <c r="BT6" s="24">
        <v>1.513865</v>
      </c>
      <c r="BU6" s="24">
        <v>0.62635600000000002</v>
      </c>
      <c r="BV6" s="24">
        <v>1.1778E-2</v>
      </c>
      <c r="BW6" s="24">
        <v>0.22742699999999999</v>
      </c>
      <c r="BX6" s="24">
        <v>0.90062600000000004</v>
      </c>
      <c r="BY6" s="24">
        <v>0.35196699999999997</v>
      </c>
      <c r="BZ6" s="24">
        <v>0.36595</v>
      </c>
      <c r="CA6" s="24">
        <v>1.3343689999999999</v>
      </c>
      <c r="CB6" s="24">
        <v>0.99584600000000001</v>
      </c>
      <c r="CC6" s="24">
        <v>0.242787</v>
      </c>
      <c r="CD6" s="24">
        <v>1.6002559999999999</v>
      </c>
      <c r="CE6" s="24">
        <v>0.329818</v>
      </c>
      <c r="CF6" s="24">
        <v>1.006947</v>
      </c>
      <c r="CG6" s="24">
        <v>1.003468</v>
      </c>
      <c r="CH6" s="24">
        <v>3.6314120000000001</v>
      </c>
      <c r="CI6" s="24">
        <v>26.265674000000001</v>
      </c>
      <c r="CJ6" s="24">
        <v>1.625011</v>
      </c>
      <c r="CK6" s="24">
        <v>4.5703849999999999</v>
      </c>
      <c r="CL6" s="10" t="s">
        <v>137</v>
      </c>
    </row>
    <row r="7" spans="1:92" s="10" customFormat="1">
      <c r="A7" s="16" t="s">
        <v>316</v>
      </c>
      <c r="B7" s="24" t="s">
        <v>134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4.1979829999999998</v>
      </c>
      <c r="I7" s="18">
        <v>6.6348609999999999</v>
      </c>
      <c r="J7" s="18">
        <v>9.3686699999999998</v>
      </c>
      <c r="K7" s="18">
        <v>12.38917</v>
      </c>
      <c r="L7" s="18">
        <v>14.539356</v>
      </c>
      <c r="M7" s="18">
        <v>15.051304999999999</v>
      </c>
      <c r="N7" s="18">
        <v>13.413068000000001</v>
      </c>
      <c r="O7" s="18">
        <v>9.9625310000000002</v>
      </c>
      <c r="P7" s="18">
        <v>6.030761</v>
      </c>
      <c r="Q7" s="18">
        <v>2.9385880000000002</v>
      </c>
      <c r="R7" s="18">
        <v>1.279873</v>
      </c>
      <c r="S7" s="18">
        <v>0.75768500000000005</v>
      </c>
      <c r="T7" s="18">
        <v>0.62466200000000005</v>
      </c>
      <c r="U7" s="18">
        <v>0.487201</v>
      </c>
      <c r="V7" s="18">
        <v>0.33885900000000002</v>
      </c>
      <c r="W7" s="18">
        <v>0.24016000000000001</v>
      </c>
      <c r="X7" s="18">
        <v>0.18182799999999999</v>
      </c>
      <c r="Y7" s="18">
        <v>0.14223</v>
      </c>
      <c r="Z7" s="18">
        <v>0.124149</v>
      </c>
      <c r="AA7" s="18">
        <v>0.11422499999999999</v>
      </c>
      <c r="AB7" s="18">
        <v>0.101093</v>
      </c>
      <c r="AC7" s="18">
        <v>8.4326999999999999E-2</v>
      </c>
      <c r="AD7" s="18">
        <v>7.1053000000000005E-2</v>
      </c>
      <c r="AE7" s="18">
        <v>6.3148999999999997E-2</v>
      </c>
      <c r="AF7" s="18">
        <v>5.8802E-2</v>
      </c>
      <c r="AG7" s="18">
        <v>5.5647000000000002E-2</v>
      </c>
      <c r="AH7" s="18">
        <v>5.3317999999999997E-2</v>
      </c>
      <c r="AI7" s="18">
        <v>5.0502999999999999E-2</v>
      </c>
      <c r="AJ7" s="18">
        <v>4.7176999999999997E-2</v>
      </c>
      <c r="AK7" s="18">
        <v>4.4143000000000002E-2</v>
      </c>
      <c r="AL7" s="18">
        <v>4.0369000000000002E-2</v>
      </c>
      <c r="AM7" s="18">
        <v>3.9209000000000001E-2</v>
      </c>
      <c r="AN7" s="18">
        <v>4.0113000000000003E-2</v>
      </c>
      <c r="AO7" s="18">
        <v>4.2719E-2</v>
      </c>
      <c r="AP7" s="18">
        <v>4.8434999999999999E-2</v>
      </c>
      <c r="AQ7" s="18">
        <v>5.4296999999999998E-2</v>
      </c>
      <c r="AR7" s="18">
        <v>5.9426E-2</v>
      </c>
      <c r="AS7" s="18">
        <v>6.1629000000000003E-2</v>
      </c>
      <c r="AT7" s="18">
        <v>5.8125000000000003E-2</v>
      </c>
      <c r="AU7" s="18">
        <v>4.5411E-2</v>
      </c>
      <c r="AV7" s="18">
        <v>2.8888E-2</v>
      </c>
      <c r="AW7" s="18">
        <v>1.3749000000000001E-2</v>
      </c>
      <c r="AX7" s="18">
        <v>9.9000000000000008E-3</v>
      </c>
      <c r="AY7" s="18">
        <v>6.6969999999999998E-3</v>
      </c>
      <c r="AZ7" s="18">
        <v>3.7850000000000002E-3</v>
      </c>
      <c r="BA7" s="18">
        <v>8.7399999999999999E-4</v>
      </c>
      <c r="BB7" s="18">
        <v>0</v>
      </c>
      <c r="BC7" s="18">
        <v>0</v>
      </c>
      <c r="BD7" s="54">
        <v>0</v>
      </c>
      <c r="BE7" s="54">
        <v>98.254732000000004</v>
      </c>
      <c r="BF7" s="54">
        <v>1.27122</v>
      </c>
      <c r="BG7" s="54">
        <v>0.474047</v>
      </c>
      <c r="BH7" s="54">
        <v>1.745268</v>
      </c>
      <c r="BI7" s="24">
        <v>0</v>
      </c>
      <c r="BJ7" s="24">
        <v>77.292000000000002</v>
      </c>
      <c r="BK7" s="24">
        <v>2.6819999999999999</v>
      </c>
      <c r="BL7" s="24">
        <v>207.268</v>
      </c>
      <c r="BM7" s="24">
        <v>56.298000000000002</v>
      </c>
      <c r="BN7" s="24">
        <v>0</v>
      </c>
      <c r="BO7" s="24">
        <v>1.3005770000000001</v>
      </c>
      <c r="BP7" s="24">
        <v>1.303801</v>
      </c>
      <c r="BQ7" s="24">
        <v>0.676176</v>
      </c>
      <c r="BR7" s="24">
        <v>6.3212000000000004E-2</v>
      </c>
      <c r="BS7" s="24">
        <v>1.0685629999999999</v>
      </c>
      <c r="BT7" s="24">
        <v>1.3054140000000001</v>
      </c>
      <c r="BU7" s="24">
        <v>0.65515199999999996</v>
      </c>
      <c r="BV7" s="24">
        <v>7.3819999999999997E-3</v>
      </c>
      <c r="BW7" s="24">
        <v>0.20902499999999999</v>
      </c>
      <c r="BX7" s="24">
        <v>0.75589700000000004</v>
      </c>
      <c r="BY7" s="24">
        <v>0.40596399999999999</v>
      </c>
      <c r="BZ7" s="24">
        <v>0.42584300000000003</v>
      </c>
      <c r="CA7" s="24">
        <v>1.357748</v>
      </c>
      <c r="CB7" s="24">
        <v>1.0035130000000001</v>
      </c>
      <c r="CC7" s="24">
        <v>0.25329600000000002</v>
      </c>
      <c r="CD7" s="24">
        <v>1.3964099999999999</v>
      </c>
      <c r="CE7" s="24">
        <v>0.37987300000000002</v>
      </c>
      <c r="CF7" s="24">
        <v>0.95165100000000002</v>
      </c>
      <c r="CG7" s="24">
        <v>0.975526</v>
      </c>
      <c r="CH7" s="24">
        <v>3.6935519999999999</v>
      </c>
      <c r="CI7" s="24">
        <v>27.222621</v>
      </c>
      <c r="CJ7" s="24">
        <v>1.3750039999999999</v>
      </c>
      <c r="CK7" s="24">
        <v>5.6546469999999998</v>
      </c>
      <c r="CL7" s="10" t="s">
        <v>137</v>
      </c>
    </row>
    <row r="8" spans="1:92" s="10" customFormat="1">
      <c r="A8" s="16" t="s">
        <v>317</v>
      </c>
      <c r="B8" s="24" t="s">
        <v>134</v>
      </c>
      <c r="C8" s="18">
        <v>2.9254039999999999</v>
      </c>
      <c r="D8" s="18">
        <v>0</v>
      </c>
      <c r="E8" s="18">
        <v>0</v>
      </c>
      <c r="F8" s="18">
        <v>0</v>
      </c>
      <c r="G8" s="18">
        <v>0</v>
      </c>
      <c r="H8" s="18">
        <v>4.5683939999999996</v>
      </c>
      <c r="I8" s="18">
        <v>6.3509640000000003</v>
      </c>
      <c r="J8" s="18">
        <v>7.5692019999999998</v>
      </c>
      <c r="K8" s="18">
        <v>8.5276689999999995</v>
      </c>
      <c r="L8" s="18">
        <v>9.2263649999999995</v>
      </c>
      <c r="M8" s="18">
        <v>9.2263649999999995</v>
      </c>
      <c r="N8" s="18">
        <v>8.0529150000000005</v>
      </c>
      <c r="O8" s="18">
        <v>6.109108</v>
      </c>
      <c r="P8" s="18">
        <v>4.1473849999999999</v>
      </c>
      <c r="Q8" s="18">
        <v>2.8485279999999999</v>
      </c>
      <c r="R8" s="18">
        <v>2.5350109999999999</v>
      </c>
      <c r="S8" s="18">
        <v>2.973935</v>
      </c>
      <c r="T8" s="18">
        <v>3.4930349999999999</v>
      </c>
      <c r="U8" s="18">
        <v>3.5913430000000002</v>
      </c>
      <c r="V8" s="18">
        <v>3.28566</v>
      </c>
      <c r="W8" s="18">
        <v>2.6748639999999999</v>
      </c>
      <c r="X8" s="18">
        <v>1.9798100000000001</v>
      </c>
      <c r="Y8" s="18">
        <v>1.4646939999999999</v>
      </c>
      <c r="Z8" s="18">
        <v>1.1893359999999999</v>
      </c>
      <c r="AA8" s="18">
        <v>1.00529</v>
      </c>
      <c r="AB8" s="18">
        <v>0.82335599999999998</v>
      </c>
      <c r="AC8" s="18">
        <v>0.65083299999999999</v>
      </c>
      <c r="AD8" s="18">
        <v>0.52458899999999997</v>
      </c>
      <c r="AE8" s="18">
        <v>0.43585600000000002</v>
      </c>
      <c r="AF8" s="18">
        <v>0.37471500000000002</v>
      </c>
      <c r="AG8" s="18">
        <v>0.32906600000000003</v>
      </c>
      <c r="AH8" s="18">
        <v>0.298014</v>
      </c>
      <c r="AI8" s="18">
        <v>0.27246900000000002</v>
      </c>
      <c r="AJ8" s="18">
        <v>0.249998</v>
      </c>
      <c r="AK8" s="18">
        <v>0.23117599999999999</v>
      </c>
      <c r="AL8" s="18">
        <v>0.20902599999999999</v>
      </c>
      <c r="AM8" s="18">
        <v>0.19353400000000001</v>
      </c>
      <c r="AN8" s="18">
        <v>0.18194399999999999</v>
      </c>
      <c r="AO8" s="18">
        <v>0.17150499999999999</v>
      </c>
      <c r="AP8" s="18">
        <v>0.17041100000000001</v>
      </c>
      <c r="AQ8" s="18">
        <v>0.17411599999999999</v>
      </c>
      <c r="AR8" s="18">
        <v>0.17602999999999999</v>
      </c>
      <c r="AS8" s="18">
        <v>0.174681</v>
      </c>
      <c r="AT8" s="18">
        <v>0.166486</v>
      </c>
      <c r="AU8" s="18">
        <v>0.13999</v>
      </c>
      <c r="AV8" s="18">
        <v>0.11029700000000001</v>
      </c>
      <c r="AW8" s="18">
        <v>7.3649999999999993E-2</v>
      </c>
      <c r="AX8" s="18">
        <v>5.7172000000000001E-2</v>
      </c>
      <c r="AY8" s="18">
        <v>3.8926000000000002E-2</v>
      </c>
      <c r="AZ8" s="18">
        <v>2.1895999999999999E-2</v>
      </c>
      <c r="BA8" s="18">
        <v>4.9870000000000001E-3</v>
      </c>
      <c r="BB8" s="18">
        <v>0</v>
      </c>
      <c r="BC8" s="18">
        <v>0</v>
      </c>
      <c r="BD8" s="54">
        <v>2.9254039999999999</v>
      </c>
      <c r="BE8" s="54">
        <v>85.180744000000004</v>
      </c>
      <c r="BF8" s="54">
        <v>10.231761000000001</v>
      </c>
      <c r="BG8" s="54">
        <v>1.6620919999999999</v>
      </c>
      <c r="BH8" s="54">
        <v>11.893852000000001</v>
      </c>
      <c r="BI8" s="24">
        <v>3.4000000000000002E-2</v>
      </c>
      <c r="BJ8" s="24">
        <v>8.3249999999999993</v>
      </c>
      <c r="BK8" s="24">
        <v>6.1559999999999997</v>
      </c>
      <c r="BL8" s="24">
        <v>51.249000000000002</v>
      </c>
      <c r="BM8" s="24">
        <v>7.1619999999999999</v>
      </c>
      <c r="BN8" s="24">
        <v>0.246</v>
      </c>
      <c r="BO8" s="24">
        <v>1.5506599999999999</v>
      </c>
      <c r="BP8" s="24">
        <v>1.9230609999999999</v>
      </c>
      <c r="BQ8" s="24">
        <v>1.5726789999999999</v>
      </c>
      <c r="BR8" s="24">
        <v>0.40764800000000001</v>
      </c>
      <c r="BS8" s="24">
        <v>1.0228820000000001</v>
      </c>
      <c r="BT8" s="24">
        <v>2.1092620000000002</v>
      </c>
      <c r="BU8" s="24">
        <v>1.531587</v>
      </c>
      <c r="BV8" s="24">
        <v>0.36472100000000002</v>
      </c>
      <c r="BW8" s="24">
        <v>0.78334099999999995</v>
      </c>
      <c r="BX8" s="24">
        <v>0.73853899999999995</v>
      </c>
      <c r="BY8" s="24">
        <v>0.34135399999999999</v>
      </c>
      <c r="BZ8" s="24">
        <v>0.33791100000000002</v>
      </c>
      <c r="CA8" s="24">
        <v>2.094881</v>
      </c>
      <c r="CB8" s="24">
        <v>0.59242499999999998</v>
      </c>
      <c r="CC8" s="24">
        <v>0.29266199999999998</v>
      </c>
      <c r="CD8" s="24">
        <v>2.0397720000000001</v>
      </c>
      <c r="CE8" s="24">
        <v>0.243202</v>
      </c>
      <c r="CF8" s="24">
        <v>3.342724</v>
      </c>
      <c r="CG8" s="24">
        <v>1.8283119999999999</v>
      </c>
      <c r="CH8" s="24">
        <v>1.5094879999999999</v>
      </c>
      <c r="CI8" s="24">
        <v>6.4109999999999996</v>
      </c>
      <c r="CJ8" s="24" t="s">
        <v>52</v>
      </c>
      <c r="CK8" s="24" t="s">
        <v>53</v>
      </c>
      <c r="CN8" s="10" t="s">
        <v>137</v>
      </c>
    </row>
    <row r="9" spans="1:92" s="10" customFormat="1">
      <c r="A9" s="16" t="s">
        <v>318</v>
      </c>
      <c r="B9" s="24" t="s">
        <v>134</v>
      </c>
      <c r="C9" s="18">
        <v>7.1994000000000002E-2</v>
      </c>
      <c r="D9" s="18">
        <v>0</v>
      </c>
      <c r="E9" s="18">
        <v>0</v>
      </c>
      <c r="F9" s="18">
        <v>0</v>
      </c>
      <c r="G9" s="18">
        <v>0</v>
      </c>
      <c r="H9" s="18">
        <v>1.3638539999999999</v>
      </c>
      <c r="I9" s="18">
        <v>2.3566590000000001</v>
      </c>
      <c r="J9" s="18">
        <v>3.951165</v>
      </c>
      <c r="K9" s="18">
        <v>6.8393259999999998</v>
      </c>
      <c r="L9" s="18">
        <v>10.830603999999999</v>
      </c>
      <c r="M9" s="18">
        <v>14.741655</v>
      </c>
      <c r="N9" s="18">
        <v>16.947889</v>
      </c>
      <c r="O9" s="18">
        <v>16.145621999999999</v>
      </c>
      <c r="P9" s="18">
        <v>12.435136999999999</v>
      </c>
      <c r="Q9" s="18">
        <v>7.4711109999999996</v>
      </c>
      <c r="R9" s="18">
        <v>3.2190970000000001</v>
      </c>
      <c r="S9" s="18">
        <v>1.0732889999999999</v>
      </c>
      <c r="T9" s="18">
        <v>0.41525699999999999</v>
      </c>
      <c r="U9" s="18">
        <v>0.33736899999999997</v>
      </c>
      <c r="V9" s="18">
        <v>0.31524400000000002</v>
      </c>
      <c r="W9" s="18">
        <v>0.220913</v>
      </c>
      <c r="X9" s="18">
        <v>0.13580200000000001</v>
      </c>
      <c r="Y9" s="18">
        <v>0.102352</v>
      </c>
      <c r="Z9" s="18">
        <v>9.9143999999999996E-2</v>
      </c>
      <c r="AA9" s="18">
        <v>9.2761999999999997E-2</v>
      </c>
      <c r="AB9" s="18">
        <v>7.6107999999999995E-2</v>
      </c>
      <c r="AC9" s="18">
        <v>5.7166000000000002E-2</v>
      </c>
      <c r="AD9" s="18">
        <v>4.5205000000000002E-2</v>
      </c>
      <c r="AE9" s="18">
        <v>3.9162000000000002E-2</v>
      </c>
      <c r="AF9" s="18">
        <v>3.6651000000000003E-2</v>
      </c>
      <c r="AG9" s="18">
        <v>3.4501999999999998E-2</v>
      </c>
      <c r="AH9" s="18">
        <v>3.2093000000000003E-2</v>
      </c>
      <c r="AI9" s="18">
        <v>2.8982999999999998E-2</v>
      </c>
      <c r="AJ9" s="18">
        <v>2.5713E-2</v>
      </c>
      <c r="AK9" s="18">
        <v>2.3104E-2</v>
      </c>
      <c r="AL9" s="18">
        <v>2.1117E-2</v>
      </c>
      <c r="AM9" s="18">
        <v>2.1918E-2</v>
      </c>
      <c r="AN9" s="18">
        <v>2.5968000000000001E-2</v>
      </c>
      <c r="AO9" s="18">
        <v>3.1301000000000002E-2</v>
      </c>
      <c r="AP9" s="18">
        <v>4.0125000000000001E-2</v>
      </c>
      <c r="AQ9" s="18">
        <v>4.9029000000000003E-2</v>
      </c>
      <c r="AR9" s="18">
        <v>5.5927999999999999E-2</v>
      </c>
      <c r="AS9" s="18">
        <v>5.8053E-2</v>
      </c>
      <c r="AT9" s="18">
        <v>5.4240999999999998E-2</v>
      </c>
      <c r="AU9" s="18">
        <v>4.0079999999999998E-2</v>
      </c>
      <c r="AV9" s="18">
        <v>2.2388999999999999E-2</v>
      </c>
      <c r="AW9" s="18">
        <v>6.463E-3</v>
      </c>
      <c r="AX9" s="18">
        <v>3.9350000000000001E-3</v>
      </c>
      <c r="AY9" s="18">
        <v>2.65E-3</v>
      </c>
      <c r="AZ9" s="18">
        <v>1.526E-3</v>
      </c>
      <c r="BA9" s="18">
        <v>3.4499999999999998E-4</v>
      </c>
      <c r="BB9" s="18">
        <v>0</v>
      </c>
      <c r="BC9" s="18">
        <v>0</v>
      </c>
      <c r="BD9" s="54">
        <v>7.1994000000000002E-2</v>
      </c>
      <c r="BE9" s="54">
        <v>98.664191000000002</v>
      </c>
      <c r="BF9" s="54">
        <v>0.87178100000000003</v>
      </c>
      <c r="BG9" s="54">
        <v>0.39203399999999999</v>
      </c>
      <c r="BH9" s="54">
        <v>1.2638149999999999</v>
      </c>
      <c r="BI9" s="24">
        <v>1E-3</v>
      </c>
      <c r="BJ9" s="24">
        <v>113.175</v>
      </c>
      <c r="BK9" s="24">
        <v>2.2240000000000002</v>
      </c>
      <c r="BL9" s="24">
        <v>251.673</v>
      </c>
      <c r="BM9" s="24">
        <v>78.069000000000003</v>
      </c>
      <c r="BN9" s="24">
        <v>5.7000000000000002E-2</v>
      </c>
      <c r="BO9" s="24">
        <v>1.652064</v>
      </c>
      <c r="BP9" s="24">
        <v>1.6360870000000001</v>
      </c>
      <c r="BQ9" s="24">
        <v>0.60423499999999997</v>
      </c>
      <c r="BR9" s="24">
        <v>-3.8299E-2</v>
      </c>
      <c r="BS9" s="24">
        <v>1.0587839999999999</v>
      </c>
      <c r="BT9" s="24">
        <v>1.628098</v>
      </c>
      <c r="BU9" s="24">
        <v>0.58810200000000001</v>
      </c>
      <c r="BV9" s="24">
        <v>-4.0751000000000002E-2</v>
      </c>
      <c r="BW9" s="24">
        <v>-6.2391000000000002E-2</v>
      </c>
      <c r="BX9" s="24">
        <v>0.74053000000000002</v>
      </c>
      <c r="BY9" s="24">
        <v>0.318185</v>
      </c>
      <c r="BZ9" s="24">
        <v>0.33325900000000003</v>
      </c>
      <c r="CA9" s="24">
        <v>1.316055</v>
      </c>
      <c r="CB9" s="24">
        <v>1.0182450000000001</v>
      </c>
      <c r="CC9" s="24">
        <v>0.245028</v>
      </c>
      <c r="CD9" s="24">
        <v>1.6809099999999999</v>
      </c>
      <c r="CE9" s="24">
        <v>0.311886</v>
      </c>
      <c r="CF9" s="24">
        <v>0.71647799999999995</v>
      </c>
      <c r="CG9" s="24">
        <v>0.84645000000000004</v>
      </c>
      <c r="CH9" s="24">
        <v>3.5997319999999999</v>
      </c>
      <c r="CI9" s="24">
        <v>31.418099000000002</v>
      </c>
      <c r="CJ9" s="24">
        <v>1.625011</v>
      </c>
      <c r="CK9" s="24">
        <v>4.5703849999999999</v>
      </c>
      <c r="CL9" s="10" t="s">
        <v>137</v>
      </c>
    </row>
    <row r="10" spans="1:92" s="10" customFormat="1">
      <c r="A10" s="16" t="s">
        <v>319</v>
      </c>
      <c r="B10" s="24" t="s">
        <v>134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0.39161099999999999</v>
      </c>
      <c r="I10" s="18">
        <v>1.435905</v>
      </c>
      <c r="J10" s="18">
        <v>4.0366010000000001</v>
      </c>
      <c r="K10" s="18">
        <v>9.1375790000000006</v>
      </c>
      <c r="L10" s="18">
        <v>15.162356000000001</v>
      </c>
      <c r="M10" s="18">
        <v>19.379701000000001</v>
      </c>
      <c r="N10" s="18">
        <v>19.379701000000001</v>
      </c>
      <c r="O10" s="18">
        <v>15.162356000000001</v>
      </c>
      <c r="P10" s="18">
        <v>9.1576620000000002</v>
      </c>
      <c r="Q10" s="18">
        <v>4.0868070000000003</v>
      </c>
      <c r="R10" s="18">
        <v>1.39574</v>
      </c>
      <c r="S10" s="18">
        <v>0.68280799999999997</v>
      </c>
      <c r="T10" s="18">
        <v>0.50206499999999998</v>
      </c>
      <c r="U10" s="18">
        <v>8.5350999999999996E-2</v>
      </c>
      <c r="V10" s="18">
        <v>1.2999999999999999E-5</v>
      </c>
      <c r="W10" s="18">
        <v>9.3999999999999994E-5</v>
      </c>
      <c r="X10" s="18">
        <v>2.3000000000000001E-4</v>
      </c>
      <c r="Y10" s="18">
        <v>3.0299999999999999E-4</v>
      </c>
      <c r="Z10" s="18">
        <v>2.9E-4</v>
      </c>
      <c r="AA10" s="18">
        <v>2.61E-4</v>
      </c>
      <c r="AB10" s="18">
        <v>2.41E-4</v>
      </c>
      <c r="AC10" s="18">
        <v>2.1699999999999999E-4</v>
      </c>
      <c r="AD10" s="18">
        <v>1.8900000000000001E-4</v>
      </c>
      <c r="AE10" s="18">
        <v>1.65E-4</v>
      </c>
      <c r="AF10" s="18">
        <v>1.4899999999999999E-4</v>
      </c>
      <c r="AG10" s="18">
        <v>1.3799999999999999E-4</v>
      </c>
      <c r="AH10" s="18">
        <v>1.3300000000000001E-4</v>
      </c>
      <c r="AI10" s="18">
        <v>1.3100000000000001E-4</v>
      </c>
      <c r="AJ10" s="18">
        <v>1.2799999999999999E-4</v>
      </c>
      <c r="AK10" s="18">
        <v>1.26E-4</v>
      </c>
      <c r="AL10" s="18">
        <v>1.18E-4</v>
      </c>
      <c r="AM10" s="18">
        <v>1.11E-4</v>
      </c>
      <c r="AN10" s="18">
        <v>1.03E-4</v>
      </c>
      <c r="AO10" s="18">
        <v>9.1000000000000003E-5</v>
      </c>
      <c r="AP10" s="18">
        <v>8.2000000000000001E-5</v>
      </c>
      <c r="AQ10" s="18">
        <v>7.3999999999999996E-5</v>
      </c>
      <c r="AR10" s="18">
        <v>6.7000000000000002E-5</v>
      </c>
      <c r="AS10" s="18">
        <v>6.0999999999999999E-5</v>
      </c>
      <c r="AT10" s="18">
        <v>5.5999999999999999E-5</v>
      </c>
      <c r="AU10" s="18">
        <v>4.8000000000000001E-5</v>
      </c>
      <c r="AV10" s="18">
        <v>4.3999999999999999E-5</v>
      </c>
      <c r="AW10" s="18">
        <v>3.4999999999999997E-5</v>
      </c>
      <c r="AX10" s="18">
        <v>2.6999999999999999E-5</v>
      </c>
      <c r="AY10" s="18">
        <v>1.8E-5</v>
      </c>
      <c r="AZ10" s="18">
        <v>1.0000000000000001E-5</v>
      </c>
      <c r="BA10" s="18">
        <v>1.9999999999999999E-6</v>
      </c>
      <c r="BB10" s="18">
        <v>0</v>
      </c>
      <c r="BC10" s="18">
        <v>0</v>
      </c>
      <c r="BD10" s="54">
        <v>0</v>
      </c>
      <c r="BE10" s="54">
        <v>99.996348999999995</v>
      </c>
      <c r="BF10" s="54">
        <v>2.9290000000000002E-3</v>
      </c>
      <c r="BG10" s="54">
        <v>7.2099999999999996E-4</v>
      </c>
      <c r="BH10" s="54">
        <v>3.6510000000000002E-3</v>
      </c>
      <c r="BI10" s="24">
        <v>0</v>
      </c>
      <c r="BJ10" s="24">
        <v>34134.559999999998</v>
      </c>
      <c r="BK10" s="24">
        <v>4.0620000000000003</v>
      </c>
      <c r="BL10" s="24">
        <v>138661.64600000001</v>
      </c>
      <c r="BM10" s="24">
        <v>27391.54</v>
      </c>
      <c r="BN10" s="24">
        <v>0</v>
      </c>
      <c r="BO10" s="24">
        <v>1.5063139999999999</v>
      </c>
      <c r="BP10" s="24">
        <v>1.508596</v>
      </c>
      <c r="BQ10" s="24">
        <v>0.49072700000000002</v>
      </c>
      <c r="BR10" s="24">
        <v>2.4603E-2</v>
      </c>
      <c r="BS10" s="24">
        <v>0.99451699999999998</v>
      </c>
      <c r="BT10" s="24">
        <v>1.5097370000000001</v>
      </c>
      <c r="BU10" s="24">
        <v>0.48886400000000002</v>
      </c>
      <c r="BV10" s="24">
        <v>7.0020000000000004E-3</v>
      </c>
      <c r="BW10" s="24">
        <v>7.0168999999999995E-2</v>
      </c>
      <c r="BX10" s="24">
        <v>0.662578</v>
      </c>
      <c r="BY10" s="24">
        <v>0.35200999999999999</v>
      </c>
      <c r="BZ10" s="24">
        <v>0.35914299999999999</v>
      </c>
      <c r="CA10" s="24">
        <v>1.261325</v>
      </c>
      <c r="CB10" s="24">
        <v>0.98679300000000003</v>
      </c>
      <c r="CC10" s="24">
        <v>0.26105299999999998</v>
      </c>
      <c r="CD10" s="24">
        <v>1.51406</v>
      </c>
      <c r="CE10" s="24">
        <v>0.35012500000000002</v>
      </c>
      <c r="CF10" s="24">
        <v>0.25554900000000003</v>
      </c>
      <c r="CG10" s="24">
        <v>0.50551800000000002</v>
      </c>
      <c r="CH10" s="24">
        <v>0.229995</v>
      </c>
      <c r="CI10" s="24">
        <v>3.8067769999999999</v>
      </c>
      <c r="CJ10" s="24" t="s">
        <v>19</v>
      </c>
      <c r="CK10" s="24" t="s">
        <v>19</v>
      </c>
      <c r="CL10" s="10" t="s">
        <v>137</v>
      </c>
    </row>
    <row r="11" spans="1:92" s="10" customFormat="1">
      <c r="A11" s="16" t="s">
        <v>320</v>
      </c>
      <c r="B11" s="24" t="s">
        <v>134</v>
      </c>
      <c r="C11" s="18">
        <v>2.564683</v>
      </c>
      <c r="D11" s="18">
        <v>0</v>
      </c>
      <c r="E11" s="18">
        <v>0</v>
      </c>
      <c r="F11" s="18">
        <v>0</v>
      </c>
      <c r="G11" s="18">
        <v>0</v>
      </c>
      <c r="H11" s="18">
        <v>3.553363</v>
      </c>
      <c r="I11" s="18">
        <v>5.4426170000000003</v>
      </c>
      <c r="J11" s="18">
        <v>7.6940590000000002</v>
      </c>
      <c r="K11" s="18">
        <v>10.376212000000001</v>
      </c>
      <c r="L11" s="18">
        <v>12.627655000000001</v>
      </c>
      <c r="M11" s="18">
        <v>13.410765</v>
      </c>
      <c r="N11" s="18">
        <v>12.236098999999999</v>
      </c>
      <c r="O11" s="18">
        <v>9.3973239999999993</v>
      </c>
      <c r="P11" s="18">
        <v>6.1180500000000002</v>
      </c>
      <c r="Q11" s="18">
        <v>3.543574</v>
      </c>
      <c r="R11" s="18">
        <v>2.2024979999999998</v>
      </c>
      <c r="S11" s="18">
        <v>1.820732</v>
      </c>
      <c r="T11" s="18">
        <v>1.724618</v>
      </c>
      <c r="U11" s="18">
        <v>1.4976670000000001</v>
      </c>
      <c r="V11" s="18">
        <v>1.166194</v>
      </c>
      <c r="W11" s="18">
        <v>0.81984400000000002</v>
      </c>
      <c r="X11" s="18">
        <v>0.53593500000000005</v>
      </c>
      <c r="Y11" s="18">
        <v>0.358433</v>
      </c>
      <c r="Z11" s="18">
        <v>0.29212300000000002</v>
      </c>
      <c r="AA11" s="18">
        <v>0.267343</v>
      </c>
      <c r="AB11" s="18">
        <v>0.23313600000000001</v>
      </c>
      <c r="AC11" s="18">
        <v>0.19179199999999999</v>
      </c>
      <c r="AD11" s="18">
        <v>0.16128400000000001</v>
      </c>
      <c r="AE11" s="18">
        <v>0.14307300000000001</v>
      </c>
      <c r="AF11" s="18">
        <v>0.13093199999999999</v>
      </c>
      <c r="AG11" s="18">
        <v>0.120279</v>
      </c>
      <c r="AH11" s="18">
        <v>0.11267199999999999</v>
      </c>
      <c r="AI11" s="18">
        <v>0.10592600000000001</v>
      </c>
      <c r="AJ11" s="18">
        <v>9.8827999999999999E-2</v>
      </c>
      <c r="AK11" s="18">
        <v>9.2453999999999995E-2</v>
      </c>
      <c r="AL11" s="18">
        <v>8.4759000000000001E-2</v>
      </c>
      <c r="AM11" s="18">
        <v>8.0371999999999999E-2</v>
      </c>
      <c r="AN11" s="18">
        <v>7.8825000000000006E-2</v>
      </c>
      <c r="AO11" s="18">
        <v>7.8334000000000001E-2</v>
      </c>
      <c r="AP11" s="18">
        <v>8.2072000000000006E-2</v>
      </c>
      <c r="AQ11" s="18">
        <v>8.813E-2</v>
      </c>
      <c r="AR11" s="18">
        <v>9.1614000000000001E-2</v>
      </c>
      <c r="AS11" s="18">
        <v>9.2885999999999996E-2</v>
      </c>
      <c r="AT11" s="18">
        <v>8.7667999999999996E-2</v>
      </c>
      <c r="AU11" s="18">
        <v>7.0486999999999994E-2</v>
      </c>
      <c r="AV11" s="18">
        <v>5.0332000000000002E-2</v>
      </c>
      <c r="AW11" s="18">
        <v>2.8638E-2</v>
      </c>
      <c r="AX11" s="18">
        <v>2.1374000000000001E-2</v>
      </c>
      <c r="AY11" s="18">
        <v>1.4491E-2</v>
      </c>
      <c r="AZ11" s="18">
        <v>7.9699999999999997E-3</v>
      </c>
      <c r="BA11" s="18">
        <v>1.884E-3</v>
      </c>
      <c r="BB11" s="18">
        <v>0</v>
      </c>
      <c r="BC11" s="18">
        <v>0</v>
      </c>
      <c r="BD11" s="54">
        <v>2.564683</v>
      </c>
      <c r="BE11" s="54">
        <v>93.631271999999996</v>
      </c>
      <c r="BF11" s="54">
        <v>3.009341</v>
      </c>
      <c r="BG11" s="54">
        <v>0.79470399999999997</v>
      </c>
      <c r="BH11" s="54">
        <v>3.8040449999999999</v>
      </c>
      <c r="BI11" s="24">
        <v>2.7E-2</v>
      </c>
      <c r="BJ11" s="24">
        <v>31.114000000000001</v>
      </c>
      <c r="BK11" s="24">
        <v>3.7869999999999999</v>
      </c>
      <c r="BL11" s="24">
        <v>117.819</v>
      </c>
      <c r="BM11" s="24">
        <v>24.614000000000001</v>
      </c>
      <c r="BN11" s="24">
        <v>0.67400000000000004</v>
      </c>
      <c r="BO11" s="24">
        <v>1.399329</v>
      </c>
      <c r="BP11" s="24">
        <v>1.4481649999999999</v>
      </c>
      <c r="BQ11" s="24">
        <v>0.94120599999999999</v>
      </c>
      <c r="BR11" s="24">
        <v>0.189417</v>
      </c>
      <c r="BS11" s="24">
        <v>1.3873930000000001</v>
      </c>
      <c r="BT11" s="24">
        <v>1.472583</v>
      </c>
      <c r="BU11" s="24">
        <v>0.81628800000000001</v>
      </c>
      <c r="BV11" s="24">
        <v>8.974E-2</v>
      </c>
      <c r="BW11" s="24">
        <v>0.62299800000000005</v>
      </c>
      <c r="BX11" s="24">
        <v>1.155006</v>
      </c>
      <c r="BY11" s="24">
        <v>0.37910500000000003</v>
      </c>
      <c r="BZ11" s="24">
        <v>0.39853499999999997</v>
      </c>
      <c r="CA11" s="24">
        <v>1.4335979999999999</v>
      </c>
      <c r="CB11" s="24">
        <v>0.97330399999999995</v>
      </c>
      <c r="CC11" s="24">
        <v>0.229659</v>
      </c>
      <c r="CD11" s="24">
        <v>1.5736969999999999</v>
      </c>
      <c r="CE11" s="24">
        <v>0.33594600000000002</v>
      </c>
      <c r="CF11" s="24">
        <v>1.715678</v>
      </c>
      <c r="CG11" s="24">
        <v>1.309839</v>
      </c>
      <c r="CH11" s="24">
        <v>2.3914420000000001</v>
      </c>
      <c r="CI11" s="24">
        <v>14.023342</v>
      </c>
      <c r="CJ11" s="24">
        <v>1.625011</v>
      </c>
      <c r="CK11" s="24">
        <v>4.5703849999999999</v>
      </c>
      <c r="CL11" s="10" t="s">
        <v>137</v>
      </c>
    </row>
    <row r="12" spans="1:92" s="10" customFormat="1">
      <c r="A12" s="16" t="s">
        <v>321</v>
      </c>
      <c r="B12" s="24" t="s">
        <v>134</v>
      </c>
      <c r="C12" s="18">
        <v>1.6155470000000001</v>
      </c>
      <c r="D12" s="18">
        <v>0</v>
      </c>
      <c r="E12" s="18">
        <v>0</v>
      </c>
      <c r="F12" s="18">
        <v>0</v>
      </c>
      <c r="G12" s="18">
        <v>0</v>
      </c>
      <c r="H12" s="18">
        <v>5.2802199999999999</v>
      </c>
      <c r="I12" s="18">
        <v>7.7834349999999999</v>
      </c>
      <c r="J12" s="18">
        <v>10.267094</v>
      </c>
      <c r="K12" s="18">
        <v>12.320512000000001</v>
      </c>
      <c r="L12" s="18">
        <v>13.004985</v>
      </c>
      <c r="M12" s="18">
        <v>12.22273</v>
      </c>
      <c r="N12" s="18">
        <v>9.9737480000000005</v>
      </c>
      <c r="O12" s="18">
        <v>6.9522890000000004</v>
      </c>
      <c r="P12" s="18">
        <v>4.1850630000000004</v>
      </c>
      <c r="Q12" s="18">
        <v>2.3174299999999999</v>
      </c>
      <c r="R12" s="18">
        <v>1.496062</v>
      </c>
      <c r="S12" s="18">
        <v>1.3396110000000001</v>
      </c>
      <c r="T12" s="18">
        <v>1.3234680000000001</v>
      </c>
      <c r="U12" s="18">
        <v>1.223446</v>
      </c>
      <c r="V12" s="18">
        <v>1.1087210000000001</v>
      </c>
      <c r="W12" s="18">
        <v>0.97740700000000003</v>
      </c>
      <c r="X12" s="18">
        <v>0.79735</v>
      </c>
      <c r="Y12" s="18">
        <v>0.62754699999999997</v>
      </c>
      <c r="Z12" s="18">
        <v>0.54039899999999996</v>
      </c>
      <c r="AA12" s="18">
        <v>0.49298900000000001</v>
      </c>
      <c r="AB12" s="18">
        <v>0.43406699999999998</v>
      </c>
      <c r="AC12" s="18">
        <v>0.36422500000000002</v>
      </c>
      <c r="AD12" s="18">
        <v>0.30921599999999999</v>
      </c>
      <c r="AE12" s="18">
        <v>0.27108700000000002</v>
      </c>
      <c r="AF12" s="18">
        <v>0.24408099999999999</v>
      </c>
      <c r="AG12" s="18">
        <v>0.22146199999999999</v>
      </c>
      <c r="AH12" s="18">
        <v>0.20625299999999999</v>
      </c>
      <c r="AI12" s="18">
        <v>0.193576</v>
      </c>
      <c r="AJ12" s="18">
        <v>0.181482</v>
      </c>
      <c r="AK12" s="18">
        <v>0.17133699999999999</v>
      </c>
      <c r="AL12" s="18">
        <v>0.15729299999999999</v>
      </c>
      <c r="AM12" s="18">
        <v>0.14812900000000001</v>
      </c>
      <c r="AN12" s="18">
        <v>0.140628</v>
      </c>
      <c r="AO12" s="18">
        <v>0.13245299999999999</v>
      </c>
      <c r="AP12" s="18">
        <v>0.13140199999999999</v>
      </c>
      <c r="AQ12" s="18">
        <v>0.13201199999999999</v>
      </c>
      <c r="AR12" s="18">
        <v>0.132327</v>
      </c>
      <c r="AS12" s="18">
        <v>0.129413</v>
      </c>
      <c r="AT12" s="18">
        <v>0.12131400000000001</v>
      </c>
      <c r="AU12" s="18">
        <v>0.10100199999999999</v>
      </c>
      <c r="AV12" s="18">
        <v>8.0875000000000002E-2</v>
      </c>
      <c r="AW12" s="18">
        <v>5.5192999999999999E-2</v>
      </c>
      <c r="AX12" s="18">
        <v>4.2318000000000001E-2</v>
      </c>
      <c r="AY12" s="18">
        <v>2.8667000000000002E-2</v>
      </c>
      <c r="AZ12" s="18">
        <v>1.6381E-2</v>
      </c>
      <c r="BA12" s="18">
        <v>3.754E-3</v>
      </c>
      <c r="BB12" s="18">
        <v>0</v>
      </c>
      <c r="BC12" s="18">
        <v>0</v>
      </c>
      <c r="BD12" s="54">
        <v>1.6155470000000001</v>
      </c>
      <c r="BE12" s="54">
        <v>91.776219999999995</v>
      </c>
      <c r="BF12" s="54">
        <v>5.360493</v>
      </c>
      <c r="BG12" s="54">
        <v>1.2477389999999999</v>
      </c>
      <c r="BH12" s="54">
        <v>6.6082320000000001</v>
      </c>
      <c r="BI12" s="24">
        <v>1.7999999999999999E-2</v>
      </c>
      <c r="BJ12" s="24">
        <v>17.120999999999999</v>
      </c>
      <c r="BK12" s="24">
        <v>4.2960000000000003</v>
      </c>
      <c r="BL12" s="24">
        <v>73.554000000000002</v>
      </c>
      <c r="BM12" s="24">
        <v>13.888</v>
      </c>
      <c r="BN12" s="24">
        <v>0.24399999999999999</v>
      </c>
      <c r="BO12" s="24">
        <v>1.2451909999999999</v>
      </c>
      <c r="BP12" s="24">
        <v>1.3574280000000001</v>
      </c>
      <c r="BQ12" s="24">
        <v>1.1121099999999999</v>
      </c>
      <c r="BR12" s="24">
        <v>0.34667300000000001</v>
      </c>
      <c r="BS12" s="24">
        <v>1.674742</v>
      </c>
      <c r="BT12" s="24">
        <v>1.4135470000000001</v>
      </c>
      <c r="BU12" s="24">
        <v>0.87665499999999996</v>
      </c>
      <c r="BV12" s="24">
        <v>0.19204299999999999</v>
      </c>
      <c r="BW12" s="24">
        <v>1.2714650000000001</v>
      </c>
      <c r="BX12" s="24">
        <v>1.5363249999999999</v>
      </c>
      <c r="BY12" s="24">
        <v>0.421852</v>
      </c>
      <c r="BZ12" s="24">
        <v>0.43675799999999998</v>
      </c>
      <c r="CA12" s="24">
        <v>1.458132</v>
      </c>
      <c r="CB12" s="24">
        <v>0.93281499999999995</v>
      </c>
      <c r="CC12" s="24">
        <v>0.23438600000000001</v>
      </c>
      <c r="CD12" s="24">
        <v>1.583852</v>
      </c>
      <c r="CE12" s="24">
        <v>0.33359</v>
      </c>
      <c r="CF12" s="24">
        <v>2.3590840000000002</v>
      </c>
      <c r="CG12" s="24">
        <v>1.5359309999999999</v>
      </c>
      <c r="CH12" s="24">
        <v>2.5323359999999999</v>
      </c>
      <c r="CI12" s="24">
        <v>11.804702000000001</v>
      </c>
      <c r="CJ12" s="24">
        <v>1.124997</v>
      </c>
      <c r="CK12" s="24">
        <v>6.9210070000000004</v>
      </c>
      <c r="CL12" s="10" t="s">
        <v>137</v>
      </c>
    </row>
    <row r="13" spans="1:92" s="10" customFormat="1">
      <c r="A13" s="16" t="s">
        <v>322</v>
      </c>
      <c r="B13" s="24" t="s">
        <v>134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1.4379379999999999</v>
      </c>
      <c r="I13" s="18">
        <v>2.9957050000000001</v>
      </c>
      <c r="J13" s="18">
        <v>5.1526129999999997</v>
      </c>
      <c r="K13" s="18">
        <v>8.1283460000000005</v>
      </c>
      <c r="L13" s="18">
        <v>11.483536000000001</v>
      </c>
      <c r="M13" s="18">
        <v>14.479241</v>
      </c>
      <c r="N13" s="18">
        <v>15.877236999999999</v>
      </c>
      <c r="O13" s="18">
        <v>14.878667999999999</v>
      </c>
      <c r="P13" s="18">
        <v>11.483536000000001</v>
      </c>
      <c r="Q13" s="18">
        <v>7.049893</v>
      </c>
      <c r="R13" s="18">
        <v>3.1854330000000002</v>
      </c>
      <c r="S13" s="18">
        <v>1.1485719999999999</v>
      </c>
      <c r="T13" s="18">
        <v>0.45434099999999999</v>
      </c>
      <c r="U13" s="18">
        <v>0.33178299999999999</v>
      </c>
      <c r="V13" s="18">
        <v>0.287018</v>
      </c>
      <c r="W13" s="18">
        <v>0.20772599999999999</v>
      </c>
      <c r="X13" s="18">
        <v>0.14480100000000001</v>
      </c>
      <c r="Y13" s="18">
        <v>0.116794</v>
      </c>
      <c r="Z13" s="18">
        <v>0.111385</v>
      </c>
      <c r="AA13" s="18">
        <v>0.1033</v>
      </c>
      <c r="AB13" s="18">
        <v>8.5444999999999993E-2</v>
      </c>
      <c r="AC13" s="18">
        <v>6.6655000000000006E-2</v>
      </c>
      <c r="AD13" s="18">
        <v>5.3747999999999997E-2</v>
      </c>
      <c r="AE13" s="18">
        <v>4.6821000000000002E-2</v>
      </c>
      <c r="AF13" s="18">
        <v>4.3657000000000001E-2</v>
      </c>
      <c r="AG13" s="18">
        <v>4.1632000000000002E-2</v>
      </c>
      <c r="AH13" s="18">
        <v>3.9546999999999999E-2</v>
      </c>
      <c r="AI13" s="18">
        <v>3.6674999999999999E-2</v>
      </c>
      <c r="AJ13" s="18">
        <v>3.3311E-2</v>
      </c>
      <c r="AK13" s="18">
        <v>3.0155999999999999E-2</v>
      </c>
      <c r="AL13" s="18">
        <v>2.6971999999999999E-2</v>
      </c>
      <c r="AM13" s="18">
        <v>2.6304999999999999E-2</v>
      </c>
      <c r="AN13" s="18">
        <v>2.8433E-2</v>
      </c>
      <c r="AO13" s="18">
        <v>3.2738999999999997E-2</v>
      </c>
      <c r="AP13" s="18">
        <v>4.0959000000000002E-2</v>
      </c>
      <c r="AQ13" s="18">
        <v>4.9387E-2</v>
      </c>
      <c r="AR13" s="18">
        <v>5.6919999999999998E-2</v>
      </c>
      <c r="AS13" s="18">
        <v>5.9667999999999999E-2</v>
      </c>
      <c r="AT13" s="18">
        <v>5.6528000000000002E-2</v>
      </c>
      <c r="AU13" s="18">
        <v>4.3090999999999997E-2</v>
      </c>
      <c r="AV13" s="18">
        <v>2.4285999999999999E-2</v>
      </c>
      <c r="AW13" s="18">
        <v>8.0450000000000001E-3</v>
      </c>
      <c r="AX13" s="18">
        <v>5.1929999999999997E-3</v>
      </c>
      <c r="AY13" s="18">
        <v>3.5309999999999999E-3</v>
      </c>
      <c r="AZ13" s="18">
        <v>1.9729999999999999E-3</v>
      </c>
      <c r="BA13" s="18">
        <v>4.57E-4</v>
      </c>
      <c r="BB13" s="18">
        <v>0</v>
      </c>
      <c r="BC13" s="18">
        <v>0</v>
      </c>
      <c r="BD13" s="54">
        <v>0</v>
      </c>
      <c r="BE13" s="54">
        <v>98.581585000000004</v>
      </c>
      <c r="BF13" s="54">
        <v>1.0072030000000001</v>
      </c>
      <c r="BG13" s="54">
        <v>0.41121099999999999</v>
      </c>
      <c r="BH13" s="54">
        <v>1.418415</v>
      </c>
      <c r="BI13" s="24">
        <v>0</v>
      </c>
      <c r="BJ13" s="24">
        <v>97.876999999999995</v>
      </c>
      <c r="BK13" s="24">
        <v>2.4489999999999998</v>
      </c>
      <c r="BL13" s="24">
        <v>239.73500000000001</v>
      </c>
      <c r="BM13" s="24">
        <v>69.501000000000005</v>
      </c>
      <c r="BN13" s="24">
        <v>0</v>
      </c>
      <c r="BO13" s="24">
        <v>1.605224</v>
      </c>
      <c r="BP13" s="24">
        <v>1.590452</v>
      </c>
      <c r="BQ13" s="24">
        <v>0.63388100000000003</v>
      </c>
      <c r="BR13" s="24">
        <v>-2.2418E-2</v>
      </c>
      <c r="BS13" s="24">
        <v>1.031828</v>
      </c>
      <c r="BT13" s="24">
        <v>1.5830660000000001</v>
      </c>
      <c r="BU13" s="24">
        <v>0.62517400000000001</v>
      </c>
      <c r="BV13" s="24">
        <v>-3.5443000000000002E-2</v>
      </c>
      <c r="BW13" s="24">
        <v>-1.5931000000000001E-2</v>
      </c>
      <c r="BX13" s="24">
        <v>0.69595600000000002</v>
      </c>
      <c r="BY13" s="24">
        <v>0.328685</v>
      </c>
      <c r="BZ13" s="24">
        <v>0.34613899999999997</v>
      </c>
      <c r="CA13" s="24">
        <v>1.338978</v>
      </c>
      <c r="CB13" s="24">
        <v>1.019647</v>
      </c>
      <c r="CC13" s="24">
        <v>0.24712400000000001</v>
      </c>
      <c r="CD13" s="24">
        <v>1.6457280000000001</v>
      </c>
      <c r="CE13" s="24">
        <v>0.31958500000000001</v>
      </c>
      <c r="CF13" s="24">
        <v>0.77708600000000005</v>
      </c>
      <c r="CG13" s="24">
        <v>0.881525</v>
      </c>
      <c r="CH13" s="24">
        <v>3.5716909999999999</v>
      </c>
      <c r="CI13" s="24">
        <v>29.472349999999999</v>
      </c>
      <c r="CJ13" s="24">
        <v>1.8750039999999999</v>
      </c>
      <c r="CK13" s="24">
        <v>3.651408</v>
      </c>
      <c r="CL13" s="10" t="s">
        <v>137</v>
      </c>
    </row>
    <row r="14" spans="1:92" s="10" customFormat="1">
      <c r="A14" s="16" t="s">
        <v>323</v>
      </c>
      <c r="B14" s="24" t="s">
        <v>134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0.72781799999999996</v>
      </c>
      <c r="I14" s="18">
        <v>1.122053</v>
      </c>
      <c r="J14" s="18">
        <v>2.2643230000000001</v>
      </c>
      <c r="K14" s="18">
        <v>5.5900470000000002</v>
      </c>
      <c r="L14" s="18">
        <v>11.321614</v>
      </c>
      <c r="M14" s="18">
        <v>17.285678999999998</v>
      </c>
      <c r="N14" s="18">
        <v>19.913910999999999</v>
      </c>
      <c r="O14" s="18">
        <v>17.791108000000001</v>
      </c>
      <c r="P14" s="18">
        <v>12.130300999999999</v>
      </c>
      <c r="Q14" s="18">
        <v>6.2369960000000004</v>
      </c>
      <c r="R14" s="18">
        <v>2.56758</v>
      </c>
      <c r="S14" s="18">
        <v>1.2130300000000001</v>
      </c>
      <c r="T14" s="18">
        <v>0.72781799999999996</v>
      </c>
      <c r="U14" s="18">
        <v>0.40434399999999998</v>
      </c>
      <c r="V14" s="18">
        <v>0.17186399999999999</v>
      </c>
      <c r="W14" s="18">
        <v>8.1008999999999998E-2</v>
      </c>
      <c r="X14" s="18">
        <v>5.2900000000000003E-2</v>
      </c>
      <c r="Y14" s="18">
        <v>3.4786999999999998E-2</v>
      </c>
      <c r="Z14" s="18">
        <v>2.4638E-2</v>
      </c>
      <c r="AA14" s="18">
        <v>1.8525E-2</v>
      </c>
      <c r="AB14" s="18">
        <v>1.2433E-2</v>
      </c>
      <c r="AC14" s="18">
        <v>6.9430000000000004E-3</v>
      </c>
      <c r="AD14" s="18">
        <v>3.669E-3</v>
      </c>
      <c r="AE14" s="18">
        <v>2.7290000000000001E-3</v>
      </c>
      <c r="AF14" s="18">
        <v>3.6229999999999999E-3</v>
      </c>
      <c r="AG14" s="18">
        <v>5.4299999999999999E-3</v>
      </c>
      <c r="AH14" s="18">
        <v>6.9420000000000003E-3</v>
      </c>
      <c r="AI14" s="18">
        <v>7.4479999999999998E-3</v>
      </c>
      <c r="AJ14" s="18">
        <v>6.6389999999999999E-3</v>
      </c>
      <c r="AK14" s="18">
        <v>4.9179999999999996E-3</v>
      </c>
      <c r="AL14" s="18">
        <v>2.8879999999999999E-3</v>
      </c>
      <c r="AM14" s="18">
        <v>1.869E-3</v>
      </c>
      <c r="AN14" s="18">
        <v>3.4749999999999998E-3</v>
      </c>
      <c r="AO14" s="18">
        <v>8.7170000000000008E-3</v>
      </c>
      <c r="AP14" s="18">
        <v>1.8308999999999999E-2</v>
      </c>
      <c r="AQ14" s="18">
        <v>2.9419000000000001E-2</v>
      </c>
      <c r="AR14" s="18">
        <v>4.0529000000000003E-2</v>
      </c>
      <c r="AS14" s="18">
        <v>4.8607999999999998E-2</v>
      </c>
      <c r="AT14" s="18">
        <v>4.8600999999999998E-2</v>
      </c>
      <c r="AU14" s="18">
        <v>3.6459999999999999E-2</v>
      </c>
      <c r="AV14" s="18">
        <v>1.8258E-2</v>
      </c>
      <c r="AW14" s="18">
        <v>1.6670000000000001E-3</v>
      </c>
      <c r="AX14" s="18">
        <v>3.8000000000000002E-5</v>
      </c>
      <c r="AY14" s="18">
        <v>2.5999999999999998E-5</v>
      </c>
      <c r="AZ14" s="18">
        <v>1.4E-5</v>
      </c>
      <c r="BA14" s="18">
        <v>3.0000000000000001E-6</v>
      </c>
      <c r="BB14" s="18">
        <v>0</v>
      </c>
      <c r="BC14" s="18">
        <v>0</v>
      </c>
      <c r="BD14" s="54">
        <v>0</v>
      </c>
      <c r="BE14" s="54">
        <v>99.549493999999996</v>
      </c>
      <c r="BF14" s="54">
        <v>0.19638</v>
      </c>
      <c r="BG14" s="54">
        <v>0.25412499999999999</v>
      </c>
      <c r="BH14" s="54">
        <v>0.45050600000000002</v>
      </c>
      <c r="BI14" s="24">
        <v>0</v>
      </c>
      <c r="BJ14" s="24">
        <v>506.92200000000003</v>
      </c>
      <c r="BK14" s="24">
        <v>0.77300000000000002</v>
      </c>
      <c r="BL14" s="24">
        <v>391.73399999999998</v>
      </c>
      <c r="BM14" s="24">
        <v>220.97300000000001</v>
      </c>
      <c r="BN14" s="24">
        <v>0</v>
      </c>
      <c r="BO14" s="24">
        <v>1.6538600000000001</v>
      </c>
      <c r="BP14" s="24">
        <v>1.6609100000000001</v>
      </c>
      <c r="BQ14" s="24">
        <v>0.51433899999999999</v>
      </c>
      <c r="BR14" s="24">
        <v>2.7342000000000002E-2</v>
      </c>
      <c r="BS14" s="24">
        <v>1.0715190000000001</v>
      </c>
      <c r="BT14" s="24">
        <v>1.664436</v>
      </c>
      <c r="BU14" s="24">
        <v>0.49928099999999997</v>
      </c>
      <c r="BV14" s="24">
        <v>2.1181999999999999E-2</v>
      </c>
      <c r="BW14" s="24">
        <v>5.8611999999999997E-2</v>
      </c>
      <c r="BX14" s="24">
        <v>0.74952600000000003</v>
      </c>
      <c r="BY14" s="24">
        <v>0.31778899999999999</v>
      </c>
      <c r="BZ14" s="24">
        <v>0.32672800000000002</v>
      </c>
      <c r="CA14" s="24">
        <v>1.2605900000000001</v>
      </c>
      <c r="CB14" s="24">
        <v>1.0023299999999999</v>
      </c>
      <c r="CC14" s="24">
        <v>0.25051299999999999</v>
      </c>
      <c r="CD14" s="24">
        <v>1.6779850000000001</v>
      </c>
      <c r="CE14" s="24">
        <v>0.31251899999999999</v>
      </c>
      <c r="CF14" s="24">
        <v>0.462391</v>
      </c>
      <c r="CG14" s="24">
        <v>0.67999399999999999</v>
      </c>
      <c r="CH14" s="24">
        <v>4.0319580000000004</v>
      </c>
      <c r="CI14" s="24">
        <v>45.688184</v>
      </c>
      <c r="CJ14" s="24">
        <v>1.8750039999999999</v>
      </c>
      <c r="CK14" s="24">
        <v>3.651408</v>
      </c>
      <c r="CL14" s="10" t="s">
        <v>137</v>
      </c>
    </row>
    <row r="15" spans="1:92" s="10" customFormat="1">
      <c r="A15" s="16" t="s">
        <v>324</v>
      </c>
      <c r="B15" s="24" t="s">
        <v>134</v>
      </c>
      <c r="C15" s="18">
        <v>0.97062599999999999</v>
      </c>
      <c r="D15" s="18">
        <v>0</v>
      </c>
      <c r="E15" s="18">
        <v>0</v>
      </c>
      <c r="F15" s="18">
        <v>0</v>
      </c>
      <c r="G15" s="18">
        <v>0</v>
      </c>
      <c r="H15" s="18">
        <v>5.5396900000000002</v>
      </c>
      <c r="I15" s="18">
        <v>8.2054050000000007</v>
      </c>
      <c r="J15" s="18">
        <v>10.933598</v>
      </c>
      <c r="K15" s="18">
        <v>13.432706</v>
      </c>
      <c r="L15" s="18">
        <v>14.474000999999999</v>
      </c>
      <c r="M15" s="18">
        <v>13.849224</v>
      </c>
      <c r="N15" s="18">
        <v>11.454245999999999</v>
      </c>
      <c r="O15" s="18">
        <v>8.0596239999999995</v>
      </c>
      <c r="P15" s="18">
        <v>4.8107829999999998</v>
      </c>
      <c r="Q15" s="18">
        <v>2.4574560000000001</v>
      </c>
      <c r="R15" s="18">
        <v>1.207902</v>
      </c>
      <c r="S15" s="18">
        <v>0.76014499999999996</v>
      </c>
      <c r="T15" s="18">
        <v>0.58374300000000001</v>
      </c>
      <c r="U15" s="18">
        <v>0.44247300000000001</v>
      </c>
      <c r="V15" s="18">
        <v>0.34346399999999999</v>
      </c>
      <c r="W15" s="18">
        <v>0.27544200000000002</v>
      </c>
      <c r="X15" s="18">
        <v>0.21388299999999999</v>
      </c>
      <c r="Y15" s="18">
        <v>0.15698599999999999</v>
      </c>
      <c r="Z15" s="18">
        <v>0.13105700000000001</v>
      </c>
      <c r="AA15" s="18">
        <v>0.123595</v>
      </c>
      <c r="AB15" s="18">
        <v>0.11221100000000001</v>
      </c>
      <c r="AC15" s="18">
        <v>9.5734E-2</v>
      </c>
      <c r="AD15" s="18">
        <v>8.4536E-2</v>
      </c>
      <c r="AE15" s="18">
        <v>8.0030000000000004E-2</v>
      </c>
      <c r="AF15" s="18">
        <v>7.7589000000000005E-2</v>
      </c>
      <c r="AG15" s="18">
        <v>7.4853000000000003E-2</v>
      </c>
      <c r="AH15" s="18">
        <v>7.4074000000000001E-2</v>
      </c>
      <c r="AI15" s="18">
        <v>7.3249999999999996E-2</v>
      </c>
      <c r="AJ15" s="18">
        <v>7.1099999999999997E-2</v>
      </c>
      <c r="AK15" s="18">
        <v>6.8750000000000006E-2</v>
      </c>
      <c r="AL15" s="18">
        <v>6.4226000000000005E-2</v>
      </c>
      <c r="AM15" s="18">
        <v>6.1862E-2</v>
      </c>
      <c r="AN15" s="18">
        <v>6.0897E-2</v>
      </c>
      <c r="AO15" s="18">
        <v>6.0116999999999997E-2</v>
      </c>
      <c r="AP15" s="18">
        <v>6.4660999999999996E-2</v>
      </c>
      <c r="AQ15" s="18">
        <v>6.9603999999999999E-2</v>
      </c>
      <c r="AR15" s="18">
        <v>7.4104000000000003E-2</v>
      </c>
      <c r="AS15" s="18">
        <v>7.4837000000000001E-2</v>
      </c>
      <c r="AT15" s="18">
        <v>7.0762000000000005E-2</v>
      </c>
      <c r="AU15" s="18">
        <v>5.7604000000000002E-2</v>
      </c>
      <c r="AV15" s="18">
        <v>4.1232999999999999E-2</v>
      </c>
      <c r="AW15" s="18">
        <v>2.3661000000000001E-2</v>
      </c>
      <c r="AX15" s="18">
        <v>1.7732999999999999E-2</v>
      </c>
      <c r="AY15" s="18">
        <v>1.2154E-2</v>
      </c>
      <c r="AZ15" s="18">
        <v>6.7749999999999998E-3</v>
      </c>
      <c r="BA15" s="18">
        <v>1.5939999999999999E-3</v>
      </c>
      <c r="BB15" s="18">
        <v>0</v>
      </c>
      <c r="BC15" s="18">
        <v>0</v>
      </c>
      <c r="BD15" s="54">
        <v>0.97062599999999999</v>
      </c>
      <c r="BE15" s="54">
        <v>96.829903000000002</v>
      </c>
      <c r="BF15" s="54">
        <v>1.563736</v>
      </c>
      <c r="BG15" s="54">
        <v>0.63573599999999997</v>
      </c>
      <c r="BH15" s="54">
        <v>2.199471</v>
      </c>
      <c r="BI15" s="24">
        <v>0.01</v>
      </c>
      <c r="BJ15" s="24">
        <v>61.921999999999997</v>
      </c>
      <c r="BK15" s="24">
        <v>2.46</v>
      </c>
      <c r="BL15" s="24">
        <v>152.31200000000001</v>
      </c>
      <c r="BM15" s="24">
        <v>44.024000000000001</v>
      </c>
      <c r="BN15" s="24">
        <v>0.441</v>
      </c>
      <c r="BO15" s="24">
        <v>1.1927209999999999</v>
      </c>
      <c r="BP15" s="24">
        <v>1.211544</v>
      </c>
      <c r="BQ15" s="24">
        <v>0.72273399999999999</v>
      </c>
      <c r="BR15" s="24">
        <v>0.108403</v>
      </c>
      <c r="BS15" s="24">
        <v>1.1042670000000001</v>
      </c>
      <c r="BT15" s="24">
        <v>1.220955</v>
      </c>
      <c r="BU15" s="24">
        <v>0.68709299999999995</v>
      </c>
      <c r="BV15" s="24">
        <v>4.1091999999999997E-2</v>
      </c>
      <c r="BW15" s="24">
        <v>0.32000499999999998</v>
      </c>
      <c r="BX15" s="24">
        <v>0.82117700000000005</v>
      </c>
      <c r="BY15" s="24">
        <v>0.437477</v>
      </c>
      <c r="BZ15" s="24">
        <v>0.45738899999999999</v>
      </c>
      <c r="CA15" s="24">
        <v>1.3797550000000001</v>
      </c>
      <c r="CB15" s="24">
        <v>0.98722100000000002</v>
      </c>
      <c r="CC15" s="24">
        <v>0.25905499999999998</v>
      </c>
      <c r="CD15" s="24">
        <v>1.3199050000000001</v>
      </c>
      <c r="CE15" s="24">
        <v>0.400561</v>
      </c>
      <c r="CF15" s="24">
        <v>1.2131209999999999</v>
      </c>
      <c r="CG15" s="24">
        <v>1.101418</v>
      </c>
      <c r="CH15" s="24">
        <v>3.5125130000000002</v>
      </c>
      <c r="CI15" s="24">
        <v>24.016822999999999</v>
      </c>
      <c r="CJ15" s="24">
        <v>1.124997</v>
      </c>
      <c r="CK15" s="24">
        <v>6.9210070000000004</v>
      </c>
      <c r="CL15" s="10" t="s">
        <v>137</v>
      </c>
    </row>
    <row r="16" spans="1:92" s="10" customFormat="1">
      <c r="A16" s="16" t="s">
        <v>325</v>
      </c>
      <c r="B16" s="24" t="s">
        <v>134</v>
      </c>
      <c r="C16" s="18">
        <v>1.585607</v>
      </c>
      <c r="D16" s="18">
        <v>0</v>
      </c>
      <c r="E16" s="18">
        <v>0</v>
      </c>
      <c r="F16" s="18">
        <v>0</v>
      </c>
      <c r="G16" s="18">
        <v>0</v>
      </c>
      <c r="H16" s="18">
        <v>6.2179789999999997</v>
      </c>
      <c r="I16" s="18">
        <v>8.7051700000000007</v>
      </c>
      <c r="J16" s="18">
        <v>11.110814</v>
      </c>
      <c r="K16" s="18">
        <v>13.047561999999999</v>
      </c>
      <c r="L16" s="18">
        <v>13.659166000000001</v>
      </c>
      <c r="M16" s="18">
        <v>12.741759</v>
      </c>
      <c r="N16" s="18">
        <v>10.397276</v>
      </c>
      <c r="O16" s="18">
        <v>7.1353850000000003</v>
      </c>
      <c r="P16" s="18">
        <v>4.1181369999999999</v>
      </c>
      <c r="Q16" s="18">
        <v>2.0590679999999999</v>
      </c>
      <c r="R16" s="18">
        <v>1.070308</v>
      </c>
      <c r="S16" s="18">
        <v>0.78492099999999998</v>
      </c>
      <c r="T16" s="18">
        <v>0.70735999999999999</v>
      </c>
      <c r="U16" s="18">
        <v>0.61850400000000005</v>
      </c>
      <c r="V16" s="18">
        <v>0.55229300000000003</v>
      </c>
      <c r="W16" s="18">
        <v>0.52553700000000003</v>
      </c>
      <c r="X16" s="18">
        <v>0.47254699999999999</v>
      </c>
      <c r="Y16" s="18">
        <v>0.42059200000000002</v>
      </c>
      <c r="Z16" s="18">
        <v>0.40185100000000001</v>
      </c>
      <c r="AA16" s="18">
        <v>0.39277200000000001</v>
      </c>
      <c r="AB16" s="18">
        <v>0.35756500000000002</v>
      </c>
      <c r="AC16" s="18">
        <v>0.30227100000000001</v>
      </c>
      <c r="AD16" s="18">
        <v>0.25353100000000001</v>
      </c>
      <c r="AE16" s="18">
        <v>0.21778400000000001</v>
      </c>
      <c r="AF16" s="18">
        <v>0.191501</v>
      </c>
      <c r="AG16" s="18">
        <v>0.17114599999999999</v>
      </c>
      <c r="AH16" s="18">
        <v>0.15820799999999999</v>
      </c>
      <c r="AI16" s="18">
        <v>0.147866</v>
      </c>
      <c r="AJ16" s="18">
        <v>0.13831499999999999</v>
      </c>
      <c r="AK16" s="18">
        <v>0.13056799999999999</v>
      </c>
      <c r="AL16" s="18">
        <v>0.120014</v>
      </c>
      <c r="AM16" s="18">
        <v>0.113397</v>
      </c>
      <c r="AN16" s="18">
        <v>0.108418</v>
      </c>
      <c r="AO16" s="18">
        <v>0.10358000000000001</v>
      </c>
      <c r="AP16" s="18">
        <v>0.10369</v>
      </c>
      <c r="AQ16" s="18">
        <v>0.104819</v>
      </c>
      <c r="AR16" s="18">
        <v>0.105932</v>
      </c>
      <c r="AS16" s="18">
        <v>0.10347000000000001</v>
      </c>
      <c r="AT16" s="18">
        <v>9.7433000000000006E-2</v>
      </c>
      <c r="AU16" s="18">
        <v>7.9712000000000005E-2</v>
      </c>
      <c r="AV16" s="18">
        <v>6.1427000000000002E-2</v>
      </c>
      <c r="AW16" s="18">
        <v>3.9863999999999997E-2</v>
      </c>
      <c r="AX16" s="18">
        <v>3.0109E-2</v>
      </c>
      <c r="AY16" s="18">
        <v>2.0575E-2</v>
      </c>
      <c r="AZ16" s="18">
        <v>1.1542E-2</v>
      </c>
      <c r="BA16" s="18">
        <v>2.66E-3</v>
      </c>
      <c r="BB16" s="18">
        <v>0</v>
      </c>
      <c r="BC16" s="18">
        <v>0</v>
      </c>
      <c r="BD16" s="54">
        <v>1.585607</v>
      </c>
      <c r="BE16" s="54">
        <v>93.451238000000004</v>
      </c>
      <c r="BF16" s="54">
        <v>3.9899260000000001</v>
      </c>
      <c r="BG16" s="54">
        <v>0.97322900000000001</v>
      </c>
      <c r="BH16" s="54">
        <v>4.9631550000000004</v>
      </c>
      <c r="BI16" s="24">
        <v>1.7000000000000001E-2</v>
      </c>
      <c r="BJ16" s="24">
        <v>23.422000000000001</v>
      </c>
      <c r="BK16" s="24">
        <v>4.0999999999999996</v>
      </c>
      <c r="BL16" s="24">
        <v>96.022000000000006</v>
      </c>
      <c r="BM16" s="24">
        <v>18.829000000000001</v>
      </c>
      <c r="BN16" s="24">
        <v>0.31900000000000001</v>
      </c>
      <c r="BO16" s="24">
        <v>1.175106</v>
      </c>
      <c r="BP16" s="24">
        <v>1.2138679999999999</v>
      </c>
      <c r="BQ16" s="24">
        <v>0.95903799999999995</v>
      </c>
      <c r="BR16" s="24">
        <v>0.26425999999999999</v>
      </c>
      <c r="BS16" s="24">
        <v>1.5975900000000001</v>
      </c>
      <c r="BT16" s="24">
        <v>1.23325</v>
      </c>
      <c r="BU16" s="24">
        <v>0.74513300000000005</v>
      </c>
      <c r="BV16" s="24">
        <v>7.8031000000000003E-2</v>
      </c>
      <c r="BW16" s="24">
        <v>1.1700660000000001</v>
      </c>
      <c r="BX16" s="24">
        <v>1.5973269999999999</v>
      </c>
      <c r="BY16" s="24">
        <v>0.44285099999999999</v>
      </c>
      <c r="BZ16" s="24">
        <v>0.46305200000000002</v>
      </c>
      <c r="CA16" s="24">
        <v>1.410771</v>
      </c>
      <c r="CB16" s="24">
        <v>0.97340599999999999</v>
      </c>
      <c r="CC16" s="24">
        <v>0.25121599999999999</v>
      </c>
      <c r="CD16" s="24">
        <v>1.416077</v>
      </c>
      <c r="CE16" s="24">
        <v>0.37473000000000001</v>
      </c>
      <c r="CF16" s="24">
        <v>1.9142650000000001</v>
      </c>
      <c r="CG16" s="24">
        <v>1.38357</v>
      </c>
      <c r="CH16" s="24">
        <v>2.9241820000000001</v>
      </c>
      <c r="CI16" s="24">
        <v>15.229262</v>
      </c>
      <c r="CJ16" s="24">
        <v>1.124997</v>
      </c>
      <c r="CK16" s="24">
        <v>6.9210070000000004</v>
      </c>
      <c r="CL16" s="10" t="s">
        <v>137</v>
      </c>
    </row>
    <row r="17" spans="1:90" s="10" customFormat="1">
      <c r="A17" s="16" t="s">
        <v>326</v>
      </c>
      <c r="B17" s="24" t="s">
        <v>134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1.411789</v>
      </c>
      <c r="I17" s="18">
        <v>3.4598779999999998</v>
      </c>
      <c r="J17" s="18">
        <v>6.6612590000000003</v>
      </c>
      <c r="K17" s="18">
        <v>11.035818000000001</v>
      </c>
      <c r="L17" s="18">
        <v>14.813845000000001</v>
      </c>
      <c r="M17" s="18">
        <v>16.901703000000001</v>
      </c>
      <c r="N17" s="18">
        <v>16.106328000000001</v>
      </c>
      <c r="O17" s="18">
        <v>12.82541</v>
      </c>
      <c r="P17" s="18">
        <v>8.2619500000000006</v>
      </c>
      <c r="Q17" s="18">
        <v>4.1558299999999999</v>
      </c>
      <c r="R17" s="18">
        <v>1.55098</v>
      </c>
      <c r="S17" s="18">
        <v>0.56670399999999999</v>
      </c>
      <c r="T17" s="18">
        <v>0.32822400000000002</v>
      </c>
      <c r="U17" s="18">
        <v>0.27371400000000001</v>
      </c>
      <c r="V17" s="18">
        <v>0.20907400000000001</v>
      </c>
      <c r="W17" s="18">
        <v>0.15321599999999999</v>
      </c>
      <c r="X17" s="18">
        <v>0.124073</v>
      </c>
      <c r="Y17" s="18">
        <v>0.108945</v>
      </c>
      <c r="Z17" s="18">
        <v>0.102005</v>
      </c>
      <c r="AA17" s="18">
        <v>9.3956999999999999E-2</v>
      </c>
      <c r="AB17" s="18">
        <v>7.9413999999999998E-2</v>
      </c>
      <c r="AC17" s="18">
        <v>6.3902E-2</v>
      </c>
      <c r="AD17" s="18">
        <v>5.5083E-2</v>
      </c>
      <c r="AE17" s="18">
        <v>4.9839000000000001E-2</v>
      </c>
      <c r="AF17" s="18">
        <v>4.3736999999999998E-2</v>
      </c>
      <c r="AG17" s="18">
        <v>4.1078999999999997E-2</v>
      </c>
      <c r="AH17" s="18">
        <v>3.9440000000000003E-2</v>
      </c>
      <c r="AI17" s="18">
        <v>3.7733999999999997E-2</v>
      </c>
      <c r="AJ17" s="18">
        <v>3.5719000000000001E-2</v>
      </c>
      <c r="AK17" s="18">
        <v>3.3914E-2</v>
      </c>
      <c r="AL17" s="18">
        <v>3.1406999999999997E-2</v>
      </c>
      <c r="AM17" s="18">
        <v>3.0554000000000001E-2</v>
      </c>
      <c r="AN17" s="18">
        <v>3.0553E-2</v>
      </c>
      <c r="AO17" s="18">
        <v>3.1075999999999999E-2</v>
      </c>
      <c r="AP17" s="18">
        <v>3.3362999999999997E-2</v>
      </c>
      <c r="AQ17" s="18">
        <v>3.6354999999999998E-2</v>
      </c>
      <c r="AR17" s="18">
        <v>3.7470000000000003E-2</v>
      </c>
      <c r="AS17" s="18">
        <v>3.7919000000000001E-2</v>
      </c>
      <c r="AT17" s="18">
        <v>3.5496E-2</v>
      </c>
      <c r="AU17" s="18">
        <v>2.7442999999999999E-2</v>
      </c>
      <c r="AV17" s="18">
        <v>1.8797999999999999E-2</v>
      </c>
      <c r="AW17" s="18">
        <v>9.7590000000000003E-3</v>
      </c>
      <c r="AX17" s="18">
        <v>7.1440000000000002E-3</v>
      </c>
      <c r="AY17" s="18">
        <v>4.836E-3</v>
      </c>
      <c r="AZ17" s="18">
        <v>2.6380000000000002E-3</v>
      </c>
      <c r="BA17" s="18">
        <v>6.2600000000000004E-4</v>
      </c>
      <c r="BB17" s="18">
        <v>0</v>
      </c>
      <c r="BC17" s="18">
        <v>0</v>
      </c>
      <c r="BD17" s="54">
        <v>0</v>
      </c>
      <c r="BE17" s="54">
        <v>98.715722</v>
      </c>
      <c r="BF17" s="54">
        <v>0.97080200000000005</v>
      </c>
      <c r="BG17" s="54">
        <v>0.31347599999999998</v>
      </c>
      <c r="BH17" s="54">
        <v>1.284278</v>
      </c>
      <c r="BI17" s="24">
        <v>0</v>
      </c>
      <c r="BJ17" s="24">
        <v>101.685</v>
      </c>
      <c r="BK17" s="24">
        <v>3.097</v>
      </c>
      <c r="BL17" s="24">
        <v>314.90699999999998</v>
      </c>
      <c r="BM17" s="24">
        <v>76.864999999999995</v>
      </c>
      <c r="BN17" s="24">
        <v>0</v>
      </c>
      <c r="BO17" s="24">
        <v>1.441894</v>
      </c>
      <c r="BP17" s="24">
        <v>1.4444250000000001</v>
      </c>
      <c r="BQ17" s="24">
        <v>0.58459399999999995</v>
      </c>
      <c r="BR17" s="24">
        <v>2.4444E-2</v>
      </c>
      <c r="BS17" s="24">
        <v>1.009139</v>
      </c>
      <c r="BT17" s="24">
        <v>1.4456910000000001</v>
      </c>
      <c r="BU17" s="24">
        <v>0.57731699999999997</v>
      </c>
      <c r="BV17" s="24">
        <v>6.5770000000000004E-3</v>
      </c>
      <c r="BW17" s="24">
        <v>7.1573999999999999E-2</v>
      </c>
      <c r="BX17" s="24">
        <v>0.69159599999999999</v>
      </c>
      <c r="BY17" s="24">
        <v>0.36808400000000002</v>
      </c>
      <c r="BZ17" s="24">
        <v>0.381608</v>
      </c>
      <c r="CA17" s="24">
        <v>1.316416</v>
      </c>
      <c r="CB17" s="24">
        <v>0.99752399999999997</v>
      </c>
      <c r="CC17" s="24">
        <v>0.25942599999999999</v>
      </c>
      <c r="CD17" s="24">
        <v>1.500405</v>
      </c>
      <c r="CE17" s="24">
        <v>0.35345399999999999</v>
      </c>
      <c r="CF17" s="24">
        <v>0.69192600000000004</v>
      </c>
      <c r="CG17" s="24">
        <v>0.83182100000000003</v>
      </c>
      <c r="CH17" s="24">
        <v>3.870123</v>
      </c>
      <c r="CI17" s="24">
        <v>32.880758</v>
      </c>
      <c r="CJ17" s="24">
        <v>1.3750039999999999</v>
      </c>
      <c r="CK17" s="24">
        <v>5.6546469999999998</v>
      </c>
      <c r="CL17" s="10" t="s">
        <v>137</v>
      </c>
    </row>
    <row r="18" spans="1:90" s="10" customFormat="1">
      <c r="A18" s="16" t="s">
        <v>327</v>
      </c>
      <c r="B18" s="24" t="s">
        <v>134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1.1150329999999999</v>
      </c>
      <c r="I18" s="18">
        <v>2.420928</v>
      </c>
      <c r="J18" s="18">
        <v>4.8820370000000004</v>
      </c>
      <c r="K18" s="18">
        <v>9.1513089999999995</v>
      </c>
      <c r="L18" s="18">
        <v>14.163936</v>
      </c>
      <c r="M18" s="18">
        <v>17.679805999999999</v>
      </c>
      <c r="N18" s="18">
        <v>17.880713</v>
      </c>
      <c r="O18" s="18">
        <v>14.465296</v>
      </c>
      <c r="P18" s="18">
        <v>9.2216260000000005</v>
      </c>
      <c r="Q18" s="18">
        <v>4.5706319999999998</v>
      </c>
      <c r="R18" s="18">
        <v>1.8684339999999999</v>
      </c>
      <c r="S18" s="18">
        <v>0.91412700000000002</v>
      </c>
      <c r="T18" s="18">
        <v>0.60277599999999998</v>
      </c>
      <c r="U18" s="18">
        <v>0.37248799999999999</v>
      </c>
      <c r="V18" s="18">
        <v>0.17419100000000001</v>
      </c>
      <c r="W18" s="18">
        <v>7.4016999999999999E-2</v>
      </c>
      <c r="X18" s="18">
        <v>4.5627000000000001E-2</v>
      </c>
      <c r="Y18" s="18">
        <v>4.0320000000000002E-2</v>
      </c>
      <c r="Z18" s="18">
        <v>3.4079999999999999E-2</v>
      </c>
      <c r="AA18" s="18">
        <v>2.6386E-2</v>
      </c>
      <c r="AB18" s="18">
        <v>2.1413999999999999E-2</v>
      </c>
      <c r="AC18" s="18">
        <v>1.5306999999999999E-2</v>
      </c>
      <c r="AD18" s="18">
        <v>9.2449999999999997E-3</v>
      </c>
      <c r="AE18" s="18">
        <v>9.0290000000000006E-3</v>
      </c>
      <c r="AF18" s="18">
        <v>9.4800000000000006E-3</v>
      </c>
      <c r="AG18" s="18">
        <v>9.7300000000000008E-3</v>
      </c>
      <c r="AH18" s="18">
        <v>9.8379999999999995E-3</v>
      </c>
      <c r="AI18" s="18">
        <v>9.6520000000000009E-3</v>
      </c>
      <c r="AJ18" s="18">
        <v>8.9750000000000003E-3</v>
      </c>
      <c r="AK18" s="18">
        <v>8.3250000000000008E-3</v>
      </c>
      <c r="AL18" s="18">
        <v>7.6E-3</v>
      </c>
      <c r="AM18" s="18">
        <v>7.7419999999999998E-3</v>
      </c>
      <c r="AN18" s="18">
        <v>9.0460000000000002E-3</v>
      </c>
      <c r="AO18" s="18">
        <v>1.1577E-2</v>
      </c>
      <c r="AP18" s="18">
        <v>1.5730000000000001E-2</v>
      </c>
      <c r="AQ18" s="18">
        <v>2.0410000000000001E-2</v>
      </c>
      <c r="AR18" s="18">
        <v>2.4157999999999999E-2</v>
      </c>
      <c r="AS18" s="18">
        <v>2.5987E-2</v>
      </c>
      <c r="AT18" s="18">
        <v>2.4839E-2</v>
      </c>
      <c r="AU18" s="18">
        <v>1.9474000000000002E-2</v>
      </c>
      <c r="AV18" s="18">
        <v>1.0691000000000001E-2</v>
      </c>
      <c r="AW18" s="18">
        <v>3.3449999999999999E-3</v>
      </c>
      <c r="AX18" s="18">
        <v>2.1419999999999998E-3</v>
      </c>
      <c r="AY18" s="18">
        <v>1.4760000000000001E-3</v>
      </c>
      <c r="AZ18" s="18">
        <v>8.2799999999999996E-4</v>
      </c>
      <c r="BA18" s="18">
        <v>1.9799999999999999E-4</v>
      </c>
      <c r="BB18" s="18">
        <v>0</v>
      </c>
      <c r="BC18" s="18">
        <v>0</v>
      </c>
      <c r="BD18" s="54">
        <v>0</v>
      </c>
      <c r="BE18" s="54">
        <v>99.557350999999997</v>
      </c>
      <c r="BF18" s="54">
        <v>0.27274799999999999</v>
      </c>
      <c r="BG18" s="54">
        <v>0.169901</v>
      </c>
      <c r="BH18" s="54">
        <v>0.44264900000000001</v>
      </c>
      <c r="BI18" s="24">
        <v>0</v>
      </c>
      <c r="BJ18" s="24">
        <v>365.01600000000002</v>
      </c>
      <c r="BK18" s="24">
        <v>1.605</v>
      </c>
      <c r="BL18" s="24">
        <v>585.971</v>
      </c>
      <c r="BM18" s="24">
        <v>224.91200000000001</v>
      </c>
      <c r="BN18" s="24">
        <v>0</v>
      </c>
      <c r="BO18" s="24">
        <v>1.508799</v>
      </c>
      <c r="BP18" s="24">
        <v>1.5127429999999999</v>
      </c>
      <c r="BQ18" s="24">
        <v>0.555836</v>
      </c>
      <c r="BR18" s="24">
        <v>1.8123E-2</v>
      </c>
      <c r="BS18" s="24">
        <v>1.0396730000000001</v>
      </c>
      <c r="BT18" s="24">
        <v>1.514715</v>
      </c>
      <c r="BU18" s="24">
        <v>0.54462699999999997</v>
      </c>
      <c r="BV18" s="24">
        <v>1.0862E-2</v>
      </c>
      <c r="BW18" s="24">
        <v>4.3609000000000002E-2</v>
      </c>
      <c r="BX18" s="24">
        <v>0.71792100000000003</v>
      </c>
      <c r="BY18" s="24">
        <v>0.35140399999999999</v>
      </c>
      <c r="BZ18" s="24">
        <v>0.36131799999999997</v>
      </c>
      <c r="CA18" s="24">
        <v>1.2912969999999999</v>
      </c>
      <c r="CB18" s="24">
        <v>0.99102900000000005</v>
      </c>
      <c r="CC18" s="24">
        <v>0.25280599999999998</v>
      </c>
      <c r="CD18" s="24">
        <v>1.53592</v>
      </c>
      <c r="CE18" s="24">
        <v>0.34485900000000003</v>
      </c>
      <c r="CF18" s="24">
        <v>0.46842</v>
      </c>
      <c r="CG18" s="24">
        <v>0.68441200000000002</v>
      </c>
      <c r="CH18" s="24">
        <v>3.1715330000000002</v>
      </c>
      <c r="CI18" s="24">
        <v>34.630589000000001</v>
      </c>
      <c r="CJ18" s="24">
        <v>1.8750039999999999</v>
      </c>
      <c r="CK18" s="24">
        <v>3.651408</v>
      </c>
      <c r="CL18" s="10" t="s">
        <v>137</v>
      </c>
    </row>
    <row r="19" spans="1:90" s="10" customFormat="1">
      <c r="A19" s="16" t="s">
        <v>328</v>
      </c>
      <c r="B19" s="24" t="s">
        <v>134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2.4597039999999999</v>
      </c>
      <c r="I19" s="18">
        <v>4.4392269999999998</v>
      </c>
      <c r="J19" s="18">
        <v>6.1345609999999997</v>
      </c>
      <c r="K19" s="18">
        <v>7.888693</v>
      </c>
      <c r="L19" s="18">
        <v>10.093607</v>
      </c>
      <c r="M19" s="18">
        <v>12.445515</v>
      </c>
      <c r="N19" s="18">
        <v>13.817462000000001</v>
      </c>
      <c r="O19" s="18">
        <v>13.229483999999999</v>
      </c>
      <c r="P19" s="18">
        <v>10.681584000000001</v>
      </c>
      <c r="Q19" s="18">
        <v>7.016527</v>
      </c>
      <c r="R19" s="18">
        <v>3.8022520000000002</v>
      </c>
      <c r="S19" s="18">
        <v>1.950124</v>
      </c>
      <c r="T19" s="18">
        <v>1.068262</v>
      </c>
      <c r="U19" s="18">
        <v>0.63583900000000004</v>
      </c>
      <c r="V19" s="18">
        <v>0.40996100000000002</v>
      </c>
      <c r="W19" s="18">
        <v>0.33486199999999999</v>
      </c>
      <c r="X19" s="18">
        <v>0.29507800000000001</v>
      </c>
      <c r="Y19" s="18">
        <v>0.24484500000000001</v>
      </c>
      <c r="Z19" s="18">
        <v>0.21671899999999999</v>
      </c>
      <c r="AA19" s="18">
        <v>0.210839</v>
      </c>
      <c r="AB19" s="18">
        <v>0.19733500000000001</v>
      </c>
      <c r="AC19" s="18">
        <v>0.17199200000000001</v>
      </c>
      <c r="AD19" s="18">
        <v>0.15006</v>
      </c>
      <c r="AE19" s="18">
        <v>0.137515</v>
      </c>
      <c r="AF19" s="18">
        <v>0.12914600000000001</v>
      </c>
      <c r="AG19" s="18">
        <v>0.12309</v>
      </c>
      <c r="AH19" s="18">
        <v>0.12256</v>
      </c>
      <c r="AI19" s="18">
        <v>0.123677</v>
      </c>
      <c r="AJ19" s="18">
        <v>0.12295200000000001</v>
      </c>
      <c r="AK19" s="18">
        <v>0.12091399999999999</v>
      </c>
      <c r="AL19" s="18">
        <v>0.113388</v>
      </c>
      <c r="AM19" s="18">
        <v>0.107645</v>
      </c>
      <c r="AN19" s="18">
        <v>0.102215</v>
      </c>
      <c r="AO19" s="18">
        <v>9.7276000000000001E-2</v>
      </c>
      <c r="AP19" s="18">
        <v>0.100235</v>
      </c>
      <c r="AQ19" s="18">
        <v>0.10631</v>
      </c>
      <c r="AR19" s="18">
        <v>0.112719</v>
      </c>
      <c r="AS19" s="18">
        <v>0.115227</v>
      </c>
      <c r="AT19" s="18">
        <v>0.111542</v>
      </c>
      <c r="AU19" s="18">
        <v>9.1138999999999998E-2</v>
      </c>
      <c r="AV19" s="18">
        <v>6.6894999999999996E-2</v>
      </c>
      <c r="AW19" s="18">
        <v>3.8848000000000001E-2</v>
      </c>
      <c r="AX19" s="18">
        <v>2.8989000000000001E-2</v>
      </c>
      <c r="AY19" s="18">
        <v>1.9658999999999999E-2</v>
      </c>
      <c r="AZ19" s="18">
        <v>1.0996000000000001E-2</v>
      </c>
      <c r="BA19" s="18">
        <v>2.532E-3</v>
      </c>
      <c r="BB19" s="18">
        <v>0</v>
      </c>
      <c r="BC19" s="18">
        <v>0</v>
      </c>
      <c r="BD19" s="54">
        <v>0</v>
      </c>
      <c r="BE19" s="54">
        <v>96.407662000000002</v>
      </c>
      <c r="BF19" s="54">
        <v>2.5877560000000002</v>
      </c>
      <c r="BG19" s="54">
        <v>1.0045820000000001</v>
      </c>
      <c r="BH19" s="54">
        <v>3.5923379999999998</v>
      </c>
      <c r="BI19" s="24">
        <v>0</v>
      </c>
      <c r="BJ19" s="24">
        <v>37.255000000000003</v>
      </c>
      <c r="BK19" s="24">
        <v>2.5760000000000001</v>
      </c>
      <c r="BL19" s="24">
        <v>95.968000000000004</v>
      </c>
      <c r="BM19" s="24">
        <v>26.837</v>
      </c>
      <c r="BN19" s="24">
        <v>0</v>
      </c>
      <c r="BO19" s="24">
        <v>1.624231</v>
      </c>
      <c r="BP19" s="24">
        <v>1.608473</v>
      </c>
      <c r="BQ19" s="24">
        <v>0.80238200000000004</v>
      </c>
      <c r="BR19" s="24">
        <v>5.6436E-2</v>
      </c>
      <c r="BS19" s="24">
        <v>1.1649529999999999</v>
      </c>
      <c r="BT19" s="24">
        <v>1.6005940000000001</v>
      </c>
      <c r="BU19" s="24">
        <v>0.74742299999999995</v>
      </c>
      <c r="BV19" s="24">
        <v>-3.1623999999999999E-2</v>
      </c>
      <c r="BW19" s="24">
        <v>0.27348099999999997</v>
      </c>
      <c r="BX19" s="24">
        <v>0.89265300000000003</v>
      </c>
      <c r="BY19" s="24">
        <v>0.32438299999999998</v>
      </c>
      <c r="BZ19" s="24">
        <v>0.34782800000000003</v>
      </c>
      <c r="CA19" s="24">
        <v>1.411929</v>
      </c>
      <c r="CB19" s="24">
        <v>1.0231209999999999</v>
      </c>
      <c r="CC19" s="24">
        <v>0.24094299999999999</v>
      </c>
      <c r="CD19" s="24">
        <v>1.755679</v>
      </c>
      <c r="CE19" s="24">
        <v>0.29613400000000001</v>
      </c>
      <c r="CF19" s="24">
        <v>1.510138</v>
      </c>
      <c r="CG19" s="24">
        <v>1.228877</v>
      </c>
      <c r="CH19" s="24">
        <v>3.2861099999999999</v>
      </c>
      <c r="CI19" s="24">
        <v>19.235700999999999</v>
      </c>
      <c r="CJ19" s="24">
        <v>1.8750039999999999</v>
      </c>
      <c r="CK19" s="24">
        <v>3.651408</v>
      </c>
      <c r="CL19" s="10" t="s">
        <v>137</v>
      </c>
    </row>
    <row r="20" spans="1:90" s="10" customFormat="1">
      <c r="A20" s="16" t="s">
        <v>329</v>
      </c>
      <c r="B20" s="24" t="s">
        <v>134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4.111002</v>
      </c>
      <c r="I20" s="18">
        <v>6.4630179999999999</v>
      </c>
      <c r="J20" s="18">
        <v>9.1467279999999995</v>
      </c>
      <c r="K20" s="18">
        <v>12.061619</v>
      </c>
      <c r="L20" s="18">
        <v>13.971375999999999</v>
      </c>
      <c r="M20" s="18">
        <v>14.172402999999999</v>
      </c>
      <c r="N20" s="18">
        <v>12.262646</v>
      </c>
      <c r="O20" s="18">
        <v>8.9054959999999994</v>
      </c>
      <c r="P20" s="18">
        <v>5.4679339999999996</v>
      </c>
      <c r="Q20" s="18">
        <v>2.9550969999999999</v>
      </c>
      <c r="R20" s="18">
        <v>1.6986790000000001</v>
      </c>
      <c r="S20" s="18">
        <v>1.308233</v>
      </c>
      <c r="T20" s="18">
        <v>1.171419</v>
      </c>
      <c r="U20" s="18">
        <v>1.0064820000000001</v>
      </c>
      <c r="V20" s="18">
        <v>0.79069400000000001</v>
      </c>
      <c r="W20" s="18">
        <v>0.57789699999999999</v>
      </c>
      <c r="X20" s="18">
        <v>0.417744</v>
      </c>
      <c r="Y20" s="18">
        <v>0.33260499999999998</v>
      </c>
      <c r="Z20" s="18">
        <v>0.30318600000000001</v>
      </c>
      <c r="AA20" s="18">
        <v>0.27939999999999998</v>
      </c>
      <c r="AB20" s="18">
        <v>0.24098700000000001</v>
      </c>
      <c r="AC20" s="18">
        <v>0.20148199999999999</v>
      </c>
      <c r="AD20" s="18">
        <v>0.17519799999999999</v>
      </c>
      <c r="AE20" s="18">
        <v>0.158526</v>
      </c>
      <c r="AF20" s="18">
        <v>0.14635500000000001</v>
      </c>
      <c r="AG20" s="18">
        <v>0.13547400000000001</v>
      </c>
      <c r="AH20" s="18">
        <v>0.127882</v>
      </c>
      <c r="AI20" s="18">
        <v>0.121184</v>
      </c>
      <c r="AJ20" s="18">
        <v>0.11458400000000001</v>
      </c>
      <c r="AK20" s="18">
        <v>0.108984</v>
      </c>
      <c r="AL20" s="18">
        <v>0.100691</v>
      </c>
      <c r="AM20" s="18">
        <v>9.5703999999999997E-2</v>
      </c>
      <c r="AN20" s="18">
        <v>9.2430999999999999E-2</v>
      </c>
      <c r="AO20" s="18">
        <v>8.9374999999999996E-2</v>
      </c>
      <c r="AP20" s="18">
        <v>9.1425000000000006E-2</v>
      </c>
      <c r="AQ20" s="18">
        <v>9.4478999999999994E-2</v>
      </c>
      <c r="AR20" s="18">
        <v>9.7326999999999997E-2</v>
      </c>
      <c r="AS20" s="18">
        <v>9.6953999999999999E-2</v>
      </c>
      <c r="AT20" s="18">
        <v>9.0949000000000002E-2</v>
      </c>
      <c r="AU20" s="18">
        <v>7.3900999999999994E-2</v>
      </c>
      <c r="AV20" s="18">
        <v>5.5022000000000001E-2</v>
      </c>
      <c r="AW20" s="18">
        <v>3.3263000000000001E-2</v>
      </c>
      <c r="AX20" s="18">
        <v>2.5166000000000001E-2</v>
      </c>
      <c r="AY20" s="18">
        <v>1.7176E-2</v>
      </c>
      <c r="AZ20" s="18">
        <v>9.587E-3</v>
      </c>
      <c r="BA20" s="18">
        <v>2.2369999999999998E-3</v>
      </c>
      <c r="BB20" s="18">
        <v>0</v>
      </c>
      <c r="BC20" s="18">
        <v>0</v>
      </c>
      <c r="BD20" s="54">
        <v>0</v>
      </c>
      <c r="BE20" s="54">
        <v>96.070723000000001</v>
      </c>
      <c r="BF20" s="54">
        <v>3.0599859999999999</v>
      </c>
      <c r="BG20" s="54">
        <v>0.86929100000000004</v>
      </c>
      <c r="BH20" s="54">
        <v>3.9292769999999999</v>
      </c>
      <c r="BI20" s="24">
        <v>0</v>
      </c>
      <c r="BJ20" s="24">
        <v>31.396000000000001</v>
      </c>
      <c r="BK20" s="24">
        <v>3.52</v>
      </c>
      <c r="BL20" s="24">
        <v>110.51600000000001</v>
      </c>
      <c r="BM20" s="24">
        <v>24.45</v>
      </c>
      <c r="BN20" s="24">
        <v>0</v>
      </c>
      <c r="BO20" s="24">
        <v>1.328552</v>
      </c>
      <c r="BP20" s="24">
        <v>1.372992</v>
      </c>
      <c r="BQ20" s="24">
        <v>0.86731800000000003</v>
      </c>
      <c r="BR20" s="24">
        <v>0.23122200000000001</v>
      </c>
      <c r="BS20" s="24">
        <v>1.411065</v>
      </c>
      <c r="BT20" s="24">
        <v>1.3952119999999999</v>
      </c>
      <c r="BU20" s="24">
        <v>0.73476600000000003</v>
      </c>
      <c r="BV20" s="24">
        <v>9.0721999999999997E-2</v>
      </c>
      <c r="BW20" s="24">
        <v>0.83463500000000002</v>
      </c>
      <c r="BX20" s="24">
        <v>1.245322</v>
      </c>
      <c r="BY20" s="24">
        <v>0.39816800000000002</v>
      </c>
      <c r="BZ20" s="24">
        <v>0.41444500000000001</v>
      </c>
      <c r="CA20" s="24">
        <v>1.3939429999999999</v>
      </c>
      <c r="CB20" s="24">
        <v>0.97218300000000002</v>
      </c>
      <c r="CC20" s="24">
        <v>0.24287900000000001</v>
      </c>
      <c r="CD20" s="24">
        <v>1.5483629999999999</v>
      </c>
      <c r="CE20" s="24">
        <v>0.34189799999999998</v>
      </c>
      <c r="CF20" s="24">
        <v>1.5814360000000001</v>
      </c>
      <c r="CG20" s="24">
        <v>1.2575510000000001</v>
      </c>
      <c r="CH20" s="24">
        <v>3.2031139999999998</v>
      </c>
      <c r="CI20" s="24">
        <v>17.714839999999999</v>
      </c>
      <c r="CJ20" s="24">
        <v>1.3750039999999999</v>
      </c>
      <c r="CK20" s="24">
        <v>5.6546469999999998</v>
      </c>
      <c r="CL20" s="10" t="s">
        <v>137</v>
      </c>
    </row>
    <row r="21" spans="1:90" s="10" customFormat="1">
      <c r="A21" s="16" t="s">
        <v>330</v>
      </c>
      <c r="B21" s="24" t="s">
        <v>134</v>
      </c>
      <c r="C21" s="18">
        <v>0.88206300000000004</v>
      </c>
      <c r="D21" s="18">
        <v>0</v>
      </c>
      <c r="E21" s="18">
        <v>0</v>
      </c>
      <c r="F21" s="18">
        <v>0</v>
      </c>
      <c r="G21" s="18">
        <v>0</v>
      </c>
      <c r="H21" s="18">
        <v>4.212453</v>
      </c>
      <c r="I21" s="18">
        <v>6.2211689999999997</v>
      </c>
      <c r="J21" s="18">
        <v>8.6004249999999995</v>
      </c>
      <c r="K21" s="18">
        <v>11.213706</v>
      </c>
      <c r="L21" s="18">
        <v>13.066406000000001</v>
      </c>
      <c r="M21" s="18">
        <v>13.261426999999999</v>
      </c>
      <c r="N21" s="18">
        <v>11.408727000000001</v>
      </c>
      <c r="O21" s="18">
        <v>8.2786410000000004</v>
      </c>
      <c r="P21" s="18">
        <v>5.0510429999999999</v>
      </c>
      <c r="Q21" s="18">
        <v>2.7205430000000002</v>
      </c>
      <c r="R21" s="18">
        <v>1.5796699999999999</v>
      </c>
      <c r="S21" s="18">
        <v>1.267636</v>
      </c>
      <c r="T21" s="18">
        <v>1.171057</v>
      </c>
      <c r="U21" s="18">
        <v>1.0034369999999999</v>
      </c>
      <c r="V21" s="18">
        <v>0.88520500000000002</v>
      </c>
      <c r="W21" s="18">
        <v>0.86260400000000004</v>
      </c>
      <c r="X21" s="18">
        <v>0.80847199999999997</v>
      </c>
      <c r="Y21" s="18">
        <v>0.72610399999999997</v>
      </c>
      <c r="Z21" s="18">
        <v>0.67808500000000005</v>
      </c>
      <c r="AA21" s="18">
        <v>0.64997300000000002</v>
      </c>
      <c r="AB21" s="18">
        <v>0.58775200000000005</v>
      </c>
      <c r="AC21" s="18">
        <v>0.49942399999999998</v>
      </c>
      <c r="AD21" s="18">
        <v>0.42404500000000001</v>
      </c>
      <c r="AE21" s="18">
        <v>0.36747600000000002</v>
      </c>
      <c r="AF21" s="18">
        <v>0.32574599999999998</v>
      </c>
      <c r="AG21" s="18">
        <v>0.29231600000000002</v>
      </c>
      <c r="AH21" s="18">
        <v>0.27138499999999999</v>
      </c>
      <c r="AI21" s="18">
        <v>0.25628000000000001</v>
      </c>
      <c r="AJ21" s="18">
        <v>0.24091799999999999</v>
      </c>
      <c r="AK21" s="18">
        <v>0.22825899999999999</v>
      </c>
      <c r="AL21" s="18">
        <v>0.20957799999999999</v>
      </c>
      <c r="AM21" s="18">
        <v>0.197991</v>
      </c>
      <c r="AN21" s="18">
        <v>0.18620500000000001</v>
      </c>
      <c r="AO21" s="18">
        <v>0.172626</v>
      </c>
      <c r="AP21" s="18">
        <v>0.16688600000000001</v>
      </c>
      <c r="AQ21" s="18">
        <v>0.16478899999999999</v>
      </c>
      <c r="AR21" s="18">
        <v>0.161717</v>
      </c>
      <c r="AS21" s="18">
        <v>0.15656600000000001</v>
      </c>
      <c r="AT21" s="18">
        <v>0.14628099999999999</v>
      </c>
      <c r="AU21" s="18">
        <v>0.122014</v>
      </c>
      <c r="AV21" s="18">
        <v>9.6846000000000002E-2</v>
      </c>
      <c r="AW21" s="18">
        <v>6.6627000000000006E-2</v>
      </c>
      <c r="AX21" s="18">
        <v>5.0777999999999997E-2</v>
      </c>
      <c r="AY21" s="18">
        <v>3.4698E-2</v>
      </c>
      <c r="AZ21" s="18">
        <v>1.9465E-2</v>
      </c>
      <c r="BA21" s="18">
        <v>4.4850000000000003E-3</v>
      </c>
      <c r="BB21" s="18">
        <v>0</v>
      </c>
      <c r="BC21" s="18">
        <v>0</v>
      </c>
      <c r="BD21" s="54">
        <v>0.88206300000000004</v>
      </c>
      <c r="BE21" s="54">
        <v>90.804150000000007</v>
      </c>
      <c r="BF21" s="54">
        <v>6.7638040000000004</v>
      </c>
      <c r="BG21" s="54">
        <v>1.549984</v>
      </c>
      <c r="BH21" s="54">
        <v>8.3137869999999996</v>
      </c>
      <c r="BI21" s="24">
        <v>0.01</v>
      </c>
      <c r="BJ21" s="24">
        <v>13.425000000000001</v>
      </c>
      <c r="BK21" s="24">
        <v>4.3639999999999999</v>
      </c>
      <c r="BL21" s="24">
        <v>58.584000000000003</v>
      </c>
      <c r="BM21" s="24">
        <v>10.922000000000001</v>
      </c>
      <c r="BN21" s="24">
        <v>0.106</v>
      </c>
      <c r="BO21" s="24">
        <v>1.3636550000000001</v>
      </c>
      <c r="BP21" s="24">
        <v>1.474545</v>
      </c>
      <c r="BQ21" s="24">
        <v>1.190866</v>
      </c>
      <c r="BR21" s="24">
        <v>0.36765700000000001</v>
      </c>
      <c r="BS21" s="24">
        <v>1.911457</v>
      </c>
      <c r="BT21" s="24">
        <v>1.5299910000000001</v>
      </c>
      <c r="BU21" s="24">
        <v>0.88208799999999998</v>
      </c>
      <c r="BV21" s="24">
        <v>0.18857099999999999</v>
      </c>
      <c r="BW21" s="24">
        <v>1.533711</v>
      </c>
      <c r="BX21" s="24">
        <v>1.805177</v>
      </c>
      <c r="BY21" s="24">
        <v>0.38859700000000003</v>
      </c>
      <c r="BZ21" s="24">
        <v>0.40375</v>
      </c>
      <c r="CA21" s="24">
        <v>1.4444699999999999</v>
      </c>
      <c r="CB21" s="24">
        <v>0.94574499999999995</v>
      </c>
      <c r="CC21" s="24">
        <v>0.221581</v>
      </c>
      <c r="CD21" s="24">
        <v>1.7394099999999999</v>
      </c>
      <c r="CE21" s="24">
        <v>0.29949199999999998</v>
      </c>
      <c r="CF21" s="24">
        <v>2.6247910000000001</v>
      </c>
      <c r="CG21" s="24">
        <v>1.6201209999999999</v>
      </c>
      <c r="CH21" s="24">
        <v>2.5039769999999999</v>
      </c>
      <c r="CI21" s="24">
        <v>10.780946</v>
      </c>
      <c r="CJ21" s="24">
        <v>1.625011</v>
      </c>
      <c r="CK21" s="24">
        <v>4.5703849999999999</v>
      </c>
      <c r="CL21" s="10" t="s">
        <v>137</v>
      </c>
    </row>
    <row r="22" spans="1:90" s="10" customFormat="1">
      <c r="A22" s="16" t="s">
        <v>331</v>
      </c>
      <c r="B22" s="24" t="s">
        <v>134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2.246124</v>
      </c>
      <c r="I22" s="18">
        <v>4.8732870000000004</v>
      </c>
      <c r="J22" s="18">
        <v>8.3828549999999993</v>
      </c>
      <c r="K22" s="18">
        <v>12.534174</v>
      </c>
      <c r="L22" s="18">
        <v>15.542375</v>
      </c>
      <c r="M22" s="18">
        <v>16.444835999999999</v>
      </c>
      <c r="N22" s="18">
        <v>14.840462</v>
      </c>
      <c r="O22" s="18">
        <v>11.330893</v>
      </c>
      <c r="P22" s="18">
        <v>7.0091099999999997</v>
      </c>
      <c r="Q22" s="18">
        <v>3.4293499999999999</v>
      </c>
      <c r="R22" s="18">
        <v>1.2935270000000001</v>
      </c>
      <c r="S22" s="18">
        <v>0.53157699999999997</v>
      </c>
      <c r="T22" s="18">
        <v>0.33379199999999998</v>
      </c>
      <c r="U22" s="18">
        <v>0.25407600000000002</v>
      </c>
      <c r="V22" s="18">
        <v>0.16927800000000001</v>
      </c>
      <c r="W22" s="18">
        <v>0.110219</v>
      </c>
      <c r="X22" s="18">
        <v>8.1006999999999996E-2</v>
      </c>
      <c r="Y22" s="18">
        <v>7.2007000000000002E-2</v>
      </c>
      <c r="Z22" s="18">
        <v>6.7353999999999997E-2</v>
      </c>
      <c r="AA22" s="18">
        <v>5.9450000000000003E-2</v>
      </c>
      <c r="AB22" s="18">
        <v>5.0727000000000001E-2</v>
      </c>
      <c r="AC22" s="18">
        <v>3.8884000000000002E-2</v>
      </c>
      <c r="AD22" s="18">
        <v>2.7432000000000002E-2</v>
      </c>
      <c r="AE22" s="18">
        <v>2.4464E-2</v>
      </c>
      <c r="AF22" s="18">
        <v>2.2537999999999999E-2</v>
      </c>
      <c r="AG22" s="18">
        <v>2.1061E-2</v>
      </c>
      <c r="AH22" s="18">
        <v>2.0226000000000001E-2</v>
      </c>
      <c r="AI22" s="18">
        <v>1.9713000000000001E-2</v>
      </c>
      <c r="AJ22" s="18">
        <v>1.9005999999999999E-2</v>
      </c>
      <c r="AK22" s="18">
        <v>1.8363999999999998E-2</v>
      </c>
      <c r="AL22" s="18">
        <v>1.6951999999999998E-2</v>
      </c>
      <c r="AM22" s="18">
        <v>1.5731999999999999E-2</v>
      </c>
      <c r="AN22" s="18">
        <v>1.4383E-2</v>
      </c>
      <c r="AO22" s="18">
        <v>1.2585000000000001E-2</v>
      </c>
      <c r="AP22" s="18">
        <v>1.1301E-2</v>
      </c>
      <c r="AQ22" s="18">
        <v>1.0145E-2</v>
      </c>
      <c r="AR22" s="18">
        <v>9.1819999999999992E-3</v>
      </c>
      <c r="AS22" s="18">
        <v>8.3470000000000003E-3</v>
      </c>
      <c r="AT22" s="18">
        <v>7.6410000000000002E-3</v>
      </c>
      <c r="AU22" s="18">
        <v>6.6140000000000001E-3</v>
      </c>
      <c r="AV22" s="18">
        <v>6.0359999999999997E-3</v>
      </c>
      <c r="AW22" s="18">
        <v>4.816E-3</v>
      </c>
      <c r="AX22" s="18">
        <v>3.7880000000000001E-3</v>
      </c>
      <c r="AY22" s="18">
        <v>2.568E-3</v>
      </c>
      <c r="AZ22" s="18">
        <v>1.413E-3</v>
      </c>
      <c r="BA22" s="18">
        <v>3.2699999999999998E-4</v>
      </c>
      <c r="BB22" s="18">
        <v>0</v>
      </c>
      <c r="BC22" s="18">
        <v>0</v>
      </c>
      <c r="BD22" s="54">
        <v>0</v>
      </c>
      <c r="BE22" s="54">
        <v>99.325935000000001</v>
      </c>
      <c r="BF22" s="54">
        <v>0.57491700000000001</v>
      </c>
      <c r="BG22" s="54">
        <v>9.9148E-2</v>
      </c>
      <c r="BH22" s="54">
        <v>0.67406500000000003</v>
      </c>
      <c r="BI22" s="24">
        <v>0</v>
      </c>
      <c r="BJ22" s="24">
        <v>172.76599999999999</v>
      </c>
      <c r="BK22" s="24">
        <v>5.7990000000000004</v>
      </c>
      <c r="BL22" s="24">
        <v>1001.792</v>
      </c>
      <c r="BM22" s="24">
        <v>147.35400000000001</v>
      </c>
      <c r="BN22" s="24">
        <v>0</v>
      </c>
      <c r="BO22" s="24">
        <v>1.352687</v>
      </c>
      <c r="BP22" s="24">
        <v>1.3554090000000001</v>
      </c>
      <c r="BQ22" s="24">
        <v>0.593665</v>
      </c>
      <c r="BR22" s="24">
        <v>2.7012999999999999E-2</v>
      </c>
      <c r="BS22" s="24">
        <v>0.99809000000000003</v>
      </c>
      <c r="BT22" s="24">
        <v>1.3567709999999999</v>
      </c>
      <c r="BU22" s="24">
        <v>0.594661</v>
      </c>
      <c r="BV22" s="24">
        <v>6.868E-3</v>
      </c>
      <c r="BW22" s="24">
        <v>7.7551999999999996E-2</v>
      </c>
      <c r="BX22" s="24">
        <v>0.64447200000000004</v>
      </c>
      <c r="BY22" s="24">
        <v>0.39156200000000002</v>
      </c>
      <c r="BZ22" s="24">
        <v>0.40717700000000001</v>
      </c>
      <c r="CA22" s="24">
        <v>1.320924</v>
      </c>
      <c r="CB22" s="24">
        <v>1.0017180000000001</v>
      </c>
      <c r="CC22" s="24">
        <v>0.25678400000000001</v>
      </c>
      <c r="CD22" s="24">
        <v>1.386703</v>
      </c>
      <c r="CE22" s="24">
        <v>0.382438</v>
      </c>
      <c r="CF22" s="24">
        <v>0.51051999999999997</v>
      </c>
      <c r="CG22" s="24">
        <v>0.714507</v>
      </c>
      <c r="CH22" s="24">
        <v>2.6685460000000001</v>
      </c>
      <c r="CI22" s="24">
        <v>25.024469</v>
      </c>
      <c r="CJ22" s="24">
        <v>1.3750039999999999</v>
      </c>
      <c r="CK22" s="24">
        <v>5.6546469999999998</v>
      </c>
      <c r="CL22" s="10" t="s">
        <v>137</v>
      </c>
    </row>
    <row r="23" spans="1:90" s="10" customFormat="1">
      <c r="A23" s="16" t="s">
        <v>332</v>
      </c>
      <c r="B23" s="24" t="s">
        <v>134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0.33907500000000002</v>
      </c>
      <c r="I23" s="18">
        <v>1.2565740000000001</v>
      </c>
      <c r="J23" s="18">
        <v>3.390755</v>
      </c>
      <c r="K23" s="18">
        <v>7.9483280000000001</v>
      </c>
      <c r="L23" s="18">
        <v>13.961931999999999</v>
      </c>
      <c r="M23" s="18">
        <v>18.848607999999999</v>
      </c>
      <c r="N23" s="18">
        <v>19.646432999999998</v>
      </c>
      <c r="O23" s="18">
        <v>16.056222000000002</v>
      </c>
      <c r="P23" s="18">
        <v>9.9728080000000006</v>
      </c>
      <c r="Q23" s="18">
        <v>4.6373559999999996</v>
      </c>
      <c r="R23" s="18">
        <v>1.675432</v>
      </c>
      <c r="S23" s="18">
        <v>0.76790599999999998</v>
      </c>
      <c r="T23" s="18">
        <v>0.50861400000000001</v>
      </c>
      <c r="U23" s="18">
        <v>0.29949599999999998</v>
      </c>
      <c r="V23" s="18">
        <v>0.13389100000000001</v>
      </c>
      <c r="W23" s="18">
        <v>6.8470000000000003E-2</v>
      </c>
      <c r="X23" s="18">
        <v>6.6134999999999999E-2</v>
      </c>
      <c r="Y23" s="18">
        <v>6.0983999999999997E-2</v>
      </c>
      <c r="Z23" s="18">
        <v>4.4062999999999998E-2</v>
      </c>
      <c r="AA23" s="18">
        <v>3.1899999999999998E-2</v>
      </c>
      <c r="AB23" s="18">
        <v>3.1078999999999999E-2</v>
      </c>
      <c r="AC23" s="18">
        <v>2.7994000000000002E-2</v>
      </c>
      <c r="AD23" s="18">
        <v>1.6839E-2</v>
      </c>
      <c r="AE23" s="18">
        <v>1.503E-2</v>
      </c>
      <c r="AF23" s="18">
        <v>1.4368000000000001E-2</v>
      </c>
      <c r="AG23" s="18">
        <v>1.3783999999999999E-2</v>
      </c>
      <c r="AH23" s="18">
        <v>1.3823E-2</v>
      </c>
      <c r="AI23" s="18">
        <v>1.4095E-2</v>
      </c>
      <c r="AJ23" s="18">
        <v>1.4134000000000001E-2</v>
      </c>
      <c r="AK23" s="18">
        <v>1.4017E-2</v>
      </c>
      <c r="AL23" s="18">
        <v>1.3239000000000001E-2</v>
      </c>
      <c r="AM23" s="18">
        <v>1.2499E-2</v>
      </c>
      <c r="AN23" s="18">
        <v>1.1525000000000001E-2</v>
      </c>
      <c r="AO23" s="18">
        <v>1.0240000000000001E-2</v>
      </c>
      <c r="AP23" s="18">
        <v>9.306E-3</v>
      </c>
      <c r="AQ23" s="18">
        <v>8.5660000000000007E-3</v>
      </c>
      <c r="AR23" s="18">
        <v>7.8650000000000005E-3</v>
      </c>
      <c r="AS23" s="18">
        <v>7.2810000000000001E-3</v>
      </c>
      <c r="AT23" s="18">
        <v>6.7359999999999998E-3</v>
      </c>
      <c r="AU23" s="18">
        <v>5.8789999999999997E-3</v>
      </c>
      <c r="AV23" s="18">
        <v>5.3730000000000002E-3</v>
      </c>
      <c r="AW23" s="18">
        <v>4.2830000000000003E-3</v>
      </c>
      <c r="AX23" s="18">
        <v>3.31E-3</v>
      </c>
      <c r="AY23" s="18">
        <v>2.2190000000000001E-3</v>
      </c>
      <c r="AZ23" s="18">
        <v>1.2459999999999999E-3</v>
      </c>
      <c r="BA23" s="18">
        <v>2.8800000000000001E-4</v>
      </c>
      <c r="BB23" s="18">
        <v>0</v>
      </c>
      <c r="BC23" s="18">
        <v>0</v>
      </c>
      <c r="BD23" s="54">
        <v>0</v>
      </c>
      <c r="BE23" s="54">
        <v>99.511899999999997</v>
      </c>
      <c r="BF23" s="54">
        <v>0.40398099999999998</v>
      </c>
      <c r="BG23" s="54">
        <v>8.4118999999999999E-2</v>
      </c>
      <c r="BH23" s="54">
        <v>0.48809999999999998</v>
      </c>
      <c r="BI23" s="24">
        <v>0</v>
      </c>
      <c r="BJ23" s="24">
        <v>246.328</v>
      </c>
      <c r="BK23" s="24">
        <v>4.8019999999999996</v>
      </c>
      <c r="BL23" s="24">
        <v>1182.9849999999999</v>
      </c>
      <c r="BM23" s="24">
        <v>203.876</v>
      </c>
      <c r="BN23" s="24">
        <v>0</v>
      </c>
      <c r="BO23" s="24">
        <v>1.557741</v>
      </c>
      <c r="BP23" s="24">
        <v>1.562988</v>
      </c>
      <c r="BQ23" s="24">
        <v>0.50444299999999997</v>
      </c>
      <c r="BR23" s="24">
        <v>3.0218999999999999E-2</v>
      </c>
      <c r="BS23" s="24">
        <v>1.025269</v>
      </c>
      <c r="BT23" s="24">
        <v>1.565612</v>
      </c>
      <c r="BU23" s="24">
        <v>0.49692199999999997</v>
      </c>
      <c r="BV23" s="24">
        <v>1.584E-2</v>
      </c>
      <c r="BW23" s="24">
        <v>7.5814999999999994E-2</v>
      </c>
      <c r="BX23" s="24">
        <v>0.69995200000000002</v>
      </c>
      <c r="BY23" s="24">
        <v>0.33968300000000001</v>
      </c>
      <c r="BZ23" s="24">
        <v>0.34771999999999997</v>
      </c>
      <c r="CA23" s="24">
        <v>1.263717</v>
      </c>
      <c r="CB23" s="24">
        <v>0.99250799999999995</v>
      </c>
      <c r="CC23" s="24">
        <v>0.26148199999999999</v>
      </c>
      <c r="CD23" s="24">
        <v>1.5833900000000001</v>
      </c>
      <c r="CE23" s="24">
        <v>0.33369700000000002</v>
      </c>
      <c r="CF23" s="24">
        <v>0.38008500000000001</v>
      </c>
      <c r="CG23" s="24">
        <v>0.61651100000000003</v>
      </c>
      <c r="CH23" s="24">
        <v>2.9527480000000002</v>
      </c>
      <c r="CI23" s="24">
        <v>32.179107000000002</v>
      </c>
      <c r="CJ23" s="24">
        <v>1.8750039999999999</v>
      </c>
      <c r="CK23" s="24">
        <v>3.651408</v>
      </c>
      <c r="CL23" s="10" t="s">
        <v>137</v>
      </c>
    </row>
    <row r="24" spans="1:90" s="10" customFormat="1">
      <c r="A24" s="16" t="s">
        <v>333</v>
      </c>
      <c r="B24" s="24" t="s">
        <v>134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2.1412239999999998</v>
      </c>
      <c r="I24" s="18">
        <v>4.4525449999999998</v>
      </c>
      <c r="J24" s="18">
        <v>7.8644949999999998</v>
      </c>
      <c r="K24" s="18">
        <v>12.307034</v>
      </c>
      <c r="L24" s="18">
        <v>15.909093</v>
      </c>
      <c r="M24" s="18">
        <v>17.209835999999999</v>
      </c>
      <c r="N24" s="18">
        <v>15.408806999999999</v>
      </c>
      <c r="O24" s="18">
        <v>11.206405</v>
      </c>
      <c r="P24" s="18">
        <v>6.4336770000000003</v>
      </c>
      <c r="Q24" s="18">
        <v>2.811607</v>
      </c>
      <c r="R24" s="18">
        <v>0.99056599999999995</v>
      </c>
      <c r="S24" s="18">
        <v>0.51029199999999997</v>
      </c>
      <c r="T24" s="18">
        <v>0.42045399999999999</v>
      </c>
      <c r="U24" s="18">
        <v>0.32677099999999998</v>
      </c>
      <c r="V24" s="18">
        <v>0.21534900000000001</v>
      </c>
      <c r="W24" s="18">
        <v>0.153478</v>
      </c>
      <c r="X24" s="18">
        <v>0.13303100000000001</v>
      </c>
      <c r="Y24" s="18">
        <v>0.12364700000000001</v>
      </c>
      <c r="Z24" s="18">
        <v>0.120114</v>
      </c>
      <c r="AA24" s="18">
        <v>0.118088</v>
      </c>
      <c r="AB24" s="18">
        <v>0.110829</v>
      </c>
      <c r="AC24" s="18">
        <v>9.4932000000000002E-2</v>
      </c>
      <c r="AD24" s="18">
        <v>7.8688999999999995E-2</v>
      </c>
      <c r="AE24" s="18">
        <v>7.2469000000000006E-2</v>
      </c>
      <c r="AF24" s="18">
        <v>6.7528000000000005E-2</v>
      </c>
      <c r="AG24" s="18">
        <v>6.3080999999999998E-2</v>
      </c>
      <c r="AH24" s="18">
        <v>6.0940000000000001E-2</v>
      </c>
      <c r="AI24" s="18">
        <v>5.9292999999999998E-2</v>
      </c>
      <c r="AJ24" s="18">
        <v>5.7480999999999997E-2</v>
      </c>
      <c r="AK24" s="18">
        <v>5.5999E-2</v>
      </c>
      <c r="AL24" s="18">
        <v>5.2211E-2</v>
      </c>
      <c r="AM24" s="18">
        <v>4.9081E-2</v>
      </c>
      <c r="AN24" s="18">
        <v>4.5293E-2</v>
      </c>
      <c r="AO24" s="18">
        <v>4.0187E-2</v>
      </c>
      <c r="AP24" s="18">
        <v>3.6399000000000001E-2</v>
      </c>
      <c r="AQ24" s="18">
        <v>3.2940999999999998E-2</v>
      </c>
      <c r="AR24" s="18">
        <v>2.9811000000000001E-2</v>
      </c>
      <c r="AS24" s="18">
        <v>2.7175999999999999E-2</v>
      </c>
      <c r="AT24" s="18">
        <v>2.487E-2</v>
      </c>
      <c r="AU24" s="18">
        <v>2.1576000000000001E-2</v>
      </c>
      <c r="AV24" s="18">
        <v>1.9928999999999999E-2</v>
      </c>
      <c r="AW24" s="18">
        <v>1.5976000000000001E-2</v>
      </c>
      <c r="AX24" s="18">
        <v>1.2517E-2</v>
      </c>
      <c r="AY24" s="18">
        <v>8.3999999999999995E-3</v>
      </c>
      <c r="AZ24" s="18">
        <v>4.7759999999999999E-3</v>
      </c>
      <c r="BA24" s="18">
        <v>1.1039999999999999E-3</v>
      </c>
      <c r="BB24" s="18">
        <v>0</v>
      </c>
      <c r="BC24" s="18">
        <v>0</v>
      </c>
      <c r="BD24" s="54">
        <v>0</v>
      </c>
      <c r="BE24" s="54">
        <v>98.361632</v>
      </c>
      <c r="BF24" s="54">
        <v>1.317412</v>
      </c>
      <c r="BG24" s="54">
        <v>0.32095600000000002</v>
      </c>
      <c r="BH24" s="54">
        <v>1.638368</v>
      </c>
      <c r="BI24" s="24">
        <v>0</v>
      </c>
      <c r="BJ24" s="24">
        <v>74.662999999999997</v>
      </c>
      <c r="BK24" s="24">
        <v>4.1050000000000004</v>
      </c>
      <c r="BL24" s="24">
        <v>306.464</v>
      </c>
      <c r="BM24" s="24">
        <v>60.036000000000001</v>
      </c>
      <c r="BN24" s="24">
        <v>0</v>
      </c>
      <c r="BO24" s="24">
        <v>1.362101</v>
      </c>
      <c r="BP24" s="24">
        <v>1.3647119999999999</v>
      </c>
      <c r="BQ24" s="24">
        <v>0.59103700000000003</v>
      </c>
      <c r="BR24" s="24">
        <v>3.9042E-2</v>
      </c>
      <c r="BS24" s="24">
        <v>1.0565260000000001</v>
      </c>
      <c r="BT24" s="24">
        <v>1.366017</v>
      </c>
      <c r="BU24" s="24">
        <v>0.57778799999999997</v>
      </c>
      <c r="BV24" s="24">
        <v>6.777E-3</v>
      </c>
      <c r="BW24" s="24">
        <v>0.12305099999999999</v>
      </c>
      <c r="BX24" s="24">
        <v>0.72567199999999998</v>
      </c>
      <c r="BY24" s="24">
        <v>0.389015</v>
      </c>
      <c r="BZ24" s="24">
        <v>0.40404299999999999</v>
      </c>
      <c r="CA24" s="24">
        <v>1.307466</v>
      </c>
      <c r="CB24" s="24">
        <v>1.004788</v>
      </c>
      <c r="CC24" s="24">
        <v>0.25250099999999998</v>
      </c>
      <c r="CD24" s="24">
        <v>1.437926</v>
      </c>
      <c r="CE24" s="24">
        <v>0.36909799999999998</v>
      </c>
      <c r="CF24" s="24">
        <v>0.78633600000000003</v>
      </c>
      <c r="CG24" s="24">
        <v>0.88675599999999999</v>
      </c>
      <c r="CH24" s="24">
        <v>3.9152650000000002</v>
      </c>
      <c r="CI24" s="24">
        <v>30.394587000000001</v>
      </c>
      <c r="CJ24" s="24">
        <v>1.3750039999999999</v>
      </c>
      <c r="CK24" s="24">
        <v>5.6546469999999998</v>
      </c>
      <c r="CL24" s="10" t="s">
        <v>137</v>
      </c>
    </row>
    <row r="25" spans="1:90" s="10" customFormat="1">
      <c r="A25" s="16" t="s">
        <v>334</v>
      </c>
      <c r="B25" s="24" t="s">
        <v>134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1.2100489999999999</v>
      </c>
      <c r="I25" s="18">
        <v>2.960121</v>
      </c>
      <c r="J25" s="18">
        <v>5.7002319999999997</v>
      </c>
      <c r="K25" s="18">
        <v>9.7903990000000007</v>
      </c>
      <c r="L25" s="18">
        <v>14.200578999999999</v>
      </c>
      <c r="M25" s="18">
        <v>17.200700999999999</v>
      </c>
      <c r="N25" s="18">
        <v>17.200700999999999</v>
      </c>
      <c r="O25" s="18">
        <v>14.000571000000001</v>
      </c>
      <c r="P25" s="18">
        <v>8.9203639999999993</v>
      </c>
      <c r="Q25" s="18">
        <v>4.3301759999999998</v>
      </c>
      <c r="R25" s="18">
        <v>1.6500710000000001</v>
      </c>
      <c r="S25" s="18">
        <v>0.77034599999999998</v>
      </c>
      <c r="T25" s="18">
        <v>0.54352800000000001</v>
      </c>
      <c r="U25" s="18">
        <v>0.38314900000000002</v>
      </c>
      <c r="V25" s="18">
        <v>0.21728600000000001</v>
      </c>
      <c r="W25" s="18">
        <v>0.12692999999999999</v>
      </c>
      <c r="X25" s="18">
        <v>9.3147999999999995E-2</v>
      </c>
      <c r="Y25" s="18">
        <v>7.6790999999999998E-2</v>
      </c>
      <c r="Z25" s="18">
        <v>6.2482999999999997E-2</v>
      </c>
      <c r="AA25" s="18">
        <v>5.1223999999999999E-2</v>
      </c>
      <c r="AB25" s="18">
        <v>4.6767000000000003E-2</v>
      </c>
      <c r="AC25" s="18">
        <v>3.9078000000000002E-2</v>
      </c>
      <c r="AD25" s="18">
        <v>2.7813999999999998E-2</v>
      </c>
      <c r="AE25" s="18">
        <v>2.46E-2</v>
      </c>
      <c r="AF25" s="18">
        <v>2.2998000000000001E-2</v>
      </c>
      <c r="AG25" s="18">
        <v>2.2152999999999999E-2</v>
      </c>
      <c r="AH25" s="18">
        <v>2.1921E-2</v>
      </c>
      <c r="AI25" s="18">
        <v>2.1367000000000001E-2</v>
      </c>
      <c r="AJ25" s="18">
        <v>2.0094000000000001E-2</v>
      </c>
      <c r="AK25" s="18">
        <v>1.8641000000000001E-2</v>
      </c>
      <c r="AL25" s="18">
        <v>1.6492E-2</v>
      </c>
      <c r="AM25" s="18">
        <v>1.5203E-2</v>
      </c>
      <c r="AN25" s="18">
        <v>1.5134E-2</v>
      </c>
      <c r="AO25" s="18">
        <v>1.6489E-2</v>
      </c>
      <c r="AP25" s="18">
        <v>1.9900999999999999E-2</v>
      </c>
      <c r="AQ25" s="18">
        <v>2.4330999999999998E-2</v>
      </c>
      <c r="AR25" s="18">
        <v>2.8379999999999999E-2</v>
      </c>
      <c r="AS25" s="18">
        <v>3.0608E-2</v>
      </c>
      <c r="AT25" s="18">
        <v>2.9895000000000001E-2</v>
      </c>
      <c r="AU25" s="18">
        <v>2.3002999999999999E-2</v>
      </c>
      <c r="AV25" s="18">
        <v>1.3768000000000001E-2</v>
      </c>
      <c r="AW25" s="18">
        <v>5.1380000000000002E-3</v>
      </c>
      <c r="AX25" s="18">
        <v>3.447E-3</v>
      </c>
      <c r="AY25" s="18">
        <v>2.3180000000000002E-3</v>
      </c>
      <c r="AZ25" s="18">
        <v>1.307E-3</v>
      </c>
      <c r="BA25" s="18">
        <v>3.0299999999999999E-4</v>
      </c>
      <c r="BB25" s="18">
        <v>0</v>
      </c>
      <c r="BC25" s="18">
        <v>0</v>
      </c>
      <c r="BD25" s="54">
        <v>0</v>
      </c>
      <c r="BE25" s="54">
        <v>99.205203999999995</v>
      </c>
      <c r="BF25" s="54">
        <v>0.58077400000000001</v>
      </c>
      <c r="BG25" s="54">
        <v>0.21402199999999999</v>
      </c>
      <c r="BH25" s="54">
        <v>0.79479599999999995</v>
      </c>
      <c r="BI25" s="24">
        <v>0</v>
      </c>
      <c r="BJ25" s="24">
        <v>170.816</v>
      </c>
      <c r="BK25" s="24">
        <v>2.714</v>
      </c>
      <c r="BL25" s="24">
        <v>463.52699999999999</v>
      </c>
      <c r="BM25" s="24">
        <v>124.818</v>
      </c>
      <c r="BN25" s="24">
        <v>0</v>
      </c>
      <c r="BO25" s="24">
        <v>1.486504</v>
      </c>
      <c r="BP25" s="24">
        <v>1.4861310000000001</v>
      </c>
      <c r="BQ25" s="24">
        <v>0.57169599999999998</v>
      </c>
      <c r="BR25" s="24">
        <v>1.0952999999999999E-2</v>
      </c>
      <c r="BS25" s="24">
        <v>1.0290410000000001</v>
      </c>
      <c r="BT25" s="24">
        <v>1.4859439999999999</v>
      </c>
      <c r="BU25" s="24">
        <v>0.56148200000000004</v>
      </c>
      <c r="BV25" s="24">
        <v>-9.9700000000000006E-4</v>
      </c>
      <c r="BW25" s="24">
        <v>3.9165999999999999E-2</v>
      </c>
      <c r="BX25" s="24">
        <v>0.71003099999999997</v>
      </c>
      <c r="BY25" s="24">
        <v>0.35687600000000003</v>
      </c>
      <c r="BZ25" s="24">
        <v>0.368894</v>
      </c>
      <c r="CA25" s="24">
        <v>1.3035079999999999</v>
      </c>
      <c r="CB25" s="24">
        <v>0.99679600000000002</v>
      </c>
      <c r="CC25" s="24">
        <v>0.25306299999999998</v>
      </c>
      <c r="CD25" s="24">
        <v>1.523692</v>
      </c>
      <c r="CE25" s="24">
        <v>0.34779500000000002</v>
      </c>
      <c r="CF25" s="24">
        <v>0.558226</v>
      </c>
      <c r="CG25" s="24">
        <v>0.74714499999999995</v>
      </c>
      <c r="CH25" s="24">
        <v>3.473147</v>
      </c>
      <c r="CI25" s="24">
        <v>33.385268000000003</v>
      </c>
      <c r="CJ25" s="24">
        <v>1.3750039999999999</v>
      </c>
      <c r="CK25" s="24">
        <v>5.6546469999999998</v>
      </c>
      <c r="CL25" s="10" t="s">
        <v>137</v>
      </c>
    </row>
    <row r="26" spans="1:90">
      <c r="A26" s="20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5"/>
      <c r="BE26" s="55"/>
      <c r="BF26" s="55"/>
      <c r="BG26" s="55"/>
      <c r="BH26" s="55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</row>
    <row r="27" spans="1:90" s="10" customFormat="1">
      <c r="A27" s="16" t="s">
        <v>235</v>
      </c>
      <c r="B27" s="24" t="s">
        <v>134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0.69183099999999997</v>
      </c>
      <c r="I27" s="18">
        <v>1.574165</v>
      </c>
      <c r="J27" s="18">
        <v>3.619577</v>
      </c>
      <c r="K27" s="18">
        <v>7.9510379999999996</v>
      </c>
      <c r="L27" s="18">
        <v>13.63608</v>
      </c>
      <c r="M27" s="18">
        <v>18.248284000000002</v>
      </c>
      <c r="N27" s="18">
        <v>19.150670999999999</v>
      </c>
      <c r="O27" s="18">
        <v>15.942182000000001</v>
      </c>
      <c r="P27" s="18">
        <v>10.327325</v>
      </c>
      <c r="Q27" s="18">
        <v>5.0333189999999997</v>
      </c>
      <c r="R27" s="18">
        <v>1.8649560000000001</v>
      </c>
      <c r="S27" s="18">
        <v>0.77210199999999996</v>
      </c>
      <c r="T27" s="18">
        <v>0.47133199999999997</v>
      </c>
      <c r="U27" s="18">
        <v>0.30091099999999998</v>
      </c>
      <c r="V27" s="18">
        <v>0.15060200000000001</v>
      </c>
      <c r="W27" s="18">
        <v>8.0547999999999995E-2</v>
      </c>
      <c r="X27" s="18">
        <v>5.7569000000000002E-2</v>
      </c>
      <c r="Y27" s="18">
        <v>3.653E-2</v>
      </c>
      <c r="Z27" s="18">
        <v>2.2494E-2</v>
      </c>
      <c r="AA27" s="18">
        <v>1.7475000000000001E-2</v>
      </c>
      <c r="AB27" s="18">
        <v>1.3417E-2</v>
      </c>
      <c r="AC27" s="18">
        <v>9.2309999999999996E-3</v>
      </c>
      <c r="AD27" s="18">
        <v>6.8710000000000004E-3</v>
      </c>
      <c r="AE27" s="18">
        <v>6.4469999999999996E-3</v>
      </c>
      <c r="AF27" s="18">
        <v>6.1339999999999997E-3</v>
      </c>
      <c r="AG27" s="18">
        <v>4.411E-3</v>
      </c>
      <c r="AH27" s="18">
        <v>1.892E-3</v>
      </c>
      <c r="AI27" s="18">
        <v>7.5199999999999996E-4</v>
      </c>
      <c r="AJ27" s="18">
        <v>2.4800000000000001E-4</v>
      </c>
      <c r="AK27" s="18">
        <v>1.7000000000000001E-4</v>
      </c>
      <c r="AL27" s="18">
        <v>1.63E-4</v>
      </c>
      <c r="AM27" s="18">
        <v>1.63E-4</v>
      </c>
      <c r="AN27" s="18">
        <v>1.6000000000000001E-4</v>
      </c>
      <c r="AO27" s="18">
        <v>1.4999999999999999E-4</v>
      </c>
      <c r="AP27" s="18">
        <v>1.4100000000000001E-4</v>
      </c>
      <c r="AQ27" s="18">
        <v>1.2899999999999999E-4</v>
      </c>
      <c r="AR27" s="18">
        <v>1.13E-4</v>
      </c>
      <c r="AS27" s="18">
        <v>9.7999999999999997E-5</v>
      </c>
      <c r="AT27" s="18">
        <v>8.2999999999999998E-5</v>
      </c>
      <c r="AU27" s="18">
        <v>6.7000000000000002E-5</v>
      </c>
      <c r="AV27" s="18">
        <v>5.7000000000000003E-5</v>
      </c>
      <c r="AW27" s="18">
        <v>4.3000000000000002E-5</v>
      </c>
      <c r="AX27" s="18">
        <v>3.1999999999999999E-5</v>
      </c>
      <c r="AY27" s="18">
        <v>2.0999999999999999E-5</v>
      </c>
      <c r="AZ27" s="18">
        <v>1.1E-5</v>
      </c>
      <c r="BA27" s="18">
        <v>3.0000000000000001E-6</v>
      </c>
      <c r="BB27" s="18">
        <v>0</v>
      </c>
      <c r="BC27" s="18">
        <v>0</v>
      </c>
      <c r="BD27" s="54">
        <v>0</v>
      </c>
      <c r="BE27" s="54">
        <v>99.814924000000005</v>
      </c>
      <c r="BF27" s="54">
        <v>0.18396699999999999</v>
      </c>
      <c r="BG27" s="54">
        <v>1.108E-3</v>
      </c>
      <c r="BH27" s="54">
        <v>0.18507599999999999</v>
      </c>
      <c r="BI27" s="24">
        <v>0</v>
      </c>
      <c r="BJ27" s="24">
        <v>542.56799999999998</v>
      </c>
      <c r="BK27" s="24">
        <v>165.97</v>
      </c>
      <c r="BL27" s="24">
        <v>90050.305999999997</v>
      </c>
      <c r="BM27" s="24">
        <v>539.31899999999996</v>
      </c>
      <c r="BN27" s="24">
        <v>0</v>
      </c>
      <c r="BO27" s="24">
        <v>1.559593</v>
      </c>
      <c r="BP27" s="24">
        <v>1.5617449999999999</v>
      </c>
      <c r="BQ27" s="24">
        <v>0.51792700000000003</v>
      </c>
      <c r="BR27" s="24">
        <v>1.2718E-2</v>
      </c>
      <c r="BS27" s="24">
        <v>1.0188379999999999</v>
      </c>
      <c r="BT27" s="24">
        <v>1.5628200000000001</v>
      </c>
      <c r="BU27" s="24">
        <v>0.51293299999999997</v>
      </c>
      <c r="BV27" s="24">
        <v>6.2909999999999997E-3</v>
      </c>
      <c r="BW27" s="24">
        <v>3.2205999999999999E-2</v>
      </c>
      <c r="BX27" s="24">
        <v>0.68212899999999999</v>
      </c>
      <c r="BY27" s="24">
        <v>0.33924700000000002</v>
      </c>
      <c r="BZ27" s="24">
        <v>0.34826099999999999</v>
      </c>
      <c r="CA27" s="24">
        <v>1.2719800000000001</v>
      </c>
      <c r="CB27" s="24">
        <v>0.99513700000000005</v>
      </c>
      <c r="CC27" s="24">
        <v>0.25866400000000001</v>
      </c>
      <c r="CD27" s="24">
        <v>1.5658209999999999</v>
      </c>
      <c r="CE27" s="24">
        <v>0.33778599999999998</v>
      </c>
      <c r="CF27" s="24">
        <v>0.30703999999999998</v>
      </c>
      <c r="CG27" s="24">
        <v>0.55411200000000005</v>
      </c>
      <c r="CH27" s="24">
        <v>0.60698399999999997</v>
      </c>
      <c r="CI27" s="24">
        <v>6.2391959999999997</v>
      </c>
      <c r="CJ27" s="24">
        <v>1.8750039999999999</v>
      </c>
      <c r="CK27" s="24">
        <v>3.651408</v>
      </c>
      <c r="CL27" s="10" t="s">
        <v>137</v>
      </c>
    </row>
    <row r="28" spans="1:90" s="10" customFormat="1">
      <c r="A28" s="16" t="s">
        <v>236</v>
      </c>
      <c r="B28" s="24" t="s">
        <v>134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3.116028</v>
      </c>
      <c r="I28" s="18">
        <v>5.6433600000000004</v>
      </c>
      <c r="J28" s="18">
        <v>8.9623860000000004</v>
      </c>
      <c r="K28" s="18">
        <v>13.093406999999999</v>
      </c>
      <c r="L28" s="18">
        <v>16.341384000000001</v>
      </c>
      <c r="M28" s="18">
        <v>17.356376999999998</v>
      </c>
      <c r="N28" s="18">
        <v>15.224892000000001</v>
      </c>
      <c r="O28" s="18">
        <v>10.657424000000001</v>
      </c>
      <c r="P28" s="18">
        <v>5.6738099999999996</v>
      </c>
      <c r="Q28" s="18">
        <v>2.0908850000000001</v>
      </c>
      <c r="R28" s="18">
        <v>0.48719699999999999</v>
      </c>
      <c r="S28" s="18">
        <v>0.213148</v>
      </c>
      <c r="T28" s="18">
        <v>0.223298</v>
      </c>
      <c r="U28" s="18">
        <v>0.18287999999999999</v>
      </c>
      <c r="V28" s="18">
        <v>9.6730999999999998E-2</v>
      </c>
      <c r="W28" s="18">
        <v>6.5710000000000005E-2</v>
      </c>
      <c r="X28" s="18">
        <v>7.0847999999999994E-2</v>
      </c>
      <c r="Y28" s="18">
        <v>7.1430999999999994E-2</v>
      </c>
      <c r="Z28" s="18">
        <v>6.0238E-2</v>
      </c>
      <c r="AA28" s="18">
        <v>5.0403000000000003E-2</v>
      </c>
      <c r="AB28" s="18">
        <v>4.4330000000000001E-2</v>
      </c>
      <c r="AC28" s="18">
        <v>3.6734999999999997E-2</v>
      </c>
      <c r="AD28" s="18">
        <v>2.7696999999999999E-2</v>
      </c>
      <c r="AE28" s="18">
        <v>2.3175999999999999E-2</v>
      </c>
      <c r="AF28" s="18">
        <v>1.7531999999999999E-2</v>
      </c>
      <c r="AG28" s="18">
        <v>1.5848999999999999E-2</v>
      </c>
      <c r="AH28" s="18">
        <v>1.5015000000000001E-2</v>
      </c>
      <c r="AI28" s="18">
        <v>1.4426E-2</v>
      </c>
      <c r="AJ28" s="18">
        <v>1.3788E-2</v>
      </c>
      <c r="AK28" s="18">
        <v>1.3199000000000001E-2</v>
      </c>
      <c r="AL28" s="18">
        <v>1.2168999999999999E-2</v>
      </c>
      <c r="AM28" s="18">
        <v>1.1285999999999999E-2</v>
      </c>
      <c r="AN28" s="18">
        <v>1.0352999999999999E-2</v>
      </c>
      <c r="AO28" s="18">
        <v>9.077E-3</v>
      </c>
      <c r="AP28" s="18">
        <v>8.2430000000000003E-3</v>
      </c>
      <c r="AQ28" s="18">
        <v>7.4580000000000002E-3</v>
      </c>
      <c r="AR28" s="18">
        <v>6.7710000000000001E-3</v>
      </c>
      <c r="AS28" s="18">
        <v>6.182E-3</v>
      </c>
      <c r="AT28" s="18">
        <v>5.692E-3</v>
      </c>
      <c r="AU28" s="18">
        <v>4.9560000000000003E-3</v>
      </c>
      <c r="AV28" s="18">
        <v>4.5139999999999998E-3</v>
      </c>
      <c r="AW28" s="18">
        <v>3.6310000000000001E-3</v>
      </c>
      <c r="AX28" s="18">
        <v>2.846E-3</v>
      </c>
      <c r="AY28" s="18">
        <v>1.9139999999999999E-3</v>
      </c>
      <c r="AZ28" s="18">
        <v>1.0790000000000001E-3</v>
      </c>
      <c r="BA28" s="18">
        <v>2.4499999999999999E-4</v>
      </c>
      <c r="BB28" s="18">
        <v>0</v>
      </c>
      <c r="BC28" s="18">
        <v>0</v>
      </c>
      <c r="BD28" s="54">
        <v>0</v>
      </c>
      <c r="BE28" s="54">
        <v>99.428916000000001</v>
      </c>
      <c r="BF28" s="54">
        <v>0.49812000000000001</v>
      </c>
      <c r="BG28" s="54">
        <v>7.2963E-2</v>
      </c>
      <c r="BH28" s="54">
        <v>0.57108400000000004</v>
      </c>
      <c r="BI28" s="24">
        <v>0</v>
      </c>
      <c r="BJ28" s="24">
        <v>199.608</v>
      </c>
      <c r="BK28" s="24">
        <v>6.827</v>
      </c>
      <c r="BL28" s="24">
        <v>1362.7270000000001</v>
      </c>
      <c r="BM28" s="24">
        <v>174.10599999999999</v>
      </c>
      <c r="BN28" s="24">
        <v>0</v>
      </c>
      <c r="BO28" s="24">
        <v>1.2938959999999999</v>
      </c>
      <c r="BP28" s="24">
        <v>1.2849729999999999</v>
      </c>
      <c r="BQ28" s="24">
        <v>0.564253</v>
      </c>
      <c r="BR28" s="24">
        <v>-2.1090000000000001E-2</v>
      </c>
      <c r="BS28" s="24">
        <v>0.98166100000000001</v>
      </c>
      <c r="BT28" s="24">
        <v>1.280511</v>
      </c>
      <c r="BU28" s="24">
        <v>0.56843299999999997</v>
      </c>
      <c r="BV28" s="24">
        <v>-2.3546000000000001E-2</v>
      </c>
      <c r="BW28" s="24">
        <v>-3.0294999999999999E-2</v>
      </c>
      <c r="BX28" s="24">
        <v>0.62573400000000001</v>
      </c>
      <c r="BY28" s="24">
        <v>0.40784799999999999</v>
      </c>
      <c r="BZ28" s="24">
        <v>0.42422700000000002</v>
      </c>
      <c r="CA28" s="24">
        <v>1.3065960000000001</v>
      </c>
      <c r="CB28" s="24">
        <v>1.0081020000000001</v>
      </c>
      <c r="CC28" s="24">
        <v>0.25475500000000001</v>
      </c>
      <c r="CD28" s="24">
        <v>1.3067139999999999</v>
      </c>
      <c r="CE28" s="24">
        <v>0.40424100000000002</v>
      </c>
      <c r="CF28" s="24">
        <v>0.44476300000000002</v>
      </c>
      <c r="CG28" s="24">
        <v>0.666906</v>
      </c>
      <c r="CH28" s="24">
        <v>2.587475</v>
      </c>
      <c r="CI28" s="24">
        <v>26.258884999999999</v>
      </c>
      <c r="CJ28" s="24">
        <v>1.3750039999999999</v>
      </c>
      <c r="CK28" s="24">
        <v>5.6546469999999998</v>
      </c>
      <c r="CL28" s="10" t="s">
        <v>137</v>
      </c>
    </row>
    <row r="29" spans="1:90" s="10" customFormat="1">
      <c r="A29" s="16" t="s">
        <v>237</v>
      </c>
      <c r="B29" s="24" t="s">
        <v>134</v>
      </c>
      <c r="C29" s="18">
        <v>0.118035</v>
      </c>
      <c r="D29" s="18">
        <v>0</v>
      </c>
      <c r="E29" s="18">
        <v>0</v>
      </c>
      <c r="F29" s="18">
        <v>0</v>
      </c>
      <c r="G29" s="18">
        <v>0</v>
      </c>
      <c r="H29" s="18">
        <v>0.84244399999999997</v>
      </c>
      <c r="I29" s="18">
        <v>1.7751490000000001</v>
      </c>
      <c r="J29" s="18">
        <v>3.7408510000000001</v>
      </c>
      <c r="K29" s="18">
        <v>7.5719630000000002</v>
      </c>
      <c r="L29" s="18">
        <v>12.636653000000001</v>
      </c>
      <c r="M29" s="18">
        <v>17.049453</v>
      </c>
      <c r="N29" s="18">
        <v>18.654107</v>
      </c>
      <c r="O29" s="18">
        <v>16.447707000000001</v>
      </c>
      <c r="P29" s="18">
        <v>11.433161999999999</v>
      </c>
      <c r="Q29" s="18">
        <v>5.9873669999999999</v>
      </c>
      <c r="R29" s="18">
        <v>2.1562540000000001</v>
      </c>
      <c r="S29" s="18">
        <v>0.72209400000000001</v>
      </c>
      <c r="T29" s="18">
        <v>0.42122199999999999</v>
      </c>
      <c r="U29" s="18">
        <v>7.7378000000000002E-2</v>
      </c>
      <c r="V29" s="18">
        <v>3.771E-3</v>
      </c>
      <c r="W29" s="18">
        <v>1.8381000000000002E-2</v>
      </c>
      <c r="X29" s="18">
        <v>3.5553000000000001E-2</v>
      </c>
      <c r="Y29" s="18">
        <v>3.9177999999999998E-2</v>
      </c>
      <c r="Z29" s="18">
        <v>3.2183999999999997E-2</v>
      </c>
      <c r="AA29" s="18">
        <v>2.7607E-2</v>
      </c>
      <c r="AB29" s="18">
        <v>2.6069999999999999E-2</v>
      </c>
      <c r="AC29" s="18">
        <v>2.3067000000000001E-2</v>
      </c>
      <c r="AD29" s="18">
        <v>1.8234E-2</v>
      </c>
      <c r="AE29" s="18">
        <v>1.4426E-2</v>
      </c>
      <c r="AF29" s="18">
        <v>1.2669E-2</v>
      </c>
      <c r="AG29" s="18">
        <v>1.157E-2</v>
      </c>
      <c r="AH29" s="18">
        <v>1.0838E-2</v>
      </c>
      <c r="AI29" s="18">
        <v>1.0289E-2</v>
      </c>
      <c r="AJ29" s="18">
        <v>9.7029999999999998E-3</v>
      </c>
      <c r="AK29" s="18">
        <v>9.1540000000000007E-3</v>
      </c>
      <c r="AL29" s="18">
        <v>8.3119999999999999E-3</v>
      </c>
      <c r="AM29" s="18">
        <v>7.5430000000000002E-3</v>
      </c>
      <c r="AN29" s="18">
        <v>6.7739999999999996E-3</v>
      </c>
      <c r="AO29" s="18">
        <v>5.8950000000000001E-3</v>
      </c>
      <c r="AP29" s="18">
        <v>5.2729999999999999E-3</v>
      </c>
      <c r="AQ29" s="18">
        <v>4.797E-3</v>
      </c>
      <c r="AR29" s="18">
        <v>4.3940000000000003E-3</v>
      </c>
      <c r="AS29" s="18">
        <v>4.0639999999999999E-3</v>
      </c>
      <c r="AT29" s="18">
        <v>3.771E-3</v>
      </c>
      <c r="AU29" s="18">
        <v>3.2950000000000002E-3</v>
      </c>
      <c r="AV29" s="18">
        <v>3.0019999999999999E-3</v>
      </c>
      <c r="AW29" s="18">
        <v>2.3800000000000002E-3</v>
      </c>
      <c r="AX29" s="18">
        <v>1.867E-3</v>
      </c>
      <c r="AY29" s="18">
        <v>1.245E-3</v>
      </c>
      <c r="AZ29" s="18">
        <v>6.96E-4</v>
      </c>
      <c r="BA29" s="18">
        <v>1.6100000000000001E-4</v>
      </c>
      <c r="BB29" s="18">
        <v>0</v>
      </c>
      <c r="BC29" s="18">
        <v>0</v>
      </c>
      <c r="BD29" s="54">
        <v>0.118035</v>
      </c>
      <c r="BE29" s="54">
        <v>99.537954999999997</v>
      </c>
      <c r="BF29" s="54">
        <v>0.29639599999999999</v>
      </c>
      <c r="BG29" s="54">
        <v>4.7613999999999997E-2</v>
      </c>
      <c r="BH29" s="54">
        <v>0.34400999999999998</v>
      </c>
      <c r="BI29" s="24">
        <v>1E-3</v>
      </c>
      <c r="BJ29" s="24">
        <v>335.82799999999997</v>
      </c>
      <c r="BK29" s="24">
        <v>6.2249999999999996</v>
      </c>
      <c r="BL29" s="24">
        <v>2090.5300000000002</v>
      </c>
      <c r="BM29" s="24">
        <v>289.346</v>
      </c>
      <c r="BN29" s="24">
        <v>0.34300000000000003</v>
      </c>
      <c r="BO29" s="24">
        <v>1.589426</v>
      </c>
      <c r="BP29" s="24">
        <v>1.583137</v>
      </c>
      <c r="BQ29" s="24">
        <v>0.53368400000000005</v>
      </c>
      <c r="BR29" s="24">
        <v>-2.4506E-2</v>
      </c>
      <c r="BS29" s="24">
        <v>1.008154</v>
      </c>
      <c r="BT29" s="24">
        <v>1.5799920000000001</v>
      </c>
      <c r="BU29" s="24">
        <v>0.53195499999999996</v>
      </c>
      <c r="BV29" s="24">
        <v>-1.7735999999999998E-2</v>
      </c>
      <c r="BW29" s="24">
        <v>-5.1941000000000001E-2</v>
      </c>
      <c r="BX29" s="24">
        <v>0.66072699999999995</v>
      </c>
      <c r="BY29" s="24">
        <v>0.33230399999999999</v>
      </c>
      <c r="BZ29" s="24">
        <v>0.343912</v>
      </c>
      <c r="CA29" s="24">
        <v>1.282656</v>
      </c>
      <c r="CB29" s="24">
        <v>1.0073620000000001</v>
      </c>
      <c r="CC29" s="24">
        <v>0.25609500000000002</v>
      </c>
      <c r="CD29" s="24">
        <v>1.5836509999999999</v>
      </c>
      <c r="CE29" s="24">
        <v>0.33363700000000002</v>
      </c>
      <c r="CF29" s="24">
        <v>0.36762899999999998</v>
      </c>
      <c r="CG29" s="24">
        <v>0.60632399999999997</v>
      </c>
      <c r="CH29" s="24">
        <v>1.7169989999999999</v>
      </c>
      <c r="CI29" s="24">
        <v>22.194279999999999</v>
      </c>
      <c r="CJ29" s="24">
        <v>1.625011</v>
      </c>
      <c r="CK29" s="24">
        <v>4.5703849999999999</v>
      </c>
      <c r="CL29" s="10" t="s">
        <v>137</v>
      </c>
    </row>
    <row r="30" spans="1:90" s="10" customFormat="1">
      <c r="A30" s="16" t="s">
        <v>238</v>
      </c>
      <c r="B30" s="24" t="s">
        <v>134</v>
      </c>
      <c r="C30" s="18">
        <v>0.16347200000000001</v>
      </c>
      <c r="D30" s="18">
        <v>0</v>
      </c>
      <c r="E30" s="18">
        <v>0</v>
      </c>
      <c r="F30" s="18">
        <v>0</v>
      </c>
      <c r="G30" s="18">
        <v>0</v>
      </c>
      <c r="H30" s="18">
        <v>4.1574070000000001</v>
      </c>
      <c r="I30" s="18">
        <v>6.6871010000000002</v>
      </c>
      <c r="J30" s="18">
        <v>9.6418660000000003</v>
      </c>
      <c r="K30" s="18">
        <v>12.959497000000001</v>
      </c>
      <c r="L30" s="18">
        <v>15.551397</v>
      </c>
      <c r="M30" s="18">
        <v>16.380804999999999</v>
      </c>
      <c r="N30" s="18">
        <v>14.514637</v>
      </c>
      <c r="O30" s="18">
        <v>10.471273999999999</v>
      </c>
      <c r="P30" s="18">
        <v>5.8162219999999998</v>
      </c>
      <c r="Q30" s="18">
        <v>2.2601360000000001</v>
      </c>
      <c r="R30" s="18">
        <v>0.54948300000000005</v>
      </c>
      <c r="S30" s="18">
        <v>0.238455</v>
      </c>
      <c r="T30" s="18">
        <v>0.25919399999999998</v>
      </c>
      <c r="U30" s="18">
        <v>5.2373000000000003E-2</v>
      </c>
      <c r="V30" s="18">
        <v>5.7349999999999996E-3</v>
      </c>
      <c r="W30" s="18">
        <v>1.8124999999999999E-2</v>
      </c>
      <c r="X30" s="18">
        <v>2.7841000000000001E-2</v>
      </c>
      <c r="Y30" s="18">
        <v>2.8583999999999998E-2</v>
      </c>
      <c r="Z30" s="18">
        <v>2.5434999999999999E-2</v>
      </c>
      <c r="AA30" s="18">
        <v>2.3651999999999999E-2</v>
      </c>
      <c r="AB30" s="18">
        <v>2.1572000000000001E-2</v>
      </c>
      <c r="AC30" s="18">
        <v>1.7471E-2</v>
      </c>
      <c r="AD30" s="18">
        <v>1.3311999999999999E-2</v>
      </c>
      <c r="AE30" s="18">
        <v>1.1142000000000001E-2</v>
      </c>
      <c r="AF30" s="18">
        <v>1.0489E-2</v>
      </c>
      <c r="AG30" s="18">
        <v>9.7160000000000007E-3</v>
      </c>
      <c r="AH30" s="18">
        <v>9.0030000000000006E-3</v>
      </c>
      <c r="AI30" s="18">
        <v>8.4679999999999998E-3</v>
      </c>
      <c r="AJ30" s="18">
        <v>7.9039999999999996E-3</v>
      </c>
      <c r="AK30" s="18">
        <v>7.3990000000000002E-3</v>
      </c>
      <c r="AL30" s="18">
        <v>6.6559999999999996E-3</v>
      </c>
      <c r="AM30" s="18">
        <v>5.9719999999999999E-3</v>
      </c>
      <c r="AN30" s="18">
        <v>5.2890000000000003E-3</v>
      </c>
      <c r="AO30" s="18">
        <v>4.5459999999999997E-3</v>
      </c>
      <c r="AP30" s="18">
        <v>4.13E-3</v>
      </c>
      <c r="AQ30" s="18">
        <v>3.8630000000000001E-3</v>
      </c>
      <c r="AR30" s="18">
        <v>3.6549999999999998E-3</v>
      </c>
      <c r="AS30" s="18">
        <v>3.447E-3</v>
      </c>
      <c r="AT30" s="18">
        <v>3.209E-3</v>
      </c>
      <c r="AU30" s="18">
        <v>2.7629999999999998E-3</v>
      </c>
      <c r="AV30" s="18">
        <v>2.4659999999999999E-3</v>
      </c>
      <c r="AW30" s="18">
        <v>1.902E-3</v>
      </c>
      <c r="AX30" s="18">
        <v>1.397E-3</v>
      </c>
      <c r="AY30" s="18">
        <v>9.2100000000000005E-4</v>
      </c>
      <c r="AZ30" s="18">
        <v>5.0500000000000002E-4</v>
      </c>
      <c r="BA30" s="18">
        <v>1.13E-4</v>
      </c>
      <c r="BB30" s="18">
        <v>0</v>
      </c>
      <c r="BC30" s="18">
        <v>0</v>
      </c>
      <c r="BD30" s="54">
        <v>0.16347200000000001</v>
      </c>
      <c r="BE30" s="54">
        <v>99.563706999999994</v>
      </c>
      <c r="BF30" s="54">
        <v>0.23461599999999999</v>
      </c>
      <c r="BG30" s="54">
        <v>3.8205000000000003E-2</v>
      </c>
      <c r="BH30" s="54">
        <v>0.27282200000000001</v>
      </c>
      <c r="BI30" s="24">
        <v>2E-3</v>
      </c>
      <c r="BJ30" s="24">
        <v>424.36799999999999</v>
      </c>
      <c r="BK30" s="24">
        <v>6.141</v>
      </c>
      <c r="BL30" s="24">
        <v>2606.011</v>
      </c>
      <c r="BM30" s="24">
        <v>364.94</v>
      </c>
      <c r="BN30" s="24">
        <v>0.59899999999999998</v>
      </c>
      <c r="BO30" s="24">
        <v>1.26379</v>
      </c>
      <c r="BP30" s="24">
        <v>1.249878</v>
      </c>
      <c r="BQ30" s="24">
        <v>0.58933500000000005</v>
      </c>
      <c r="BR30" s="24">
        <v>-3.2086000000000003E-2</v>
      </c>
      <c r="BS30" s="24">
        <v>0.95264599999999999</v>
      </c>
      <c r="BT30" s="24">
        <v>1.2429220000000001</v>
      </c>
      <c r="BU30" s="24">
        <v>0.60038000000000002</v>
      </c>
      <c r="BV30" s="24">
        <v>-3.4758999999999998E-2</v>
      </c>
      <c r="BW30" s="24">
        <v>-4.6744000000000001E-2</v>
      </c>
      <c r="BX30" s="24">
        <v>0.58928899999999995</v>
      </c>
      <c r="BY30" s="24">
        <v>0.41644799999999998</v>
      </c>
      <c r="BZ30" s="24">
        <v>0.43630999999999998</v>
      </c>
      <c r="CA30" s="24">
        <v>1.329142</v>
      </c>
      <c r="CB30" s="24">
        <v>1.0133799999999999</v>
      </c>
      <c r="CC30" s="24">
        <v>0.25763799999999998</v>
      </c>
      <c r="CD30" s="24">
        <v>1.26003</v>
      </c>
      <c r="CE30" s="24">
        <v>0.41753499999999999</v>
      </c>
      <c r="CF30" s="24">
        <v>0.40576499999999999</v>
      </c>
      <c r="CG30" s="24">
        <v>0.63699700000000004</v>
      </c>
      <c r="CH30" s="24">
        <v>1.5073259999999999</v>
      </c>
      <c r="CI30" s="24">
        <v>18.149260000000002</v>
      </c>
      <c r="CJ30" s="24">
        <v>1.625011</v>
      </c>
      <c r="CK30" s="24">
        <v>4.5703849999999999</v>
      </c>
      <c r="CL30" s="10" t="s">
        <v>137</v>
      </c>
    </row>
    <row r="31" spans="1:90" s="10" customFormat="1">
      <c r="A31" s="16" t="s">
        <v>239</v>
      </c>
      <c r="B31" s="24" t="s">
        <v>134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0.26980100000000001</v>
      </c>
      <c r="I31" s="18">
        <v>0.65951300000000002</v>
      </c>
      <c r="J31" s="18">
        <v>1.7087380000000001</v>
      </c>
      <c r="K31" s="18">
        <v>4.9563410000000001</v>
      </c>
      <c r="L31" s="18">
        <v>10.592180000000001</v>
      </c>
      <c r="M31" s="18">
        <v>16.787604999999999</v>
      </c>
      <c r="N31" s="18">
        <v>20.085170999999999</v>
      </c>
      <c r="O31" s="18">
        <v>18.78613</v>
      </c>
      <c r="P31" s="18">
        <v>13.49004</v>
      </c>
      <c r="Q31" s="18">
        <v>7.3046069999999999</v>
      </c>
      <c r="R31" s="18">
        <v>2.8179189999999998</v>
      </c>
      <c r="S31" s="18">
        <v>0.99926499999999996</v>
      </c>
      <c r="T31" s="18">
        <v>0.50985100000000005</v>
      </c>
      <c r="U31" s="18">
        <v>0.36196499999999998</v>
      </c>
      <c r="V31" s="18">
        <v>0.20752300000000001</v>
      </c>
      <c r="W31" s="18">
        <v>9.9662000000000001E-2</v>
      </c>
      <c r="X31" s="18">
        <v>5.8243000000000003E-2</v>
      </c>
      <c r="Y31" s="18">
        <v>5.0883999999999999E-2</v>
      </c>
      <c r="Z31" s="18">
        <v>4.7294999999999997E-2</v>
      </c>
      <c r="AA31" s="18">
        <v>3.6915000000000003E-2</v>
      </c>
      <c r="AB31" s="18">
        <v>2.4670999999999998E-2</v>
      </c>
      <c r="AC31" s="18">
        <v>1.6972999999999999E-2</v>
      </c>
      <c r="AD31" s="18">
        <v>1.5942000000000001E-2</v>
      </c>
      <c r="AE31" s="18">
        <v>1.5304E-2</v>
      </c>
      <c r="AF31" s="18">
        <v>8.4460000000000004E-3</v>
      </c>
      <c r="AG31" s="18">
        <v>7.6480000000000003E-3</v>
      </c>
      <c r="AH31" s="18">
        <v>7.4660000000000004E-3</v>
      </c>
      <c r="AI31" s="18">
        <v>7.352E-3</v>
      </c>
      <c r="AJ31" s="18">
        <v>7.1929999999999997E-3</v>
      </c>
      <c r="AK31" s="18">
        <v>7.0330000000000002E-3</v>
      </c>
      <c r="AL31" s="18">
        <v>6.5550000000000001E-3</v>
      </c>
      <c r="AM31" s="18">
        <v>6.123E-3</v>
      </c>
      <c r="AN31" s="18">
        <v>5.6220000000000003E-3</v>
      </c>
      <c r="AO31" s="18">
        <v>4.9160000000000002E-3</v>
      </c>
      <c r="AP31" s="18">
        <v>4.4380000000000001E-3</v>
      </c>
      <c r="AQ31" s="18">
        <v>4.0289999999999996E-3</v>
      </c>
      <c r="AR31" s="18">
        <v>3.6870000000000002E-3</v>
      </c>
      <c r="AS31" s="18">
        <v>3.3909999999999999E-3</v>
      </c>
      <c r="AT31" s="18">
        <v>3.1180000000000001E-3</v>
      </c>
      <c r="AU31" s="18">
        <v>2.7309999999999999E-3</v>
      </c>
      <c r="AV31" s="18">
        <v>2.4810000000000001E-3</v>
      </c>
      <c r="AW31" s="18">
        <v>1.98E-3</v>
      </c>
      <c r="AX31" s="18">
        <v>1.5250000000000001E-3</v>
      </c>
      <c r="AY31" s="18">
        <v>1.024E-3</v>
      </c>
      <c r="AZ31" s="18">
        <v>5.6899999999999995E-4</v>
      </c>
      <c r="BA31" s="18">
        <v>1.34E-4</v>
      </c>
      <c r="BB31" s="18">
        <v>0</v>
      </c>
      <c r="BC31" s="18">
        <v>0</v>
      </c>
      <c r="BD31" s="54">
        <v>0</v>
      </c>
      <c r="BE31" s="54">
        <v>99.636309999999995</v>
      </c>
      <c r="BF31" s="54">
        <v>0.324042</v>
      </c>
      <c r="BG31" s="54">
        <v>3.9648000000000003E-2</v>
      </c>
      <c r="BH31" s="54">
        <v>0.36369000000000001</v>
      </c>
      <c r="BI31" s="24">
        <v>0</v>
      </c>
      <c r="BJ31" s="24">
        <v>307.48</v>
      </c>
      <c r="BK31" s="24">
        <v>8.173</v>
      </c>
      <c r="BL31" s="24">
        <v>2513.0360000000001</v>
      </c>
      <c r="BM31" s="24">
        <v>273.95999999999998</v>
      </c>
      <c r="BN31" s="24">
        <v>0</v>
      </c>
      <c r="BO31" s="24">
        <v>1.693225</v>
      </c>
      <c r="BP31" s="24">
        <v>1.6995819999999999</v>
      </c>
      <c r="BQ31" s="24">
        <v>0.486813</v>
      </c>
      <c r="BR31" s="24">
        <v>2.8910999999999999E-2</v>
      </c>
      <c r="BS31" s="24">
        <v>1.009881</v>
      </c>
      <c r="BT31" s="24">
        <v>1.7027600000000001</v>
      </c>
      <c r="BU31" s="24">
        <v>0.48519299999999999</v>
      </c>
      <c r="BV31" s="24">
        <v>1.9651999999999999E-2</v>
      </c>
      <c r="BW31" s="24">
        <v>6.3400999999999999E-2</v>
      </c>
      <c r="BX31" s="24">
        <v>0.66101399999999999</v>
      </c>
      <c r="BY31" s="24">
        <v>0.30923499999999998</v>
      </c>
      <c r="BZ31" s="24">
        <v>0.316994</v>
      </c>
      <c r="CA31" s="24">
        <v>1.2544550000000001</v>
      </c>
      <c r="CB31" s="24">
        <v>0.99860599999999999</v>
      </c>
      <c r="CC31" s="24">
        <v>0.25583800000000001</v>
      </c>
      <c r="CD31" s="24">
        <v>1.708108</v>
      </c>
      <c r="CE31" s="24">
        <v>0.30606100000000003</v>
      </c>
      <c r="CF31" s="24">
        <v>0.323548</v>
      </c>
      <c r="CG31" s="24">
        <v>0.56881300000000001</v>
      </c>
      <c r="CH31" s="24">
        <v>1.9581010000000001</v>
      </c>
      <c r="CI31" s="24">
        <v>22.188922000000002</v>
      </c>
      <c r="CJ31" s="24">
        <v>1.8750039999999999</v>
      </c>
      <c r="CK31" s="24">
        <v>3.651408</v>
      </c>
      <c r="CL31" s="10" t="s">
        <v>137</v>
      </c>
    </row>
    <row r="32" spans="1:90" s="10" customFormat="1">
      <c r="A32" s="16" t="s">
        <v>240</v>
      </c>
      <c r="B32" s="24" t="s">
        <v>134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0.71686700000000003</v>
      </c>
      <c r="I32" s="18">
        <v>1.554764</v>
      </c>
      <c r="J32" s="18">
        <v>3.249177</v>
      </c>
      <c r="K32" s="18">
        <v>6.5169740000000003</v>
      </c>
      <c r="L32" s="18">
        <v>10.799557</v>
      </c>
      <c r="M32" s="18">
        <v>14.430443</v>
      </c>
      <c r="N32" s="18">
        <v>15.826936999999999</v>
      </c>
      <c r="O32" s="18">
        <v>14.058044000000001</v>
      </c>
      <c r="P32" s="18">
        <v>10.14786</v>
      </c>
      <c r="Q32" s="18">
        <v>5.930447</v>
      </c>
      <c r="R32" s="18">
        <v>2.997808</v>
      </c>
      <c r="S32" s="18">
        <v>1.806133</v>
      </c>
      <c r="T32" s="18">
        <v>1.464329</v>
      </c>
      <c r="U32" s="18">
        <v>1.284</v>
      </c>
      <c r="V32" s="18">
        <v>1.1239140000000001</v>
      </c>
      <c r="W32" s="18">
        <v>0.98178900000000002</v>
      </c>
      <c r="X32" s="18">
        <v>0.81955199999999995</v>
      </c>
      <c r="Y32" s="18">
        <v>0.65962399999999999</v>
      </c>
      <c r="Z32" s="18">
        <v>0.58367500000000005</v>
      </c>
      <c r="AA32" s="18">
        <v>0.55015400000000003</v>
      </c>
      <c r="AB32" s="18">
        <v>0.49660100000000001</v>
      </c>
      <c r="AC32" s="18">
        <v>0.42325499999999999</v>
      </c>
      <c r="AD32" s="18">
        <v>0.35956399999999999</v>
      </c>
      <c r="AE32" s="18">
        <v>0.31256099999999998</v>
      </c>
      <c r="AF32" s="18">
        <v>0.27908100000000002</v>
      </c>
      <c r="AG32" s="18">
        <v>0.25124299999999999</v>
      </c>
      <c r="AH32" s="18">
        <v>0.23070399999999999</v>
      </c>
      <c r="AI32" s="18">
        <v>0.21191599999999999</v>
      </c>
      <c r="AJ32" s="18">
        <v>0.19386400000000001</v>
      </c>
      <c r="AK32" s="18">
        <v>0.17821799999999999</v>
      </c>
      <c r="AL32" s="18">
        <v>0.159802</v>
      </c>
      <c r="AM32" s="18">
        <v>0.14880199999999999</v>
      </c>
      <c r="AN32" s="18">
        <v>0.140874</v>
      </c>
      <c r="AO32" s="18">
        <v>0.132964</v>
      </c>
      <c r="AP32" s="18">
        <v>0.13284299999999999</v>
      </c>
      <c r="AQ32" s="18">
        <v>0.135133</v>
      </c>
      <c r="AR32" s="18">
        <v>0.13536999999999999</v>
      </c>
      <c r="AS32" s="18">
        <v>0.132433</v>
      </c>
      <c r="AT32" s="18">
        <v>0.12371799999999999</v>
      </c>
      <c r="AU32" s="18">
        <v>0.101802</v>
      </c>
      <c r="AV32" s="18">
        <v>7.8932000000000002E-2</v>
      </c>
      <c r="AW32" s="18">
        <v>5.1820999999999999E-2</v>
      </c>
      <c r="AX32" s="18">
        <v>3.9968999999999998E-2</v>
      </c>
      <c r="AY32" s="18">
        <v>2.7386000000000001E-2</v>
      </c>
      <c r="AZ32" s="18">
        <v>1.5544000000000001E-2</v>
      </c>
      <c r="BA32" s="18">
        <v>3.5530000000000002E-3</v>
      </c>
      <c r="BB32" s="18">
        <v>0</v>
      </c>
      <c r="BC32" s="18">
        <v>0</v>
      </c>
      <c r="BD32" s="54">
        <v>0</v>
      </c>
      <c r="BE32" s="54">
        <v>92.889043999999998</v>
      </c>
      <c r="BF32" s="54">
        <v>5.8586140000000002</v>
      </c>
      <c r="BG32" s="54">
        <v>1.2523420000000001</v>
      </c>
      <c r="BH32" s="54">
        <v>7.1109559999999998</v>
      </c>
      <c r="BI32" s="24">
        <v>0</v>
      </c>
      <c r="BJ32" s="24">
        <v>15.855</v>
      </c>
      <c r="BK32" s="24">
        <v>4.6779999999999999</v>
      </c>
      <c r="BL32" s="24">
        <v>74.171999999999997</v>
      </c>
      <c r="BM32" s="24">
        <v>13.063000000000001</v>
      </c>
      <c r="BN32" s="24">
        <v>0</v>
      </c>
      <c r="BO32" s="24">
        <v>1.7049890000000001</v>
      </c>
      <c r="BP32" s="24">
        <v>1.791382</v>
      </c>
      <c r="BQ32" s="24">
        <v>0.97631299999999999</v>
      </c>
      <c r="BR32" s="24">
        <v>0.34703099999999998</v>
      </c>
      <c r="BS32" s="24">
        <v>1.8430569999999999</v>
      </c>
      <c r="BT32" s="24">
        <v>1.834578</v>
      </c>
      <c r="BU32" s="24">
        <v>0.72632699999999994</v>
      </c>
      <c r="BV32" s="24">
        <v>0.17841699999999999</v>
      </c>
      <c r="BW32" s="24">
        <v>1.4364779999999999</v>
      </c>
      <c r="BX32" s="24">
        <v>1.785792</v>
      </c>
      <c r="BY32" s="24">
        <v>0.306724</v>
      </c>
      <c r="BZ32" s="24">
        <v>0.31340699999999999</v>
      </c>
      <c r="CA32" s="24">
        <v>1.3659809999999999</v>
      </c>
      <c r="CB32" s="24">
        <v>0.94874599999999998</v>
      </c>
      <c r="CC32" s="24">
        <v>0.22470399999999999</v>
      </c>
      <c r="CD32" s="24">
        <v>2.01233</v>
      </c>
      <c r="CE32" s="24">
        <v>0.24787300000000001</v>
      </c>
      <c r="CF32" s="24">
        <v>1.9272309999999999</v>
      </c>
      <c r="CG32" s="24">
        <v>1.388247</v>
      </c>
      <c r="CH32" s="24">
        <v>2.8668930000000001</v>
      </c>
      <c r="CI32" s="24">
        <v>13.594588999999999</v>
      </c>
      <c r="CJ32" s="24">
        <v>1.8750039999999999</v>
      </c>
      <c r="CK32" s="24">
        <v>3.651408</v>
      </c>
      <c r="CL32" s="10" t="s">
        <v>137</v>
      </c>
    </row>
    <row r="33" spans="1:90" s="10" customFormat="1">
      <c r="A33" s="16" t="s">
        <v>241</v>
      </c>
      <c r="B33" s="24" t="s">
        <v>134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5.6218919999999999</v>
      </c>
      <c r="I33" s="18">
        <v>8.662407</v>
      </c>
      <c r="J33" s="18">
        <v>11.223378</v>
      </c>
      <c r="K33" s="18">
        <v>13.366023</v>
      </c>
      <c r="L33" s="18">
        <v>14.488360999999999</v>
      </c>
      <c r="M33" s="18">
        <v>14.182269</v>
      </c>
      <c r="N33" s="18">
        <v>12.243684999999999</v>
      </c>
      <c r="O33" s="18">
        <v>8.7848439999999997</v>
      </c>
      <c r="P33" s="18">
        <v>5.0505199999999997</v>
      </c>
      <c r="Q33" s="18">
        <v>2.2242690000000001</v>
      </c>
      <c r="R33" s="18">
        <v>0.785636</v>
      </c>
      <c r="S33" s="18">
        <v>0.40812300000000001</v>
      </c>
      <c r="T33" s="18">
        <v>0.33675100000000002</v>
      </c>
      <c r="U33" s="18">
        <v>0.25931500000000002</v>
      </c>
      <c r="V33" s="18">
        <v>0.175787</v>
      </c>
      <c r="W33" s="18">
        <v>0.15243599999999999</v>
      </c>
      <c r="X33" s="18">
        <v>0.15856600000000001</v>
      </c>
      <c r="Y33" s="18">
        <v>0.157111</v>
      </c>
      <c r="Z33" s="18">
        <v>0.15335799999999999</v>
      </c>
      <c r="AA33" s="18">
        <v>0.148506</v>
      </c>
      <c r="AB33" s="18">
        <v>0.13625499999999999</v>
      </c>
      <c r="AC33" s="18">
        <v>0.114733</v>
      </c>
      <c r="AD33" s="18">
        <v>9.4705999999999999E-2</v>
      </c>
      <c r="AE33" s="18">
        <v>8.4473000000000006E-2</v>
      </c>
      <c r="AF33" s="18">
        <v>7.8330999999999998E-2</v>
      </c>
      <c r="AG33" s="18">
        <v>7.3831999999999995E-2</v>
      </c>
      <c r="AH33" s="18">
        <v>7.1441000000000004E-2</v>
      </c>
      <c r="AI33" s="18">
        <v>6.9027000000000005E-2</v>
      </c>
      <c r="AJ33" s="18">
        <v>6.5921999999999994E-2</v>
      </c>
      <c r="AK33" s="18">
        <v>6.3100000000000003E-2</v>
      </c>
      <c r="AL33" s="18">
        <v>5.8068000000000002E-2</v>
      </c>
      <c r="AM33" s="18">
        <v>5.4805E-2</v>
      </c>
      <c r="AN33" s="18">
        <v>5.1893000000000002E-2</v>
      </c>
      <c r="AO33" s="18">
        <v>4.8946999999999997E-2</v>
      </c>
      <c r="AP33" s="18">
        <v>4.8472000000000001E-2</v>
      </c>
      <c r="AQ33" s="18">
        <v>4.929E-2</v>
      </c>
      <c r="AR33" s="18">
        <v>4.8883000000000003E-2</v>
      </c>
      <c r="AS33" s="18">
        <v>4.8034E-2</v>
      </c>
      <c r="AT33" s="18">
        <v>4.5529E-2</v>
      </c>
      <c r="AU33" s="18">
        <v>3.6768000000000002E-2</v>
      </c>
      <c r="AV33" s="18">
        <v>2.8004999999999999E-2</v>
      </c>
      <c r="AW33" s="18">
        <v>1.7717E-2</v>
      </c>
      <c r="AX33" s="18">
        <v>1.3292999999999999E-2</v>
      </c>
      <c r="AY33" s="18">
        <v>9.0550000000000005E-3</v>
      </c>
      <c r="AZ33" s="18">
        <v>5.0090000000000004E-3</v>
      </c>
      <c r="BA33" s="18">
        <v>1.175E-3</v>
      </c>
      <c r="BB33" s="18">
        <v>0</v>
      </c>
      <c r="BC33" s="18">
        <v>0</v>
      </c>
      <c r="BD33" s="54">
        <v>0</v>
      </c>
      <c r="BE33" s="54">
        <v>97.965697000000006</v>
      </c>
      <c r="BF33" s="54">
        <v>1.582233</v>
      </c>
      <c r="BG33" s="54">
        <v>0.45207000000000003</v>
      </c>
      <c r="BH33" s="54">
        <v>2.034303</v>
      </c>
      <c r="BI33" s="24">
        <v>0</v>
      </c>
      <c r="BJ33" s="24">
        <v>61.915999999999997</v>
      </c>
      <c r="BK33" s="24">
        <v>3.5</v>
      </c>
      <c r="BL33" s="24">
        <v>216.70500000000001</v>
      </c>
      <c r="BM33" s="24">
        <v>48.156999999999996</v>
      </c>
      <c r="BN33" s="24">
        <v>0</v>
      </c>
      <c r="BO33" s="24">
        <v>1.196045</v>
      </c>
      <c r="BP33" s="24">
        <v>1.202717</v>
      </c>
      <c r="BQ33" s="24">
        <v>0.67803899999999995</v>
      </c>
      <c r="BR33" s="24">
        <v>3.3759999999999998E-2</v>
      </c>
      <c r="BS33" s="24">
        <v>1.0273129999999999</v>
      </c>
      <c r="BT33" s="24">
        <v>1.206053</v>
      </c>
      <c r="BU33" s="24">
        <v>0.66256000000000004</v>
      </c>
      <c r="BV33" s="24">
        <v>1.5105E-2</v>
      </c>
      <c r="BW33" s="24">
        <v>9.0524999999999994E-2</v>
      </c>
      <c r="BX33" s="24">
        <v>0.72709500000000005</v>
      </c>
      <c r="BY33" s="24">
        <v>0.43647000000000002</v>
      </c>
      <c r="BZ33" s="24">
        <v>0.45821099999999998</v>
      </c>
      <c r="CA33" s="24">
        <v>1.372217</v>
      </c>
      <c r="CB33" s="24">
        <v>0.99872000000000005</v>
      </c>
      <c r="CC33" s="24">
        <v>0.26799299999999998</v>
      </c>
      <c r="CD33" s="24">
        <v>1.3022260000000001</v>
      </c>
      <c r="CE33" s="24">
        <v>0.40550000000000003</v>
      </c>
      <c r="CF33" s="24">
        <v>0.99472899999999997</v>
      </c>
      <c r="CG33" s="24">
        <v>0.99736100000000005</v>
      </c>
      <c r="CH33" s="24">
        <v>3.8216580000000002</v>
      </c>
      <c r="CI33" s="24">
        <v>27.156666000000001</v>
      </c>
      <c r="CJ33" s="24">
        <v>1.3750039999999999</v>
      </c>
      <c r="CK33" s="24">
        <v>5.6546469999999998</v>
      </c>
      <c r="CL33" s="10" t="s">
        <v>137</v>
      </c>
    </row>
    <row r="34" spans="1:90" s="10" customFormat="1">
      <c r="A34" s="16" t="s">
        <v>242</v>
      </c>
      <c r="B34" s="24" t="s">
        <v>134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0.24974099999999999</v>
      </c>
      <c r="I34" s="18">
        <v>0.69927600000000001</v>
      </c>
      <c r="J34" s="18">
        <v>2.3176000000000001</v>
      </c>
      <c r="K34" s="18">
        <v>6.4932749999999997</v>
      </c>
      <c r="L34" s="18">
        <v>12.586964</v>
      </c>
      <c r="M34" s="18">
        <v>18.181170999999999</v>
      </c>
      <c r="N34" s="18">
        <v>20.278998000000001</v>
      </c>
      <c r="O34" s="18">
        <v>17.681688000000001</v>
      </c>
      <c r="P34" s="18">
        <v>11.887689</v>
      </c>
      <c r="Q34" s="18">
        <v>5.903886</v>
      </c>
      <c r="R34" s="18">
        <v>2.0179100000000001</v>
      </c>
      <c r="S34" s="18">
        <v>0.70926500000000003</v>
      </c>
      <c r="T34" s="18">
        <v>0.44953399999999999</v>
      </c>
      <c r="U34" s="18">
        <v>8.2131999999999997E-2</v>
      </c>
      <c r="V34" s="18">
        <v>4.3790000000000001E-3</v>
      </c>
      <c r="W34" s="18">
        <v>1.7836999999999999E-2</v>
      </c>
      <c r="X34" s="18">
        <v>3.0605E-2</v>
      </c>
      <c r="Y34" s="18">
        <v>3.2264000000000001E-2</v>
      </c>
      <c r="Z34" s="18">
        <v>2.8392000000000001E-2</v>
      </c>
      <c r="AA34" s="18">
        <v>2.6917E-2</v>
      </c>
      <c r="AB34" s="18">
        <v>2.6134000000000001E-2</v>
      </c>
      <c r="AC34" s="18">
        <v>2.3460000000000002E-2</v>
      </c>
      <c r="AD34" s="18">
        <v>2.0095999999999999E-2</v>
      </c>
      <c r="AE34" s="18">
        <v>1.7883E-2</v>
      </c>
      <c r="AF34" s="18">
        <v>1.6914999999999999E-2</v>
      </c>
      <c r="AG34" s="18">
        <v>1.6316000000000001E-2</v>
      </c>
      <c r="AH34" s="18">
        <v>1.6316000000000001E-2</v>
      </c>
      <c r="AI34" s="18">
        <v>1.6500999999999998E-2</v>
      </c>
      <c r="AJ34" s="18">
        <v>1.6455000000000001E-2</v>
      </c>
      <c r="AK34" s="18">
        <v>1.6316000000000001E-2</v>
      </c>
      <c r="AL34" s="18">
        <v>1.5441E-2</v>
      </c>
      <c r="AM34" s="18">
        <v>1.4703000000000001E-2</v>
      </c>
      <c r="AN34" s="18">
        <v>1.3781E-2</v>
      </c>
      <c r="AO34" s="18">
        <v>1.2399E-2</v>
      </c>
      <c r="AP34" s="18">
        <v>1.1431E-2</v>
      </c>
      <c r="AQ34" s="18">
        <v>1.0555E-2</v>
      </c>
      <c r="AR34" s="18">
        <v>9.7249999999999993E-3</v>
      </c>
      <c r="AS34" s="18">
        <v>9.0340000000000004E-3</v>
      </c>
      <c r="AT34" s="18">
        <v>8.3890000000000006E-3</v>
      </c>
      <c r="AU34" s="18">
        <v>7.3289999999999996E-3</v>
      </c>
      <c r="AV34" s="18">
        <v>6.7749999999999998E-3</v>
      </c>
      <c r="AW34" s="18">
        <v>5.4390000000000003E-3</v>
      </c>
      <c r="AX34" s="18">
        <v>4.2399999999999998E-3</v>
      </c>
      <c r="AY34" s="18">
        <v>2.8579999999999999E-3</v>
      </c>
      <c r="AZ34" s="18">
        <v>1.6130000000000001E-3</v>
      </c>
      <c r="BA34" s="18">
        <v>3.7300000000000001E-4</v>
      </c>
      <c r="BB34" s="18">
        <v>0</v>
      </c>
      <c r="BC34" s="18">
        <v>0</v>
      </c>
      <c r="BD34" s="54">
        <v>0</v>
      </c>
      <c r="BE34" s="54">
        <v>99.561345000000003</v>
      </c>
      <c r="BF34" s="54">
        <v>0.33471499999999998</v>
      </c>
      <c r="BG34" s="54">
        <v>0.10394</v>
      </c>
      <c r="BH34" s="54">
        <v>0.43865500000000002</v>
      </c>
      <c r="BI34" s="24">
        <v>0</v>
      </c>
      <c r="BJ34" s="24">
        <v>297.45100000000002</v>
      </c>
      <c r="BK34" s="24">
        <v>3.22</v>
      </c>
      <c r="BL34" s="24">
        <v>957.87</v>
      </c>
      <c r="BM34" s="24">
        <v>226.97</v>
      </c>
      <c r="BN34" s="24">
        <v>0</v>
      </c>
      <c r="BO34" s="24">
        <v>1.6234150000000001</v>
      </c>
      <c r="BP34" s="24">
        <v>1.6288720000000001</v>
      </c>
      <c r="BQ34" s="24">
        <v>0.48254999999999998</v>
      </c>
      <c r="BR34" s="24">
        <v>2.4084999999999999E-2</v>
      </c>
      <c r="BS34" s="24">
        <v>0.98894499999999996</v>
      </c>
      <c r="BT34" s="24">
        <v>1.6315999999999999</v>
      </c>
      <c r="BU34" s="24">
        <v>0.48321399999999998</v>
      </c>
      <c r="BV34" s="24">
        <v>1.694E-2</v>
      </c>
      <c r="BW34" s="24">
        <v>5.1387000000000002E-2</v>
      </c>
      <c r="BX34" s="24">
        <v>0.64546400000000004</v>
      </c>
      <c r="BY34" s="24">
        <v>0.32456600000000002</v>
      </c>
      <c r="BZ34" s="24">
        <v>0.33325900000000003</v>
      </c>
      <c r="CA34" s="24">
        <v>1.2565850000000001</v>
      </c>
      <c r="CB34" s="24">
        <v>1.001142</v>
      </c>
      <c r="CC34" s="24">
        <v>0.26131100000000002</v>
      </c>
      <c r="CD34" s="24">
        <v>1.639426</v>
      </c>
      <c r="CE34" s="24">
        <v>0.32098399999999999</v>
      </c>
      <c r="CF34" s="24">
        <v>0.35855799999999999</v>
      </c>
      <c r="CG34" s="24">
        <v>0.59879700000000002</v>
      </c>
      <c r="CH34" s="24">
        <v>3.477875</v>
      </c>
      <c r="CI34" s="24">
        <v>40.934812999999998</v>
      </c>
      <c r="CJ34" s="24">
        <v>1.8750039999999999</v>
      </c>
      <c r="CK34" s="24">
        <v>3.651408</v>
      </c>
      <c r="CL34" s="10" t="s">
        <v>137</v>
      </c>
    </row>
    <row r="35" spans="1:90" s="10" customFormat="1">
      <c r="A35" s="16" t="s">
        <v>243</v>
      </c>
      <c r="B35" s="24" t="s">
        <v>134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1.0549459999999999</v>
      </c>
      <c r="I35" s="18">
        <v>2.2729300000000001</v>
      </c>
      <c r="J35" s="18">
        <v>4.4403649999999999</v>
      </c>
      <c r="K35" s="18">
        <v>8.0751349999999995</v>
      </c>
      <c r="L35" s="18">
        <v>12.275739</v>
      </c>
      <c r="M35" s="18">
        <v>15.440578</v>
      </c>
      <c r="N35" s="18">
        <v>16.111906999999999</v>
      </c>
      <c r="O35" s="18">
        <v>13.810206000000001</v>
      </c>
      <c r="P35" s="18">
        <v>9.6863250000000001</v>
      </c>
      <c r="Q35" s="18">
        <v>5.4761300000000004</v>
      </c>
      <c r="R35" s="18">
        <v>2.5894140000000001</v>
      </c>
      <c r="S35" s="18">
        <v>1.3810210000000001</v>
      </c>
      <c r="T35" s="18">
        <v>0.99785400000000002</v>
      </c>
      <c r="U35" s="18">
        <v>0.78570600000000002</v>
      </c>
      <c r="V35" s="18">
        <v>0.58845899999999995</v>
      </c>
      <c r="W35" s="18">
        <v>0.45645400000000003</v>
      </c>
      <c r="X35" s="18">
        <v>0.36709000000000003</v>
      </c>
      <c r="Y35" s="18">
        <v>0.30684699999999998</v>
      </c>
      <c r="Z35" s="18">
        <v>0.29352600000000001</v>
      </c>
      <c r="AA35" s="18">
        <v>0.29394100000000001</v>
      </c>
      <c r="AB35" s="18">
        <v>0.27346900000000002</v>
      </c>
      <c r="AC35" s="18">
        <v>0.236515</v>
      </c>
      <c r="AD35" s="18">
        <v>0.20905899999999999</v>
      </c>
      <c r="AE35" s="18">
        <v>0.19703599999999999</v>
      </c>
      <c r="AF35" s="18">
        <v>0.18803600000000001</v>
      </c>
      <c r="AG35" s="18">
        <v>0.179037</v>
      </c>
      <c r="AH35" s="18">
        <v>0.17666899999999999</v>
      </c>
      <c r="AI35" s="18">
        <v>0.17572199999999999</v>
      </c>
      <c r="AJ35" s="18">
        <v>0.17288000000000001</v>
      </c>
      <c r="AK35" s="18">
        <v>0.17003799999999999</v>
      </c>
      <c r="AL35" s="18">
        <v>0.15961800000000001</v>
      </c>
      <c r="AM35" s="18">
        <v>0.150619</v>
      </c>
      <c r="AN35" s="18">
        <v>0.13925100000000001</v>
      </c>
      <c r="AO35" s="18">
        <v>0.12314700000000001</v>
      </c>
      <c r="AP35" s="18">
        <v>0.11178</v>
      </c>
      <c r="AQ35" s="18">
        <v>0.10183300000000001</v>
      </c>
      <c r="AR35" s="18">
        <v>9.3308000000000002E-2</v>
      </c>
      <c r="AS35" s="18">
        <v>8.5729E-2</v>
      </c>
      <c r="AT35" s="18">
        <v>7.9572000000000004E-2</v>
      </c>
      <c r="AU35" s="18">
        <v>6.9625999999999993E-2</v>
      </c>
      <c r="AV35" s="18">
        <v>6.4416000000000001E-2</v>
      </c>
      <c r="AW35" s="18">
        <v>5.1626999999999999E-2</v>
      </c>
      <c r="AX35" s="18">
        <v>4.0259999999999997E-2</v>
      </c>
      <c r="AY35" s="18">
        <v>2.7470999999999999E-2</v>
      </c>
      <c r="AZ35" s="18">
        <v>1.5157E-2</v>
      </c>
      <c r="BA35" s="18">
        <v>3.552E-3</v>
      </c>
      <c r="BB35" s="18">
        <v>0</v>
      </c>
      <c r="BC35" s="18">
        <v>0</v>
      </c>
      <c r="BD35" s="54">
        <v>0</v>
      </c>
      <c r="BE35" s="54">
        <v>95.443169999999995</v>
      </c>
      <c r="BF35" s="54">
        <v>3.5501010000000002</v>
      </c>
      <c r="BG35" s="54">
        <v>1.006729</v>
      </c>
      <c r="BH35" s="54">
        <v>4.5568299999999997</v>
      </c>
      <c r="BI35" s="24">
        <v>0</v>
      </c>
      <c r="BJ35" s="24">
        <v>26.885000000000002</v>
      </c>
      <c r="BK35" s="24">
        <v>3.5259999999999998</v>
      </c>
      <c r="BL35" s="24">
        <v>94.805000000000007</v>
      </c>
      <c r="BM35" s="24">
        <v>20.945</v>
      </c>
      <c r="BN35" s="24">
        <v>0</v>
      </c>
      <c r="BO35" s="24">
        <v>1.6048210000000001</v>
      </c>
      <c r="BP35" s="24">
        <v>1.631694</v>
      </c>
      <c r="BQ35" s="24">
        <v>0.79629399999999995</v>
      </c>
      <c r="BR35" s="24">
        <v>0.216886</v>
      </c>
      <c r="BS35" s="24">
        <v>1.530062</v>
      </c>
      <c r="BT35" s="24">
        <v>1.64513</v>
      </c>
      <c r="BU35" s="24">
        <v>0.64119800000000005</v>
      </c>
      <c r="BV35" s="24">
        <v>6.2865000000000004E-2</v>
      </c>
      <c r="BW35" s="24">
        <v>0.90805999999999998</v>
      </c>
      <c r="BX35" s="24">
        <v>1.4482200000000001</v>
      </c>
      <c r="BY35" s="24">
        <v>0.32877600000000001</v>
      </c>
      <c r="BZ35" s="24">
        <v>0.33969199999999999</v>
      </c>
      <c r="CA35" s="24">
        <v>1.338371</v>
      </c>
      <c r="CB35" s="24">
        <v>0.98172499999999996</v>
      </c>
      <c r="CC35" s="24">
        <v>0.24185699999999999</v>
      </c>
      <c r="CD35" s="24">
        <v>1.8144880000000001</v>
      </c>
      <c r="CE35" s="24">
        <v>0.28430499999999997</v>
      </c>
      <c r="CF35" s="24">
        <v>1.5779620000000001</v>
      </c>
      <c r="CG35" s="24">
        <v>1.25617</v>
      </c>
      <c r="CH35" s="24">
        <v>3.3877350000000002</v>
      </c>
      <c r="CI35" s="24">
        <v>18.362195</v>
      </c>
      <c r="CJ35" s="24">
        <v>1.8750039999999999</v>
      </c>
      <c r="CK35" s="24">
        <v>3.651408</v>
      </c>
      <c r="CL35" s="10" t="s">
        <v>137</v>
      </c>
    </row>
    <row r="36" spans="1:90" s="10" customFormat="1">
      <c r="A36" s="16" t="s">
        <v>244</v>
      </c>
      <c r="B36" s="24" t="s">
        <v>134</v>
      </c>
      <c r="C36" s="18">
        <v>0.11967700000000001</v>
      </c>
      <c r="D36" s="18">
        <v>0</v>
      </c>
      <c r="E36" s="18">
        <v>0</v>
      </c>
      <c r="F36" s="18">
        <v>0</v>
      </c>
      <c r="G36" s="18">
        <v>0</v>
      </c>
      <c r="H36" s="18">
        <v>9.2783829999999998</v>
      </c>
      <c r="I36" s="18">
        <v>13.499726000000001</v>
      </c>
      <c r="J36" s="18">
        <v>16.071102</v>
      </c>
      <c r="K36" s="18">
        <v>16.285384000000001</v>
      </c>
      <c r="L36" s="18">
        <v>14.463991999999999</v>
      </c>
      <c r="M36" s="18">
        <v>11.571194</v>
      </c>
      <c r="N36" s="18">
        <v>8.2605470000000008</v>
      </c>
      <c r="O36" s="18">
        <v>5.1213249999999997</v>
      </c>
      <c r="P36" s="18">
        <v>2.6356609999999998</v>
      </c>
      <c r="Q36" s="18">
        <v>1.0821210000000001</v>
      </c>
      <c r="R36" s="18">
        <v>0.40713500000000002</v>
      </c>
      <c r="S36" s="18">
        <v>0.23571</v>
      </c>
      <c r="T36" s="18">
        <v>0.182139</v>
      </c>
      <c r="U36" s="18">
        <v>0.12869900000000001</v>
      </c>
      <c r="V36" s="18">
        <v>7.6624999999999999E-2</v>
      </c>
      <c r="W36" s="18">
        <v>6.4122999999999999E-2</v>
      </c>
      <c r="X36" s="18">
        <v>7.1686E-2</v>
      </c>
      <c r="Y36" s="18">
        <v>6.4921000000000006E-2</v>
      </c>
      <c r="Z36" s="18">
        <v>4.6126E-2</v>
      </c>
      <c r="AA36" s="18">
        <v>3.6490000000000002E-2</v>
      </c>
      <c r="AB36" s="18">
        <v>4.0597000000000001E-2</v>
      </c>
      <c r="AC36" s="18">
        <v>3.7725000000000002E-2</v>
      </c>
      <c r="AD36" s="18">
        <v>2.1575E-2</v>
      </c>
      <c r="AE36" s="18">
        <v>1.7368000000000001E-2</v>
      </c>
      <c r="AF36" s="18">
        <v>1.5886999999999998E-2</v>
      </c>
      <c r="AG36" s="18">
        <v>1.4945E-2</v>
      </c>
      <c r="AH36" s="18">
        <v>1.4451E-2</v>
      </c>
      <c r="AI36" s="18">
        <v>1.4137E-2</v>
      </c>
      <c r="AJ36" s="18">
        <v>1.3598000000000001E-2</v>
      </c>
      <c r="AK36" s="18">
        <v>1.3015000000000001E-2</v>
      </c>
      <c r="AL36" s="18">
        <v>1.1983000000000001E-2</v>
      </c>
      <c r="AM36" s="18">
        <v>1.1084999999999999E-2</v>
      </c>
      <c r="AN36" s="18">
        <v>1.0097999999999999E-2</v>
      </c>
      <c r="AO36" s="18">
        <v>8.8409999999999999E-3</v>
      </c>
      <c r="AP36" s="18">
        <v>7.9880000000000003E-3</v>
      </c>
      <c r="AQ36" s="18">
        <v>7.2700000000000004E-3</v>
      </c>
      <c r="AR36" s="18">
        <v>6.5970000000000004E-3</v>
      </c>
      <c r="AS36" s="18">
        <v>6.0590000000000001E-3</v>
      </c>
      <c r="AT36" s="18">
        <v>5.5649999999999996E-3</v>
      </c>
      <c r="AU36" s="18">
        <v>4.8019999999999998E-3</v>
      </c>
      <c r="AV36" s="18">
        <v>4.398E-3</v>
      </c>
      <c r="AW36" s="18">
        <v>3.5010000000000002E-3</v>
      </c>
      <c r="AX36" s="18">
        <v>2.6930000000000001E-3</v>
      </c>
      <c r="AY36" s="18">
        <v>1.8400000000000001E-3</v>
      </c>
      <c r="AZ36" s="18">
        <v>9.8700000000000003E-4</v>
      </c>
      <c r="BA36" s="18">
        <v>2.33E-4</v>
      </c>
      <c r="BB36" s="18">
        <v>0</v>
      </c>
      <c r="BC36" s="18">
        <v>0</v>
      </c>
      <c r="BD36" s="54">
        <v>0.11967700000000001</v>
      </c>
      <c r="BE36" s="54">
        <v>99.363864000000007</v>
      </c>
      <c r="BF36" s="54">
        <v>0.44558700000000001</v>
      </c>
      <c r="BG36" s="54">
        <v>7.0872000000000004E-2</v>
      </c>
      <c r="BH36" s="54">
        <v>0.516459</v>
      </c>
      <c r="BI36" s="24">
        <v>1E-3</v>
      </c>
      <c r="BJ36" s="24">
        <v>222.995</v>
      </c>
      <c r="BK36" s="24">
        <v>6.2869999999999999</v>
      </c>
      <c r="BL36" s="24">
        <v>1402.02</v>
      </c>
      <c r="BM36" s="24">
        <v>192.39400000000001</v>
      </c>
      <c r="BN36" s="24">
        <v>0.23200000000000001</v>
      </c>
      <c r="BO36" s="24">
        <v>0.92349199999999998</v>
      </c>
      <c r="BP36" s="24">
        <v>0.96340000000000003</v>
      </c>
      <c r="BQ36" s="24">
        <v>0.59016800000000003</v>
      </c>
      <c r="BR36" s="24">
        <v>0.12495000000000001</v>
      </c>
      <c r="BS36" s="24">
        <v>0.95211500000000004</v>
      </c>
      <c r="BT36" s="24">
        <v>0.98335399999999995</v>
      </c>
      <c r="BU36" s="24">
        <v>0.59742600000000001</v>
      </c>
      <c r="BV36" s="24">
        <v>0.100199</v>
      </c>
      <c r="BW36" s="24">
        <v>0.241004</v>
      </c>
      <c r="BX36" s="24">
        <v>0.60990699999999998</v>
      </c>
      <c r="BY36" s="24">
        <v>0.52723100000000001</v>
      </c>
      <c r="BZ36" s="24">
        <v>0.53892700000000004</v>
      </c>
      <c r="CA36" s="24">
        <v>1.3323799999999999</v>
      </c>
      <c r="CB36" s="24">
        <v>0.96332600000000002</v>
      </c>
      <c r="CC36" s="24">
        <v>0.27874700000000002</v>
      </c>
      <c r="CD36" s="24">
        <v>1.000499</v>
      </c>
      <c r="CE36" s="24">
        <v>0.49982700000000002</v>
      </c>
      <c r="CF36" s="24">
        <v>0.47880299999999998</v>
      </c>
      <c r="CG36" s="24">
        <v>0.69195600000000002</v>
      </c>
      <c r="CH36" s="24">
        <v>2.818263</v>
      </c>
      <c r="CI36" s="24">
        <v>26.249368</v>
      </c>
      <c r="CJ36" s="24">
        <v>1.124997</v>
      </c>
      <c r="CK36" s="24">
        <v>6.9210070000000004</v>
      </c>
      <c r="CL36" s="10" t="s">
        <v>137</v>
      </c>
    </row>
    <row r="37" spans="1:90" s="10" customFormat="1">
      <c r="A37" s="16" t="s">
        <v>245</v>
      </c>
      <c r="B37" s="24" t="s">
        <v>134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0.27190799999999998</v>
      </c>
      <c r="I37" s="18">
        <v>0.39275599999999999</v>
      </c>
      <c r="J37" s="18">
        <v>1.591164</v>
      </c>
      <c r="K37" s="18">
        <v>5.2568840000000003</v>
      </c>
      <c r="L37" s="18">
        <v>10.977019</v>
      </c>
      <c r="M37" s="18">
        <v>16.415175000000001</v>
      </c>
      <c r="N37" s="18">
        <v>18.832132999999999</v>
      </c>
      <c r="O37" s="18">
        <v>17.220827</v>
      </c>
      <c r="P37" s="18">
        <v>12.689031</v>
      </c>
      <c r="Q37" s="18">
        <v>7.6738419999999996</v>
      </c>
      <c r="R37" s="18">
        <v>3.9980519999999999</v>
      </c>
      <c r="S37" s="18">
        <v>2.1148380000000002</v>
      </c>
      <c r="T37" s="18">
        <v>1.188393</v>
      </c>
      <c r="U37" s="18">
        <v>0.63565199999999999</v>
      </c>
      <c r="V37" s="18">
        <v>0.287416</v>
      </c>
      <c r="W37" s="18">
        <v>0.12114</v>
      </c>
      <c r="X37" s="18">
        <v>6.5290000000000001E-2</v>
      </c>
      <c r="Y37" s="18">
        <v>5.3189E-2</v>
      </c>
      <c r="Z37" s="18">
        <v>4.2411999999999998E-2</v>
      </c>
      <c r="AA37" s="18">
        <v>3.0291999999999999E-2</v>
      </c>
      <c r="AB37" s="18">
        <v>2.1582E-2</v>
      </c>
      <c r="AC37" s="18">
        <v>1.5354E-2</v>
      </c>
      <c r="AD37" s="18">
        <v>1.0444999999999999E-2</v>
      </c>
      <c r="AE37" s="18">
        <v>9.5420000000000001E-3</v>
      </c>
      <c r="AF37" s="18">
        <v>6.1879999999999999E-3</v>
      </c>
      <c r="AG37" s="18">
        <v>5.8430000000000001E-3</v>
      </c>
      <c r="AH37" s="18">
        <v>5.8609999999999999E-3</v>
      </c>
      <c r="AI37" s="18">
        <v>5.9839999999999997E-3</v>
      </c>
      <c r="AJ37" s="18">
        <v>6.0200000000000002E-3</v>
      </c>
      <c r="AK37" s="18">
        <v>6.0369999999999998E-3</v>
      </c>
      <c r="AL37" s="18">
        <v>5.7369999999999999E-3</v>
      </c>
      <c r="AM37" s="18">
        <v>5.3839999999999999E-3</v>
      </c>
      <c r="AN37" s="18">
        <v>4.9249999999999997E-3</v>
      </c>
      <c r="AO37" s="18">
        <v>4.3070000000000001E-3</v>
      </c>
      <c r="AP37" s="18">
        <v>3.901E-3</v>
      </c>
      <c r="AQ37" s="18">
        <v>3.6189999999999998E-3</v>
      </c>
      <c r="AR37" s="18">
        <v>3.4250000000000001E-3</v>
      </c>
      <c r="AS37" s="18">
        <v>3.3010000000000001E-3</v>
      </c>
      <c r="AT37" s="18">
        <v>3.1949999999999999E-3</v>
      </c>
      <c r="AU37" s="18">
        <v>2.9129999999999998E-3</v>
      </c>
      <c r="AV37" s="18">
        <v>2.7889999999999998E-3</v>
      </c>
      <c r="AW37" s="18">
        <v>2.2950000000000002E-3</v>
      </c>
      <c r="AX37" s="18">
        <v>1.818E-3</v>
      </c>
      <c r="AY37" s="18">
        <v>1.253E-3</v>
      </c>
      <c r="AZ37" s="18">
        <v>7.0600000000000003E-4</v>
      </c>
      <c r="BA37" s="18">
        <v>1.64E-4</v>
      </c>
      <c r="BB37" s="18">
        <v>0</v>
      </c>
      <c r="BC37" s="18">
        <v>0</v>
      </c>
      <c r="BD37" s="54">
        <v>0</v>
      </c>
      <c r="BE37" s="54">
        <v>99.666228000000004</v>
      </c>
      <c r="BF37" s="54">
        <v>0.29515999999999998</v>
      </c>
      <c r="BG37" s="54">
        <v>3.8612E-2</v>
      </c>
      <c r="BH37" s="54">
        <v>0.33377200000000001</v>
      </c>
      <c r="BI37" s="24">
        <v>0</v>
      </c>
      <c r="BJ37" s="24">
        <v>337.66899999999998</v>
      </c>
      <c r="BK37" s="24">
        <v>7.6440000000000001</v>
      </c>
      <c r="BL37" s="24">
        <v>2581.212</v>
      </c>
      <c r="BM37" s="24">
        <v>298.60599999999999</v>
      </c>
      <c r="BN37" s="24">
        <v>0</v>
      </c>
      <c r="BO37" s="24">
        <v>1.705028</v>
      </c>
      <c r="BP37" s="24">
        <v>1.7263770000000001</v>
      </c>
      <c r="BQ37" s="24">
        <v>0.53297300000000003</v>
      </c>
      <c r="BR37" s="24">
        <v>0.103101</v>
      </c>
      <c r="BS37" s="24">
        <v>1.022796</v>
      </c>
      <c r="BT37" s="24">
        <v>1.737052</v>
      </c>
      <c r="BU37" s="24">
        <v>0.52403699999999998</v>
      </c>
      <c r="BV37" s="24">
        <v>6.1108999999999997E-2</v>
      </c>
      <c r="BW37" s="24">
        <v>0.24756800000000001</v>
      </c>
      <c r="BX37" s="24">
        <v>0.70627300000000004</v>
      </c>
      <c r="BY37" s="24">
        <v>0.30671500000000002</v>
      </c>
      <c r="BZ37" s="24">
        <v>0.31270199999999998</v>
      </c>
      <c r="CA37" s="24">
        <v>1.281903</v>
      </c>
      <c r="CB37" s="24">
        <v>0.977858</v>
      </c>
      <c r="CC37" s="24">
        <v>0.26069399999999998</v>
      </c>
      <c r="CD37" s="24">
        <v>1.74563</v>
      </c>
      <c r="CE37" s="24">
        <v>0.29820400000000002</v>
      </c>
      <c r="CF37" s="24">
        <v>0.36329499999999998</v>
      </c>
      <c r="CG37" s="24">
        <v>0.60274000000000005</v>
      </c>
      <c r="CH37" s="24">
        <v>1.6800250000000001</v>
      </c>
      <c r="CI37" s="24">
        <v>17.145016999999999</v>
      </c>
      <c r="CJ37" s="24">
        <v>1.8750039999999999</v>
      </c>
      <c r="CK37" s="24">
        <v>3.651408</v>
      </c>
      <c r="CL37" s="10" t="s">
        <v>137</v>
      </c>
    </row>
    <row r="38" spans="1:90" s="10" customFormat="1">
      <c r="A38" s="16" t="s">
        <v>246</v>
      </c>
      <c r="B38" s="24" t="s">
        <v>134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1.2177579999999999</v>
      </c>
      <c r="I38" s="18">
        <v>2.6257899999999998</v>
      </c>
      <c r="J38" s="18">
        <v>4.9947090000000003</v>
      </c>
      <c r="K38" s="18">
        <v>8.6194410000000001</v>
      </c>
      <c r="L38" s="18">
        <v>12.462989</v>
      </c>
      <c r="M38" s="18">
        <v>15.031696</v>
      </c>
      <c r="N38" s="18">
        <v>15.221971</v>
      </c>
      <c r="O38" s="18">
        <v>12.843538000000001</v>
      </c>
      <c r="P38" s="18">
        <v>9.0856139999999996</v>
      </c>
      <c r="Q38" s="18">
        <v>5.3562310000000002</v>
      </c>
      <c r="R38" s="18">
        <v>2.758982</v>
      </c>
      <c r="S38" s="18">
        <v>1.550754</v>
      </c>
      <c r="T38" s="18">
        <v>1.0405580000000001</v>
      </c>
      <c r="U38" s="18">
        <v>0.77165799999999996</v>
      </c>
      <c r="V38" s="18">
        <v>0.61569600000000002</v>
      </c>
      <c r="W38" s="18">
        <v>0.50956299999999999</v>
      </c>
      <c r="X38" s="18">
        <v>0.41962300000000002</v>
      </c>
      <c r="Y38" s="18">
        <v>0.341943</v>
      </c>
      <c r="Z38" s="18">
        <v>0.31454700000000002</v>
      </c>
      <c r="AA38" s="18">
        <v>0.306398</v>
      </c>
      <c r="AB38" s="18">
        <v>0.28090500000000002</v>
      </c>
      <c r="AC38" s="18">
        <v>0.24163799999999999</v>
      </c>
      <c r="AD38" s="18">
        <v>0.21506400000000001</v>
      </c>
      <c r="AE38" s="18">
        <v>0.20689399999999999</v>
      </c>
      <c r="AF38" s="18">
        <v>0.19841400000000001</v>
      </c>
      <c r="AG38" s="18">
        <v>0.188805</v>
      </c>
      <c r="AH38" s="18">
        <v>0.18993499999999999</v>
      </c>
      <c r="AI38" s="18">
        <v>0.19558800000000001</v>
      </c>
      <c r="AJ38" s="18">
        <v>0.199545</v>
      </c>
      <c r="AK38" s="18">
        <v>0.20293700000000001</v>
      </c>
      <c r="AL38" s="18">
        <v>0.195023</v>
      </c>
      <c r="AM38" s="18">
        <v>0.187109</v>
      </c>
      <c r="AN38" s="18">
        <v>0.17467199999999999</v>
      </c>
      <c r="AO38" s="18">
        <v>0.156583</v>
      </c>
      <c r="AP38" s="18">
        <v>0.14471200000000001</v>
      </c>
      <c r="AQ38" s="18">
        <v>0.13566800000000001</v>
      </c>
      <c r="AR38" s="18">
        <v>0.12831899999999999</v>
      </c>
      <c r="AS38" s="18">
        <v>0.122101</v>
      </c>
      <c r="AT38" s="18">
        <v>0.117579</v>
      </c>
      <c r="AU38" s="18">
        <v>0.10627300000000001</v>
      </c>
      <c r="AV38" s="18">
        <v>0.10062</v>
      </c>
      <c r="AW38" s="18">
        <v>8.1965999999999997E-2</v>
      </c>
      <c r="AX38" s="18">
        <v>6.5007999999999996E-2</v>
      </c>
      <c r="AY38" s="18">
        <v>4.4657000000000002E-2</v>
      </c>
      <c r="AZ38" s="18">
        <v>2.4871999999999998E-2</v>
      </c>
      <c r="BA38" s="18">
        <v>5.653E-3</v>
      </c>
      <c r="BB38" s="18">
        <v>0</v>
      </c>
      <c r="BC38" s="18">
        <v>0</v>
      </c>
      <c r="BD38" s="54">
        <v>0</v>
      </c>
      <c r="BE38" s="54">
        <v>94.706947999999997</v>
      </c>
      <c r="BF38" s="54">
        <v>3.884366</v>
      </c>
      <c r="BG38" s="54">
        <v>1.408685</v>
      </c>
      <c r="BH38" s="54">
        <v>5.2930520000000003</v>
      </c>
      <c r="BI38" s="24">
        <v>0</v>
      </c>
      <c r="BJ38" s="24">
        <v>24.382000000000001</v>
      </c>
      <c r="BK38" s="24">
        <v>2.7570000000000001</v>
      </c>
      <c r="BL38" s="24">
        <v>67.230999999999995</v>
      </c>
      <c r="BM38" s="24">
        <v>17.893000000000001</v>
      </c>
      <c r="BN38" s="24">
        <v>0</v>
      </c>
      <c r="BO38" s="24">
        <v>1.586873</v>
      </c>
      <c r="BP38" s="24">
        <v>1.6303829999999999</v>
      </c>
      <c r="BQ38" s="24">
        <v>0.88692099999999996</v>
      </c>
      <c r="BR38" s="24">
        <v>0.26638400000000001</v>
      </c>
      <c r="BS38" s="24">
        <v>1.657</v>
      </c>
      <c r="BT38" s="24">
        <v>1.652137</v>
      </c>
      <c r="BU38" s="24">
        <v>0.68354700000000002</v>
      </c>
      <c r="BV38" s="24">
        <v>9.5478999999999994E-2</v>
      </c>
      <c r="BW38" s="24">
        <v>1.1508780000000001</v>
      </c>
      <c r="BX38" s="24">
        <v>1.6318440000000001</v>
      </c>
      <c r="BY38" s="24">
        <v>0.33289200000000002</v>
      </c>
      <c r="BZ38" s="24">
        <v>0.343588</v>
      </c>
      <c r="CA38" s="24">
        <v>1.361272</v>
      </c>
      <c r="CB38" s="24">
        <v>0.97005600000000003</v>
      </c>
      <c r="CC38" s="24">
        <v>0.24092</v>
      </c>
      <c r="CD38" s="24">
        <v>1.8440589999999999</v>
      </c>
      <c r="CE38" s="24">
        <v>0.27853699999999998</v>
      </c>
      <c r="CF38" s="24">
        <v>1.9121729999999999</v>
      </c>
      <c r="CG38" s="24">
        <v>1.3828130000000001</v>
      </c>
      <c r="CH38" s="24">
        <v>3.3011849999999998</v>
      </c>
      <c r="CI38" s="24">
        <v>16.777462</v>
      </c>
      <c r="CJ38" s="24">
        <v>1.8750039999999999</v>
      </c>
      <c r="CK38" s="24">
        <v>3.651408</v>
      </c>
      <c r="CL38" s="10" t="s">
        <v>137</v>
      </c>
    </row>
    <row r="39" spans="1:90" s="10" customFormat="1">
      <c r="A39" s="16" t="s">
        <v>247</v>
      </c>
      <c r="B39" s="24" t="s">
        <v>134</v>
      </c>
      <c r="C39" s="18">
        <v>0.290487</v>
      </c>
      <c r="D39" s="18">
        <v>0</v>
      </c>
      <c r="E39" s="18">
        <v>0</v>
      </c>
      <c r="F39" s="18">
        <v>0</v>
      </c>
      <c r="G39" s="18">
        <v>0</v>
      </c>
      <c r="H39" s="18">
        <v>9.357526</v>
      </c>
      <c r="I39" s="18">
        <v>13.214416</v>
      </c>
      <c r="J39" s="18">
        <v>15.577970000000001</v>
      </c>
      <c r="K39" s="18">
        <v>15.792839000000001</v>
      </c>
      <c r="L39" s="18">
        <v>14.181324999999999</v>
      </c>
      <c r="M39" s="18">
        <v>11.602902</v>
      </c>
      <c r="N39" s="18">
        <v>8.5947420000000001</v>
      </c>
      <c r="O39" s="18">
        <v>5.5113779999999997</v>
      </c>
      <c r="P39" s="18">
        <v>2.900725</v>
      </c>
      <c r="Q39" s="18">
        <v>1.1817770000000001</v>
      </c>
      <c r="R39" s="18">
        <v>0.38676300000000002</v>
      </c>
      <c r="S39" s="18">
        <v>0.193382</v>
      </c>
      <c r="T39" s="18">
        <v>0.17189699999999999</v>
      </c>
      <c r="U39" s="18">
        <v>0.129553</v>
      </c>
      <c r="V39" s="18">
        <v>8.8295999999999999E-2</v>
      </c>
      <c r="W39" s="18">
        <v>7.5759000000000007E-2</v>
      </c>
      <c r="X39" s="18">
        <v>7.7060000000000003E-2</v>
      </c>
      <c r="Y39" s="18">
        <v>6.8752999999999995E-2</v>
      </c>
      <c r="Z39" s="18">
        <v>5.6328999999999997E-2</v>
      </c>
      <c r="AA39" s="18">
        <v>5.1938999999999999E-2</v>
      </c>
      <c r="AB39" s="18">
        <v>5.1000999999999998E-2</v>
      </c>
      <c r="AC39" s="18">
        <v>4.2885E-2</v>
      </c>
      <c r="AD39" s="18">
        <v>3.0384000000000001E-2</v>
      </c>
      <c r="AE39" s="18">
        <v>2.6053E-2</v>
      </c>
      <c r="AF39" s="18">
        <v>2.4191000000000001E-2</v>
      </c>
      <c r="AG39" s="18">
        <v>2.2904000000000001E-2</v>
      </c>
      <c r="AH39" s="18">
        <v>2.2091E-2</v>
      </c>
      <c r="AI39" s="18">
        <v>2.1187000000000001E-2</v>
      </c>
      <c r="AJ39" s="18">
        <v>1.9730000000000001E-2</v>
      </c>
      <c r="AK39" s="18">
        <v>1.8495999999999999E-2</v>
      </c>
      <c r="AL39" s="18">
        <v>1.6794E-2</v>
      </c>
      <c r="AM39" s="18">
        <v>1.6131E-2</v>
      </c>
      <c r="AN39" s="18">
        <v>1.6271000000000001E-2</v>
      </c>
      <c r="AO39" s="18">
        <v>1.6868000000000001E-2</v>
      </c>
      <c r="AP39" s="18">
        <v>1.8891000000000002E-2</v>
      </c>
      <c r="AQ39" s="18">
        <v>2.1243999999999999E-2</v>
      </c>
      <c r="AR39" s="18">
        <v>2.3547999999999999E-2</v>
      </c>
      <c r="AS39" s="18">
        <v>2.3817000000000001E-2</v>
      </c>
      <c r="AT39" s="18">
        <v>2.2053E-2</v>
      </c>
      <c r="AU39" s="18">
        <v>1.6778999999999999E-2</v>
      </c>
      <c r="AV39" s="18">
        <v>1.0832E-2</v>
      </c>
      <c r="AW39" s="18">
        <v>4.8409999999999998E-3</v>
      </c>
      <c r="AX39" s="18">
        <v>3.3909999999999999E-3</v>
      </c>
      <c r="AY39" s="18">
        <v>2.2420000000000001E-3</v>
      </c>
      <c r="AZ39" s="18">
        <v>1.2650000000000001E-3</v>
      </c>
      <c r="BA39" s="18">
        <v>2.9300000000000002E-4</v>
      </c>
      <c r="BB39" s="18">
        <v>0</v>
      </c>
      <c r="BC39" s="18">
        <v>0</v>
      </c>
      <c r="BD39" s="54">
        <v>0.290487</v>
      </c>
      <c r="BE39" s="54">
        <v>98.961250000000007</v>
      </c>
      <c r="BF39" s="54">
        <v>0.56592799999999999</v>
      </c>
      <c r="BG39" s="54">
        <v>0.182336</v>
      </c>
      <c r="BH39" s="54">
        <v>0.74826400000000004</v>
      </c>
      <c r="BI39" s="24">
        <v>3.0000000000000001E-3</v>
      </c>
      <c r="BJ39" s="24">
        <v>174.86600000000001</v>
      </c>
      <c r="BK39" s="24">
        <v>3.1040000000000001</v>
      </c>
      <c r="BL39" s="24">
        <v>542.74099999999999</v>
      </c>
      <c r="BM39" s="24">
        <v>132.255</v>
      </c>
      <c r="BN39" s="24">
        <v>0.38800000000000001</v>
      </c>
      <c r="BO39" s="24">
        <v>0.93669899999999995</v>
      </c>
      <c r="BP39" s="24">
        <v>0.97814000000000001</v>
      </c>
      <c r="BQ39" s="24">
        <v>0.60675800000000002</v>
      </c>
      <c r="BR39" s="24">
        <v>0.12614500000000001</v>
      </c>
      <c r="BS39" s="24">
        <v>0.94595600000000002</v>
      </c>
      <c r="BT39" s="24">
        <v>0.998861</v>
      </c>
      <c r="BU39" s="24">
        <v>0.61592800000000003</v>
      </c>
      <c r="BV39" s="24">
        <v>0.100922</v>
      </c>
      <c r="BW39" s="24">
        <v>0.24231900000000001</v>
      </c>
      <c r="BX39" s="24">
        <v>0.60086700000000004</v>
      </c>
      <c r="BY39" s="24">
        <v>0.52242699999999997</v>
      </c>
      <c r="BZ39" s="24">
        <v>0.534798</v>
      </c>
      <c r="CA39" s="24">
        <v>1.344616</v>
      </c>
      <c r="CB39" s="24">
        <v>0.96115499999999998</v>
      </c>
      <c r="CC39" s="24">
        <v>0.27916600000000003</v>
      </c>
      <c r="CD39" s="24">
        <v>1.0243720000000001</v>
      </c>
      <c r="CE39" s="24">
        <v>0.49162400000000001</v>
      </c>
      <c r="CF39" s="24">
        <v>0.59897599999999995</v>
      </c>
      <c r="CG39" s="24">
        <v>0.77393500000000004</v>
      </c>
      <c r="CH39" s="24">
        <v>3.6066859999999998</v>
      </c>
      <c r="CI39" s="24">
        <v>33.527628</v>
      </c>
      <c r="CJ39" s="24">
        <v>1.124997</v>
      </c>
      <c r="CK39" s="24">
        <v>6.9210070000000004</v>
      </c>
      <c r="CL39" s="10" t="s">
        <v>137</v>
      </c>
    </row>
    <row r="40" spans="1:90" s="10" customFormat="1">
      <c r="A40" s="16" t="s">
        <v>248</v>
      </c>
      <c r="B40" s="24" t="s">
        <v>134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3.392E-3</v>
      </c>
      <c r="J40" s="18">
        <v>0.33916600000000002</v>
      </c>
      <c r="K40" s="18">
        <v>3.2719559999999999</v>
      </c>
      <c r="L40" s="18">
        <v>9.1475109999999997</v>
      </c>
      <c r="M40" s="18">
        <v>15.960760000000001</v>
      </c>
      <c r="N40" s="18">
        <v>20.349969000000002</v>
      </c>
      <c r="O40" s="18">
        <v>19.851195000000001</v>
      </c>
      <c r="P40" s="18">
        <v>14.963213</v>
      </c>
      <c r="Q40" s="18">
        <v>8.7185649999999999</v>
      </c>
      <c r="R40" s="18">
        <v>3.7906810000000002</v>
      </c>
      <c r="S40" s="18">
        <v>1.4863459999999999</v>
      </c>
      <c r="T40" s="18">
        <v>0.71823400000000004</v>
      </c>
      <c r="U40" s="18">
        <v>0.458899</v>
      </c>
      <c r="V40" s="18">
        <v>0.280497</v>
      </c>
      <c r="W40" s="18">
        <v>0.137825</v>
      </c>
      <c r="X40" s="18">
        <v>7.0248000000000005E-2</v>
      </c>
      <c r="Y40" s="18">
        <v>5.8886000000000001E-2</v>
      </c>
      <c r="Z40" s="18">
        <v>5.5169000000000003E-2</v>
      </c>
      <c r="AA40" s="18">
        <v>4.4784999999999998E-2</v>
      </c>
      <c r="AB40" s="18">
        <v>3.2951000000000001E-2</v>
      </c>
      <c r="AC40" s="18">
        <v>2.5226999999999999E-2</v>
      </c>
      <c r="AD40" s="18">
        <v>2.3011E-2</v>
      </c>
      <c r="AE40" s="18">
        <v>2.0659E-2</v>
      </c>
      <c r="AF40" s="18">
        <v>1.3993999999999999E-2</v>
      </c>
      <c r="AG40" s="18">
        <v>1.3417999999999999E-2</v>
      </c>
      <c r="AH40" s="18">
        <v>1.3525000000000001E-2</v>
      </c>
      <c r="AI40" s="18">
        <v>1.3776E-2</v>
      </c>
      <c r="AJ40" s="18">
        <v>1.3884000000000001E-2</v>
      </c>
      <c r="AK40" s="18">
        <v>1.3847999999999999E-2</v>
      </c>
      <c r="AL40" s="18">
        <v>1.3131E-2</v>
      </c>
      <c r="AM40" s="18">
        <v>1.2449E-2</v>
      </c>
      <c r="AN40" s="18">
        <v>1.1516E-2</v>
      </c>
      <c r="AO40" s="18">
        <v>1.0225E-2</v>
      </c>
      <c r="AP40" s="18">
        <v>9.2919999999999999E-3</v>
      </c>
      <c r="AQ40" s="18">
        <v>8.4670000000000006E-3</v>
      </c>
      <c r="AR40" s="18">
        <v>7.7489999999999998E-3</v>
      </c>
      <c r="AS40" s="18">
        <v>7.1029999999999999E-3</v>
      </c>
      <c r="AT40" s="18">
        <v>6.5649999999999997E-3</v>
      </c>
      <c r="AU40" s="18">
        <v>5.7039999999999999E-3</v>
      </c>
      <c r="AV40" s="18">
        <v>5.202E-3</v>
      </c>
      <c r="AW40" s="18">
        <v>4.1619999999999999E-3</v>
      </c>
      <c r="AX40" s="18">
        <v>3.2290000000000001E-3</v>
      </c>
      <c r="AY40" s="18">
        <v>2.153E-3</v>
      </c>
      <c r="AZ40" s="18">
        <v>1.1839999999999999E-3</v>
      </c>
      <c r="BA40" s="18">
        <v>2.7999999999999998E-4</v>
      </c>
      <c r="BB40" s="18">
        <v>0</v>
      </c>
      <c r="BC40" s="18">
        <v>0</v>
      </c>
      <c r="BD40" s="54">
        <v>0</v>
      </c>
      <c r="BE40" s="54">
        <v>99.478207999999995</v>
      </c>
      <c r="BF40" s="54">
        <v>0.43896099999999999</v>
      </c>
      <c r="BG40" s="54">
        <v>8.2831000000000002E-2</v>
      </c>
      <c r="BH40" s="54">
        <v>0.52179200000000003</v>
      </c>
      <c r="BI40" s="24">
        <v>0</v>
      </c>
      <c r="BJ40" s="24">
        <v>226.62200000000001</v>
      </c>
      <c r="BK40" s="24">
        <v>5.3</v>
      </c>
      <c r="BL40" s="24">
        <v>1200.9839999999999</v>
      </c>
      <c r="BM40" s="24">
        <v>190.64699999999999</v>
      </c>
      <c r="BN40" s="24">
        <v>0</v>
      </c>
      <c r="BO40" s="24">
        <v>1.7624310000000001</v>
      </c>
      <c r="BP40" s="24">
        <v>1.7764009999999999</v>
      </c>
      <c r="BQ40" s="24">
        <v>0.47611900000000001</v>
      </c>
      <c r="BR40" s="24">
        <v>8.2237000000000005E-2</v>
      </c>
      <c r="BS40" s="24">
        <v>1.010332</v>
      </c>
      <c r="BT40" s="24">
        <v>1.7833859999999999</v>
      </c>
      <c r="BU40" s="24">
        <v>0.46975299999999998</v>
      </c>
      <c r="BV40" s="24">
        <v>4.4607000000000001E-2</v>
      </c>
      <c r="BW40" s="24">
        <v>0.20314199999999999</v>
      </c>
      <c r="BX40" s="24">
        <v>0.69472500000000004</v>
      </c>
      <c r="BY40" s="24">
        <v>0.29475099999999999</v>
      </c>
      <c r="BZ40" s="24">
        <v>0.29873300000000003</v>
      </c>
      <c r="CA40" s="24">
        <v>1.250872</v>
      </c>
      <c r="CB40" s="24">
        <v>0.97740400000000005</v>
      </c>
      <c r="CC40" s="24">
        <v>0.26876699999999998</v>
      </c>
      <c r="CD40" s="24">
        <v>1.8076700000000001</v>
      </c>
      <c r="CE40" s="24">
        <v>0.28565200000000002</v>
      </c>
      <c r="CF40" s="24">
        <v>0.34265200000000001</v>
      </c>
      <c r="CG40" s="24">
        <v>0.58536500000000002</v>
      </c>
      <c r="CH40" s="24">
        <v>3.2054809999999998</v>
      </c>
      <c r="CI40" s="24">
        <v>34.102384000000001</v>
      </c>
      <c r="CJ40" s="24">
        <v>1.625011</v>
      </c>
      <c r="CK40" s="24">
        <v>4.5703849999999999</v>
      </c>
      <c r="CL40" s="10" t="s">
        <v>137</v>
      </c>
    </row>
    <row r="41" spans="1:90" s="10" customFormat="1">
      <c r="A41" s="16" t="s">
        <v>249</v>
      </c>
      <c r="B41" s="24" t="s">
        <v>134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1.404523</v>
      </c>
      <c r="I41" s="18">
        <v>2.543326</v>
      </c>
      <c r="J41" s="18">
        <v>4.4887800000000002</v>
      </c>
      <c r="K41" s="18">
        <v>7.7818180000000003</v>
      </c>
      <c r="L41" s="18">
        <v>11.672726000000001</v>
      </c>
      <c r="M41" s="18">
        <v>14.614633</v>
      </c>
      <c r="N41" s="18">
        <v>15.278935000000001</v>
      </c>
      <c r="O41" s="18">
        <v>13.191129999999999</v>
      </c>
      <c r="P41" s="18">
        <v>9.4235910000000001</v>
      </c>
      <c r="Q41" s="18">
        <v>5.561153</v>
      </c>
      <c r="R41" s="18">
        <v>2.8375159999999999</v>
      </c>
      <c r="S41" s="18">
        <v>1.5753440000000001</v>
      </c>
      <c r="T41" s="18">
        <v>1.0724830000000001</v>
      </c>
      <c r="U41" s="18">
        <v>0.79058399999999995</v>
      </c>
      <c r="V41" s="18">
        <v>0.582673</v>
      </c>
      <c r="W41" s="18">
        <v>0.52609499999999998</v>
      </c>
      <c r="X41" s="18">
        <v>0.49432100000000001</v>
      </c>
      <c r="Y41" s="18">
        <v>0.42637000000000003</v>
      </c>
      <c r="Z41" s="18">
        <v>0.37950600000000001</v>
      </c>
      <c r="AA41" s="18">
        <v>0.37734800000000002</v>
      </c>
      <c r="AB41" s="18">
        <v>0.37096499999999999</v>
      </c>
      <c r="AC41" s="18">
        <v>0.337121</v>
      </c>
      <c r="AD41" s="18">
        <v>0.30204500000000001</v>
      </c>
      <c r="AE41" s="18">
        <v>0.28662100000000001</v>
      </c>
      <c r="AF41" s="18">
        <v>0.27766400000000002</v>
      </c>
      <c r="AG41" s="18">
        <v>0.26801799999999998</v>
      </c>
      <c r="AH41" s="18">
        <v>0.265262</v>
      </c>
      <c r="AI41" s="18">
        <v>0.265262</v>
      </c>
      <c r="AJ41" s="18">
        <v>0.26181700000000002</v>
      </c>
      <c r="AK41" s="18">
        <v>0.257683</v>
      </c>
      <c r="AL41" s="18">
        <v>0.24252599999999999</v>
      </c>
      <c r="AM41" s="18">
        <v>0.230124</v>
      </c>
      <c r="AN41" s="18">
        <v>0.213588</v>
      </c>
      <c r="AO41" s="18">
        <v>0.19085099999999999</v>
      </c>
      <c r="AP41" s="18">
        <v>0.17500399999999999</v>
      </c>
      <c r="AQ41" s="18">
        <v>0.16122400000000001</v>
      </c>
      <c r="AR41" s="18">
        <v>0.14951200000000001</v>
      </c>
      <c r="AS41" s="18">
        <v>0.139177</v>
      </c>
      <c r="AT41" s="18">
        <v>0.13022</v>
      </c>
      <c r="AU41" s="18">
        <v>0.114373</v>
      </c>
      <c r="AV41" s="18">
        <v>0.106794</v>
      </c>
      <c r="AW41" s="18">
        <v>8.6124000000000006E-2</v>
      </c>
      <c r="AX41" s="18">
        <v>6.7520999999999998E-2</v>
      </c>
      <c r="AY41" s="18">
        <v>4.6163000000000003E-2</v>
      </c>
      <c r="AZ41" s="18">
        <v>2.5492999999999998E-2</v>
      </c>
      <c r="BA41" s="18">
        <v>5.9940000000000002E-3</v>
      </c>
      <c r="BB41" s="18">
        <v>0</v>
      </c>
      <c r="BC41" s="18">
        <v>0</v>
      </c>
      <c r="BD41" s="54">
        <v>0</v>
      </c>
      <c r="BE41" s="54">
        <v>93.345309</v>
      </c>
      <c r="BF41" s="54">
        <v>5.0426539999999997</v>
      </c>
      <c r="BG41" s="54">
        <v>1.6120380000000001</v>
      </c>
      <c r="BH41" s="54">
        <v>6.6546909999999997</v>
      </c>
      <c r="BI41" s="24">
        <v>0</v>
      </c>
      <c r="BJ41" s="24">
        <v>18.510999999999999</v>
      </c>
      <c r="BK41" s="24">
        <v>3.1280000000000001</v>
      </c>
      <c r="BL41" s="24">
        <v>57.905000000000001</v>
      </c>
      <c r="BM41" s="24">
        <v>14.026999999999999</v>
      </c>
      <c r="BN41" s="24">
        <v>0</v>
      </c>
      <c r="BO41" s="24">
        <v>1.627704</v>
      </c>
      <c r="BP41" s="24">
        <v>1.6773009999999999</v>
      </c>
      <c r="BQ41" s="24">
        <v>1.0219529999999999</v>
      </c>
      <c r="BR41" s="24">
        <v>0.31356499999999998</v>
      </c>
      <c r="BS41" s="24">
        <v>1.9932589999999999</v>
      </c>
      <c r="BT41" s="24">
        <v>1.702099</v>
      </c>
      <c r="BU41" s="24">
        <v>0.70699299999999998</v>
      </c>
      <c r="BV41" s="24">
        <v>0.105228</v>
      </c>
      <c r="BW41" s="24">
        <v>1.6283970000000001</v>
      </c>
      <c r="BX41" s="24">
        <v>2.1201210000000001</v>
      </c>
      <c r="BY41" s="24">
        <v>0.32360299999999997</v>
      </c>
      <c r="BZ41" s="24">
        <v>0.33399299999999998</v>
      </c>
      <c r="CA41" s="24">
        <v>1.3694139999999999</v>
      </c>
      <c r="CB41" s="24">
        <v>0.96653199999999995</v>
      </c>
      <c r="CC41" s="24">
        <v>0.23172300000000001</v>
      </c>
      <c r="CD41" s="24">
        <v>1.927999</v>
      </c>
      <c r="CE41" s="24">
        <v>0.262793</v>
      </c>
      <c r="CF41" s="24">
        <v>2.191414</v>
      </c>
      <c r="CG41" s="24">
        <v>1.480343</v>
      </c>
      <c r="CH41" s="24">
        <v>3.0292249999999998</v>
      </c>
      <c r="CI41" s="24">
        <v>14.066940000000001</v>
      </c>
      <c r="CJ41" s="24">
        <v>1.8750039999999999</v>
      </c>
      <c r="CK41" s="24">
        <v>3.651408</v>
      </c>
      <c r="CL41" s="10" t="s">
        <v>137</v>
      </c>
    </row>
    <row r="42" spans="1:90" s="10" customFormat="1">
      <c r="A42" s="16" t="s">
        <v>250</v>
      </c>
      <c r="B42" s="24" t="s">
        <v>134</v>
      </c>
      <c r="C42" s="18">
        <v>3.1201E-2</v>
      </c>
      <c r="D42" s="18">
        <v>0</v>
      </c>
      <c r="E42" s="18">
        <v>0</v>
      </c>
      <c r="F42" s="18">
        <v>0</v>
      </c>
      <c r="G42" s="18">
        <v>0</v>
      </c>
      <c r="H42" s="18">
        <v>4.4591940000000001</v>
      </c>
      <c r="I42" s="18">
        <v>6.8952349999999996</v>
      </c>
      <c r="J42" s="18">
        <v>9.3003099999999996</v>
      </c>
      <c r="K42" s="18">
        <v>11.664096000000001</v>
      </c>
      <c r="L42" s="18">
        <v>13.522093</v>
      </c>
      <c r="M42" s="18">
        <v>14.451091999999999</v>
      </c>
      <c r="N42" s="18">
        <v>13.728538</v>
      </c>
      <c r="O42" s="18">
        <v>11.147985</v>
      </c>
      <c r="P42" s="18">
        <v>7.4216680000000004</v>
      </c>
      <c r="Q42" s="18">
        <v>3.8398620000000001</v>
      </c>
      <c r="R42" s="18">
        <v>1.434787</v>
      </c>
      <c r="S42" s="18">
        <v>0.48516500000000001</v>
      </c>
      <c r="T42" s="18">
        <v>0.27027000000000001</v>
      </c>
      <c r="U42" s="18">
        <v>0.25196600000000002</v>
      </c>
      <c r="V42" s="18">
        <v>0.203509</v>
      </c>
      <c r="W42" s="18">
        <v>0.14140800000000001</v>
      </c>
      <c r="X42" s="18">
        <v>0.10050199999999999</v>
      </c>
      <c r="Y42" s="18">
        <v>8.5119E-2</v>
      </c>
      <c r="Z42" s="18">
        <v>7.9838999999999993E-2</v>
      </c>
      <c r="AA42" s="18">
        <v>7.0675000000000002E-2</v>
      </c>
      <c r="AB42" s="18">
        <v>5.8758999999999999E-2</v>
      </c>
      <c r="AC42" s="18">
        <v>4.5101000000000002E-2</v>
      </c>
      <c r="AD42" s="18">
        <v>3.4331E-2</v>
      </c>
      <c r="AE42" s="18">
        <v>2.9812000000000002E-2</v>
      </c>
      <c r="AF42" s="18">
        <v>2.3817999999999999E-2</v>
      </c>
      <c r="AG42" s="18">
        <v>2.1833000000000002E-2</v>
      </c>
      <c r="AH42" s="18">
        <v>2.0669E-2</v>
      </c>
      <c r="AI42" s="18">
        <v>1.9650000000000001E-2</v>
      </c>
      <c r="AJ42" s="18">
        <v>1.8558000000000002E-2</v>
      </c>
      <c r="AK42" s="18">
        <v>1.7538999999999999E-2</v>
      </c>
      <c r="AL42" s="18">
        <v>1.6011000000000001E-2</v>
      </c>
      <c r="AM42" s="18">
        <v>1.4846E-2</v>
      </c>
      <c r="AN42" s="18">
        <v>1.3535999999999999E-2</v>
      </c>
      <c r="AO42" s="18">
        <v>1.1934999999999999E-2</v>
      </c>
      <c r="AP42" s="18">
        <v>1.0770999999999999E-2</v>
      </c>
      <c r="AQ42" s="18">
        <v>9.7520000000000003E-3</v>
      </c>
      <c r="AR42" s="18">
        <v>8.8789999999999997E-3</v>
      </c>
      <c r="AS42" s="18">
        <v>8.0780000000000001E-3</v>
      </c>
      <c r="AT42" s="18">
        <v>7.3499999999999998E-3</v>
      </c>
      <c r="AU42" s="18">
        <v>6.332E-3</v>
      </c>
      <c r="AV42" s="18">
        <v>5.7489999999999998E-3</v>
      </c>
      <c r="AW42" s="18">
        <v>4.5849999999999997E-3</v>
      </c>
      <c r="AX42" s="18">
        <v>3.5660000000000002E-3</v>
      </c>
      <c r="AY42" s="18">
        <v>2.4020000000000001E-3</v>
      </c>
      <c r="AZ42" s="18">
        <v>1.31E-3</v>
      </c>
      <c r="BA42" s="18">
        <v>3.1300000000000002E-4</v>
      </c>
      <c r="BB42" s="18">
        <v>0</v>
      </c>
      <c r="BC42" s="18">
        <v>0</v>
      </c>
      <c r="BD42" s="54">
        <v>3.1201E-2</v>
      </c>
      <c r="BE42" s="54">
        <v>99.217178000000004</v>
      </c>
      <c r="BF42" s="54">
        <v>0.65706200000000003</v>
      </c>
      <c r="BG42" s="54">
        <v>9.4559000000000004E-2</v>
      </c>
      <c r="BH42" s="54">
        <v>0.75162099999999998</v>
      </c>
      <c r="BI42" s="24">
        <v>0</v>
      </c>
      <c r="BJ42" s="24">
        <v>151.001</v>
      </c>
      <c r="BK42" s="24">
        <v>6.9489999999999998</v>
      </c>
      <c r="BL42" s="24">
        <v>1049.2629999999999</v>
      </c>
      <c r="BM42" s="24">
        <v>132.00399999999999</v>
      </c>
      <c r="BN42" s="24">
        <v>4.2000000000000003E-2</v>
      </c>
      <c r="BO42" s="24">
        <v>1.3256669999999999</v>
      </c>
      <c r="BP42" s="24">
        <v>1.311385</v>
      </c>
      <c r="BQ42" s="24">
        <v>0.65696399999999999</v>
      </c>
      <c r="BR42" s="24">
        <v>-1.0730999999999999E-2</v>
      </c>
      <c r="BS42" s="24">
        <v>0.94773300000000005</v>
      </c>
      <c r="BT42" s="24">
        <v>1.304244</v>
      </c>
      <c r="BU42" s="24">
        <v>0.66897499999999999</v>
      </c>
      <c r="BV42" s="24">
        <v>-3.2023000000000003E-2</v>
      </c>
      <c r="BW42" s="24">
        <v>1.6801E-2</v>
      </c>
      <c r="BX42" s="24">
        <v>0.59074899999999997</v>
      </c>
      <c r="BY42" s="24">
        <v>0.39896500000000001</v>
      </c>
      <c r="BZ42" s="24">
        <v>0.42366599999999999</v>
      </c>
      <c r="CA42" s="24">
        <v>1.3757219999999999</v>
      </c>
      <c r="CB42" s="24">
        <v>1.0202800000000001</v>
      </c>
      <c r="CC42" s="24">
        <v>0.25974799999999998</v>
      </c>
      <c r="CD42" s="24">
        <v>1.347912</v>
      </c>
      <c r="CE42" s="24">
        <v>0.39285999999999999</v>
      </c>
      <c r="CF42" s="24">
        <v>0.58286300000000002</v>
      </c>
      <c r="CG42" s="24">
        <v>0.76345499999999999</v>
      </c>
      <c r="CH42" s="24">
        <v>2.2197969999999998</v>
      </c>
      <c r="CI42" s="24">
        <v>19.711127000000001</v>
      </c>
      <c r="CJ42" s="24">
        <v>1.625011</v>
      </c>
      <c r="CK42" s="24">
        <v>4.5703849999999999</v>
      </c>
      <c r="CL42" s="10" t="s">
        <v>137</v>
      </c>
    </row>
    <row r="43" spans="1:90" s="10" customFormat="1">
      <c r="A43" s="16" t="s">
        <v>251</v>
      </c>
      <c r="B43" s="24" t="s">
        <v>134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0.19978299999999999</v>
      </c>
      <c r="I43" s="18">
        <v>0.17980499999999999</v>
      </c>
      <c r="J43" s="18">
        <v>0.36959900000000001</v>
      </c>
      <c r="K43" s="18">
        <v>2.856903</v>
      </c>
      <c r="L43" s="18">
        <v>8.5707100000000001</v>
      </c>
      <c r="M43" s="18">
        <v>15.483218000000001</v>
      </c>
      <c r="N43" s="18">
        <v>20.078237000000001</v>
      </c>
      <c r="O43" s="18">
        <v>19.878454000000001</v>
      </c>
      <c r="P43" s="18">
        <v>15.183543</v>
      </c>
      <c r="Q43" s="18">
        <v>8.9602880000000003</v>
      </c>
      <c r="R43" s="18">
        <v>4.085572</v>
      </c>
      <c r="S43" s="18">
        <v>1.778073</v>
      </c>
      <c r="T43" s="18">
        <v>0.94897100000000001</v>
      </c>
      <c r="U43" s="18">
        <v>0.59935000000000005</v>
      </c>
      <c r="V43" s="18">
        <v>0.32971400000000001</v>
      </c>
      <c r="W43" s="18">
        <v>0.14141300000000001</v>
      </c>
      <c r="X43" s="18">
        <v>5.6051999999999998E-2</v>
      </c>
      <c r="Y43" s="18">
        <v>4.8085999999999997E-2</v>
      </c>
      <c r="Z43" s="18">
        <v>4.9043000000000003E-2</v>
      </c>
      <c r="AA43" s="18">
        <v>3.7066000000000002E-2</v>
      </c>
      <c r="AB43" s="18">
        <v>2.3570000000000001E-2</v>
      </c>
      <c r="AC43" s="18">
        <v>1.5980000000000001E-2</v>
      </c>
      <c r="AD43" s="18">
        <v>1.4763E-2</v>
      </c>
      <c r="AE43" s="18">
        <v>1.3556E-2</v>
      </c>
      <c r="AF43" s="18">
        <v>7.4669999999999997E-3</v>
      </c>
      <c r="AG43" s="18">
        <v>6.9210000000000001E-3</v>
      </c>
      <c r="AH43" s="18">
        <v>6.8840000000000004E-3</v>
      </c>
      <c r="AI43" s="18">
        <v>6.9020000000000001E-3</v>
      </c>
      <c r="AJ43" s="18">
        <v>6.9020000000000001E-3</v>
      </c>
      <c r="AK43" s="18">
        <v>6.8469999999999998E-3</v>
      </c>
      <c r="AL43" s="18">
        <v>6.4790000000000004E-3</v>
      </c>
      <c r="AM43" s="18">
        <v>6.1850000000000004E-3</v>
      </c>
      <c r="AN43" s="18">
        <v>5.7609999999999996E-3</v>
      </c>
      <c r="AO43" s="18">
        <v>5.1349999999999998E-3</v>
      </c>
      <c r="AP43" s="18">
        <v>4.712E-3</v>
      </c>
      <c r="AQ43" s="18">
        <v>4.326E-3</v>
      </c>
      <c r="AR43" s="18">
        <v>3.9940000000000002E-3</v>
      </c>
      <c r="AS43" s="18">
        <v>3.7369999999999999E-3</v>
      </c>
      <c r="AT43" s="18">
        <v>3.516E-3</v>
      </c>
      <c r="AU43" s="18">
        <v>3.1289999999999998E-3</v>
      </c>
      <c r="AV43" s="18">
        <v>2.9269999999999999E-3</v>
      </c>
      <c r="AW43" s="18">
        <v>2.3739999999999998E-3</v>
      </c>
      <c r="AX43" s="18">
        <v>1.877E-3</v>
      </c>
      <c r="AY43" s="18">
        <v>1.2880000000000001E-3</v>
      </c>
      <c r="AZ43" s="18">
        <v>7.18E-4</v>
      </c>
      <c r="BA43" s="18">
        <v>1.6699999999999999E-4</v>
      </c>
      <c r="BB43" s="18">
        <v>0</v>
      </c>
      <c r="BC43" s="18">
        <v>0</v>
      </c>
      <c r="BD43" s="54">
        <v>0</v>
      </c>
      <c r="BE43" s="54">
        <v>99.643635000000003</v>
      </c>
      <c r="BF43" s="54">
        <v>0.31270300000000001</v>
      </c>
      <c r="BG43" s="54">
        <v>4.3661999999999999E-2</v>
      </c>
      <c r="BH43" s="54">
        <v>0.35636499999999999</v>
      </c>
      <c r="BI43" s="24">
        <v>0</v>
      </c>
      <c r="BJ43" s="24">
        <v>318.65300000000002</v>
      </c>
      <c r="BK43" s="24">
        <v>7.1619999999999999</v>
      </c>
      <c r="BL43" s="24">
        <v>2282.163</v>
      </c>
      <c r="BM43" s="24">
        <v>279.61099999999999</v>
      </c>
      <c r="BN43" s="24">
        <v>0</v>
      </c>
      <c r="BO43" s="24">
        <v>1.7802439999999999</v>
      </c>
      <c r="BP43" s="24">
        <v>1.796767</v>
      </c>
      <c r="BQ43" s="24">
        <v>0.48514000000000002</v>
      </c>
      <c r="BR43" s="24">
        <v>8.8667999999999997E-2</v>
      </c>
      <c r="BS43" s="24">
        <v>1.0210889999999999</v>
      </c>
      <c r="BT43" s="24">
        <v>1.8050280000000001</v>
      </c>
      <c r="BU43" s="24">
        <v>0.47738599999999998</v>
      </c>
      <c r="BV43" s="24">
        <v>5.1915999999999997E-2</v>
      </c>
      <c r="BW43" s="24">
        <v>0.21366399999999999</v>
      </c>
      <c r="BX43" s="24">
        <v>0.70359700000000003</v>
      </c>
      <c r="BY43" s="24">
        <v>0.291134</v>
      </c>
      <c r="BZ43" s="24">
        <v>0.29544399999999998</v>
      </c>
      <c r="CA43" s="24">
        <v>1.2539020000000001</v>
      </c>
      <c r="CB43" s="24">
        <v>0.97885500000000003</v>
      </c>
      <c r="CC43" s="24">
        <v>0.26889200000000002</v>
      </c>
      <c r="CD43" s="24">
        <v>1.817707</v>
      </c>
      <c r="CE43" s="24">
        <v>0.28367199999999998</v>
      </c>
      <c r="CF43" s="24">
        <v>0.31732199999999999</v>
      </c>
      <c r="CG43" s="24">
        <v>0.56331399999999998</v>
      </c>
      <c r="CH43" s="24">
        <v>2.1340949999999999</v>
      </c>
      <c r="CI43" s="24">
        <v>23.000862999999999</v>
      </c>
      <c r="CJ43" s="24">
        <v>1.8750039999999999</v>
      </c>
      <c r="CK43" s="24">
        <v>3.651408</v>
      </c>
      <c r="CL43" s="10" t="s">
        <v>137</v>
      </c>
    </row>
    <row r="44" spans="1:90" s="10" customFormat="1">
      <c r="A44" s="16" t="s">
        <v>252</v>
      </c>
      <c r="B44" s="24" t="s">
        <v>134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1.881791</v>
      </c>
      <c r="I44" s="18">
        <v>3.72498</v>
      </c>
      <c r="J44" s="18">
        <v>6.3691380000000004</v>
      </c>
      <c r="K44" s="18">
        <v>9.9397149999999996</v>
      </c>
      <c r="L44" s="18">
        <v>13.220784999999999</v>
      </c>
      <c r="M44" s="18">
        <v>14.957822999999999</v>
      </c>
      <c r="N44" s="18">
        <v>14.475313</v>
      </c>
      <c r="O44" s="18">
        <v>11.869756000000001</v>
      </c>
      <c r="P44" s="18">
        <v>8.1061750000000004</v>
      </c>
      <c r="Q44" s="18">
        <v>4.6707010000000002</v>
      </c>
      <c r="R44" s="18">
        <v>2.3836010000000001</v>
      </c>
      <c r="S44" s="18">
        <v>1.360679</v>
      </c>
      <c r="T44" s="18">
        <v>0.94584599999999996</v>
      </c>
      <c r="U44" s="18">
        <v>0.68664099999999995</v>
      </c>
      <c r="V44" s="18">
        <v>0.50165400000000004</v>
      </c>
      <c r="W44" s="18">
        <v>0.41321999999999998</v>
      </c>
      <c r="X44" s="18">
        <v>0.36684600000000001</v>
      </c>
      <c r="Y44" s="18">
        <v>0.307695</v>
      </c>
      <c r="Z44" s="18">
        <v>0.27215800000000001</v>
      </c>
      <c r="AA44" s="18">
        <v>0.26551599999999997</v>
      </c>
      <c r="AB44" s="18">
        <v>0.25512800000000002</v>
      </c>
      <c r="AC44" s="18">
        <v>0.22561800000000001</v>
      </c>
      <c r="AD44" s="18">
        <v>0.19683200000000001</v>
      </c>
      <c r="AE44" s="18">
        <v>0.184054</v>
      </c>
      <c r="AF44" s="18">
        <v>0.17663599999999999</v>
      </c>
      <c r="AG44" s="18">
        <v>0.171073</v>
      </c>
      <c r="AH44" s="18">
        <v>0.171073</v>
      </c>
      <c r="AI44" s="18">
        <v>0.17246400000000001</v>
      </c>
      <c r="AJ44" s="18">
        <v>0.17199999999999999</v>
      </c>
      <c r="AK44" s="18">
        <v>0.17014499999999999</v>
      </c>
      <c r="AL44" s="18">
        <v>0.16133700000000001</v>
      </c>
      <c r="AM44" s="18">
        <v>0.15345500000000001</v>
      </c>
      <c r="AN44" s="18">
        <v>0.14325599999999999</v>
      </c>
      <c r="AO44" s="18">
        <v>0.12842000000000001</v>
      </c>
      <c r="AP44" s="18">
        <v>0.117757</v>
      </c>
      <c r="AQ44" s="18">
        <v>0.108485</v>
      </c>
      <c r="AR44" s="18">
        <v>0.10014000000000001</v>
      </c>
      <c r="AS44" s="18">
        <v>9.2258999999999994E-2</v>
      </c>
      <c r="AT44" s="18">
        <v>8.5767999999999997E-2</v>
      </c>
      <c r="AU44" s="18">
        <v>7.5105000000000005E-2</v>
      </c>
      <c r="AV44" s="18">
        <v>6.9542000000000007E-2</v>
      </c>
      <c r="AW44" s="18">
        <v>5.5633000000000002E-2</v>
      </c>
      <c r="AX44" s="18">
        <v>4.3579E-2</v>
      </c>
      <c r="AY44" s="18">
        <v>2.9670999999999999E-2</v>
      </c>
      <c r="AZ44" s="18">
        <v>1.669E-2</v>
      </c>
      <c r="BA44" s="18">
        <v>3.8479999999999999E-3</v>
      </c>
      <c r="BB44" s="18">
        <v>0</v>
      </c>
      <c r="BC44" s="18">
        <v>0</v>
      </c>
      <c r="BD44" s="54">
        <v>0</v>
      </c>
      <c r="BE44" s="54">
        <v>95.507818</v>
      </c>
      <c r="BF44" s="54">
        <v>3.4220269999999999</v>
      </c>
      <c r="BG44" s="54">
        <v>1.070155</v>
      </c>
      <c r="BH44" s="54">
        <v>4.4921819999999997</v>
      </c>
      <c r="BI44" s="24">
        <v>0</v>
      </c>
      <c r="BJ44" s="24">
        <v>27.91</v>
      </c>
      <c r="BK44" s="24">
        <v>3.198</v>
      </c>
      <c r="BL44" s="24">
        <v>89.247</v>
      </c>
      <c r="BM44" s="24">
        <v>21.260999999999999</v>
      </c>
      <c r="BN44" s="24">
        <v>0</v>
      </c>
      <c r="BO44" s="24">
        <v>1.4986060000000001</v>
      </c>
      <c r="BP44" s="24">
        <v>1.532556</v>
      </c>
      <c r="BQ44" s="24">
        <v>0.83065299999999997</v>
      </c>
      <c r="BR44" s="24">
        <v>0.21954599999999999</v>
      </c>
      <c r="BS44" s="24">
        <v>1.4631689999999999</v>
      </c>
      <c r="BT44" s="24">
        <v>1.5495300000000001</v>
      </c>
      <c r="BU44" s="24">
        <v>0.683257</v>
      </c>
      <c r="BV44" s="24">
        <v>7.4531E-2</v>
      </c>
      <c r="BW44" s="24">
        <v>0.86105200000000004</v>
      </c>
      <c r="BX44" s="24">
        <v>1.36189</v>
      </c>
      <c r="BY44" s="24">
        <v>0.35389500000000002</v>
      </c>
      <c r="BZ44" s="24">
        <v>0.36645</v>
      </c>
      <c r="CA44" s="24">
        <v>1.3679559999999999</v>
      </c>
      <c r="CB44" s="24">
        <v>0.97348100000000004</v>
      </c>
      <c r="CC44" s="24">
        <v>0.24548900000000001</v>
      </c>
      <c r="CD44" s="24">
        <v>1.72102</v>
      </c>
      <c r="CE44" s="24">
        <v>0.30333399999999999</v>
      </c>
      <c r="CF44" s="24">
        <v>1.676973</v>
      </c>
      <c r="CG44" s="24">
        <v>1.29498</v>
      </c>
      <c r="CH44" s="24">
        <v>3.3458580000000002</v>
      </c>
      <c r="CI44" s="24">
        <v>17.982140999999999</v>
      </c>
      <c r="CJ44" s="24">
        <v>1.3750039999999999</v>
      </c>
      <c r="CK44" s="24">
        <v>5.6546469999999998</v>
      </c>
      <c r="CL44" s="10" t="s">
        <v>137</v>
      </c>
    </row>
    <row r="45" spans="1:90" s="10" customFormat="1">
      <c r="A45" s="16" t="s">
        <v>253</v>
      </c>
      <c r="B45" s="24" t="s">
        <v>134</v>
      </c>
      <c r="C45" s="18">
        <v>0.45744099999999999</v>
      </c>
      <c r="D45" s="18">
        <v>0</v>
      </c>
      <c r="E45" s="18">
        <v>0</v>
      </c>
      <c r="F45" s="18">
        <v>0</v>
      </c>
      <c r="G45" s="18">
        <v>0</v>
      </c>
      <c r="H45" s="18">
        <v>7.9434529999999999</v>
      </c>
      <c r="I45" s="18">
        <v>10.373594000000001</v>
      </c>
      <c r="J45" s="18">
        <v>11.883063999999999</v>
      </c>
      <c r="K45" s="18">
        <v>12.739501000000001</v>
      </c>
      <c r="L45" s="18">
        <v>12.953609999999999</v>
      </c>
      <c r="M45" s="18">
        <v>12.418336999999999</v>
      </c>
      <c r="N45" s="18">
        <v>10.812518000000001</v>
      </c>
      <c r="O45" s="18">
        <v>8.1468570000000007</v>
      </c>
      <c r="P45" s="18">
        <v>5.0208620000000002</v>
      </c>
      <c r="Q45" s="18">
        <v>2.462256</v>
      </c>
      <c r="R45" s="18">
        <v>1.0277240000000001</v>
      </c>
      <c r="S45" s="18">
        <v>0.56738999999999995</v>
      </c>
      <c r="T45" s="18">
        <v>0.46033499999999999</v>
      </c>
      <c r="U45" s="18">
        <v>0.35433799999999999</v>
      </c>
      <c r="V45" s="18">
        <v>0.234261</v>
      </c>
      <c r="W45" s="18">
        <v>0.17932999999999999</v>
      </c>
      <c r="X45" s="18">
        <v>0.18082200000000001</v>
      </c>
      <c r="Y45" s="18">
        <v>0.17381199999999999</v>
      </c>
      <c r="Z45" s="18">
        <v>0.15609500000000001</v>
      </c>
      <c r="AA45" s="18">
        <v>0.141065</v>
      </c>
      <c r="AB45" s="18">
        <v>0.124796</v>
      </c>
      <c r="AC45" s="18">
        <v>0.10358199999999999</v>
      </c>
      <c r="AD45" s="18">
        <v>8.5379999999999998E-2</v>
      </c>
      <c r="AE45" s="18">
        <v>7.4143000000000001E-2</v>
      </c>
      <c r="AF45" s="18">
        <v>6.8892999999999996E-2</v>
      </c>
      <c r="AG45" s="18">
        <v>6.5046999999999994E-2</v>
      </c>
      <c r="AH45" s="18">
        <v>6.2574000000000005E-2</v>
      </c>
      <c r="AI45" s="18">
        <v>5.9855999999999999E-2</v>
      </c>
      <c r="AJ45" s="18">
        <v>5.6037999999999998E-2</v>
      </c>
      <c r="AK45" s="18">
        <v>5.2448000000000002E-2</v>
      </c>
      <c r="AL45" s="18">
        <v>4.7606999999999997E-2</v>
      </c>
      <c r="AM45" s="18">
        <v>4.4998000000000003E-2</v>
      </c>
      <c r="AN45" s="18">
        <v>4.4361999999999999E-2</v>
      </c>
      <c r="AO45" s="18">
        <v>4.4691000000000002E-2</v>
      </c>
      <c r="AP45" s="18">
        <v>4.8994000000000003E-2</v>
      </c>
      <c r="AQ45" s="18">
        <v>5.3464999999999999E-2</v>
      </c>
      <c r="AR45" s="18">
        <v>5.7202000000000003E-2</v>
      </c>
      <c r="AS45" s="18">
        <v>5.9132999999999998E-2</v>
      </c>
      <c r="AT45" s="18">
        <v>5.4975999999999997E-2</v>
      </c>
      <c r="AU45" s="18">
        <v>4.3556999999999998E-2</v>
      </c>
      <c r="AV45" s="18">
        <v>2.8129000000000001E-2</v>
      </c>
      <c r="AW45" s="18">
        <v>1.333E-2</v>
      </c>
      <c r="AX45" s="18">
        <v>9.4039999999999992E-3</v>
      </c>
      <c r="AY45" s="18">
        <v>6.3819999999999997E-3</v>
      </c>
      <c r="AZ45" s="18">
        <v>3.5270000000000002E-3</v>
      </c>
      <c r="BA45" s="18">
        <v>8.2299999999999995E-4</v>
      </c>
      <c r="BB45" s="18">
        <v>0</v>
      </c>
      <c r="BC45" s="18">
        <v>0</v>
      </c>
      <c r="BD45" s="54">
        <v>0.45744099999999999</v>
      </c>
      <c r="BE45" s="54">
        <v>97.577431000000004</v>
      </c>
      <c r="BF45" s="54">
        <v>1.497155</v>
      </c>
      <c r="BG45" s="54">
        <v>0.467974</v>
      </c>
      <c r="BH45" s="54">
        <v>1.9651289999999999</v>
      </c>
      <c r="BI45" s="24">
        <v>5.0000000000000001E-3</v>
      </c>
      <c r="BJ45" s="24">
        <v>65.174999999999997</v>
      </c>
      <c r="BK45" s="24">
        <v>3.1989999999999998</v>
      </c>
      <c r="BL45" s="24">
        <v>208.51</v>
      </c>
      <c r="BM45" s="24">
        <v>49.654000000000003</v>
      </c>
      <c r="BN45" s="24">
        <v>0.23300000000000001</v>
      </c>
      <c r="BO45" s="24">
        <v>1.1317140000000001</v>
      </c>
      <c r="BP45" s="24">
        <v>1.1525909999999999</v>
      </c>
      <c r="BQ45" s="24">
        <v>0.718279</v>
      </c>
      <c r="BR45" s="24">
        <v>9.1900999999999997E-2</v>
      </c>
      <c r="BS45" s="24">
        <v>0.96036299999999997</v>
      </c>
      <c r="BT45" s="24">
        <v>1.16303</v>
      </c>
      <c r="BU45" s="24">
        <v>0.72156100000000001</v>
      </c>
      <c r="BV45" s="24">
        <v>4.3399E-2</v>
      </c>
      <c r="BW45" s="24">
        <v>0.22955500000000001</v>
      </c>
      <c r="BX45" s="24">
        <v>0.63499000000000005</v>
      </c>
      <c r="BY45" s="24">
        <v>0.45637299999999997</v>
      </c>
      <c r="BZ45" s="24">
        <v>0.48109600000000002</v>
      </c>
      <c r="CA45" s="24">
        <v>1.4176070000000001</v>
      </c>
      <c r="CB45" s="24">
        <v>0.98622200000000004</v>
      </c>
      <c r="CC45" s="24">
        <v>0.27637400000000001</v>
      </c>
      <c r="CD45" s="24">
        <v>1.249641</v>
      </c>
      <c r="CE45" s="24">
        <v>0.42055300000000001</v>
      </c>
      <c r="CF45" s="24">
        <v>1.066891</v>
      </c>
      <c r="CG45" s="24">
        <v>1.032904</v>
      </c>
      <c r="CH45" s="24">
        <v>3.4316249999999999</v>
      </c>
      <c r="CI45" s="24">
        <v>24.123887</v>
      </c>
      <c r="CJ45" s="24">
        <v>1.124997</v>
      </c>
      <c r="CK45" s="24">
        <v>6.9210070000000004</v>
      </c>
      <c r="CL45" s="10" t="s">
        <v>137</v>
      </c>
    </row>
    <row r="46" spans="1:90" s="10" customFormat="1">
      <c r="A46" s="16" t="s">
        <v>254</v>
      </c>
      <c r="B46" s="24" t="s">
        <v>134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4.6900000000000002E-4</v>
      </c>
      <c r="J46" s="18">
        <v>0.109736</v>
      </c>
      <c r="K46" s="18">
        <v>2.1747770000000002</v>
      </c>
      <c r="L46" s="18">
        <v>7.5119579999999999</v>
      </c>
      <c r="M46" s="18">
        <v>14.365497</v>
      </c>
      <c r="N46" s="18">
        <v>19.553037</v>
      </c>
      <c r="O46" s="18">
        <v>20.151599999999998</v>
      </c>
      <c r="P46" s="18">
        <v>16.161183999999999</v>
      </c>
      <c r="Q46" s="18">
        <v>10.175560000000001</v>
      </c>
      <c r="R46" s="18">
        <v>4.9181869999999996</v>
      </c>
      <c r="S46" s="18">
        <v>2.1648010000000002</v>
      </c>
      <c r="T46" s="18">
        <v>1.077412</v>
      </c>
      <c r="U46" s="18">
        <v>0.64844400000000002</v>
      </c>
      <c r="V46" s="18">
        <v>0.36934299999999998</v>
      </c>
      <c r="W46" s="18">
        <v>0.16278200000000001</v>
      </c>
      <c r="X46" s="18">
        <v>7.3561000000000001E-2</v>
      </c>
      <c r="Y46" s="18">
        <v>5.8362999999999998E-2</v>
      </c>
      <c r="Z46" s="18">
        <v>5.6882000000000002E-2</v>
      </c>
      <c r="AA46" s="18">
        <v>4.4178000000000002E-2</v>
      </c>
      <c r="AB46" s="18">
        <v>3.0328000000000001E-2</v>
      </c>
      <c r="AC46" s="18">
        <v>2.1842E-2</v>
      </c>
      <c r="AD46" s="18">
        <v>2.0049999999999998E-2</v>
      </c>
      <c r="AE46" s="18">
        <v>1.7698999999999999E-2</v>
      </c>
      <c r="AF46" s="18">
        <v>1.0423E-2</v>
      </c>
      <c r="AG46" s="18">
        <v>9.8049999999999995E-3</v>
      </c>
      <c r="AH46" s="18">
        <v>9.6509999999999999E-3</v>
      </c>
      <c r="AI46" s="18">
        <v>9.5989999999999999E-3</v>
      </c>
      <c r="AJ46" s="18">
        <v>9.5989999999999999E-3</v>
      </c>
      <c r="AK46" s="18">
        <v>9.5479999999999992E-3</v>
      </c>
      <c r="AL46" s="18">
        <v>9.0589999999999993E-3</v>
      </c>
      <c r="AM46" s="18">
        <v>8.5439999999999995E-3</v>
      </c>
      <c r="AN46" s="18">
        <v>7.7720000000000003E-3</v>
      </c>
      <c r="AO46" s="18">
        <v>6.7679999999999997E-3</v>
      </c>
      <c r="AP46" s="18">
        <v>6.0480000000000004E-3</v>
      </c>
      <c r="AQ46" s="18">
        <v>5.4819999999999999E-3</v>
      </c>
      <c r="AR46" s="18">
        <v>5.0439999999999999E-3</v>
      </c>
      <c r="AS46" s="18">
        <v>4.7099999999999998E-3</v>
      </c>
      <c r="AT46" s="18">
        <v>4.4520000000000002E-3</v>
      </c>
      <c r="AU46" s="18">
        <v>3.9630000000000004E-3</v>
      </c>
      <c r="AV46" s="18">
        <v>3.7320000000000001E-3</v>
      </c>
      <c r="AW46" s="18">
        <v>3.0109999999999998E-3</v>
      </c>
      <c r="AX46" s="18">
        <v>2.3679999999999999E-3</v>
      </c>
      <c r="AY46" s="18">
        <v>1.621E-3</v>
      </c>
      <c r="AZ46" s="18">
        <v>9.01E-4</v>
      </c>
      <c r="BA46" s="18">
        <v>2.1100000000000001E-4</v>
      </c>
      <c r="BB46" s="18">
        <v>0</v>
      </c>
      <c r="BC46" s="18">
        <v>0</v>
      </c>
      <c r="BD46" s="54">
        <v>0</v>
      </c>
      <c r="BE46" s="54">
        <v>99.544785000000005</v>
      </c>
      <c r="BF46" s="54">
        <v>0.39913199999999999</v>
      </c>
      <c r="BG46" s="54">
        <v>5.6083000000000001E-2</v>
      </c>
      <c r="BH46" s="54">
        <v>0.45521499999999998</v>
      </c>
      <c r="BI46" s="24">
        <v>0</v>
      </c>
      <c r="BJ46" s="24">
        <v>249.40299999999999</v>
      </c>
      <c r="BK46" s="24">
        <v>7.117</v>
      </c>
      <c r="BL46" s="24">
        <v>1774.9659999999999</v>
      </c>
      <c r="BM46" s="24">
        <v>218.67699999999999</v>
      </c>
      <c r="BN46" s="24">
        <v>0</v>
      </c>
      <c r="BO46" s="24">
        <v>1.832425</v>
      </c>
      <c r="BP46" s="24">
        <v>1.853248</v>
      </c>
      <c r="BQ46" s="24">
        <v>0.48255500000000001</v>
      </c>
      <c r="BR46" s="24">
        <v>0.1041</v>
      </c>
      <c r="BS46" s="24">
        <v>0.988595</v>
      </c>
      <c r="BT46" s="24">
        <v>1.863659</v>
      </c>
      <c r="BU46" s="24">
        <v>0.482242</v>
      </c>
      <c r="BV46" s="24">
        <v>6.4767000000000005E-2</v>
      </c>
      <c r="BW46" s="24">
        <v>0.23697199999999999</v>
      </c>
      <c r="BX46" s="24">
        <v>0.652142</v>
      </c>
      <c r="BY46" s="24">
        <v>0.28079199999999999</v>
      </c>
      <c r="BZ46" s="24">
        <v>0.28609499999999999</v>
      </c>
      <c r="CA46" s="24">
        <v>1.257271</v>
      </c>
      <c r="CB46" s="24">
        <v>0.98555800000000005</v>
      </c>
      <c r="CC46" s="24">
        <v>0.26644400000000001</v>
      </c>
      <c r="CD46" s="24">
        <v>1.874776</v>
      </c>
      <c r="CE46" s="24">
        <v>0.27266899999999999</v>
      </c>
      <c r="CF46" s="24">
        <v>0.32584600000000002</v>
      </c>
      <c r="CG46" s="24">
        <v>0.57082900000000003</v>
      </c>
      <c r="CH46" s="24">
        <v>2.558281</v>
      </c>
      <c r="CI46" s="24">
        <v>26.409492</v>
      </c>
      <c r="CJ46" s="24">
        <v>1.8750039999999999</v>
      </c>
      <c r="CK46" s="24">
        <v>3.651408</v>
      </c>
      <c r="CL46" s="10" t="s">
        <v>137</v>
      </c>
    </row>
    <row r="47" spans="1:90" s="10" customFormat="1">
      <c r="A47" s="16" t="s">
        <v>255</v>
      </c>
      <c r="B47" s="24" t="s">
        <v>134</v>
      </c>
      <c r="C47" s="18">
        <v>6.5781999999999993E-2</v>
      </c>
      <c r="D47" s="18">
        <v>0</v>
      </c>
      <c r="E47" s="18">
        <v>0</v>
      </c>
      <c r="F47" s="18">
        <v>0</v>
      </c>
      <c r="G47" s="18">
        <v>0</v>
      </c>
      <c r="H47" s="18">
        <v>1.904266</v>
      </c>
      <c r="I47" s="18">
        <v>2.9397660000000001</v>
      </c>
      <c r="J47" s="18">
        <v>4.115672</v>
      </c>
      <c r="K47" s="18">
        <v>5.8883070000000002</v>
      </c>
      <c r="L47" s="18">
        <v>8.0470609999999994</v>
      </c>
      <c r="M47" s="18">
        <v>9.8284710000000004</v>
      </c>
      <c r="N47" s="18">
        <v>10.442750999999999</v>
      </c>
      <c r="O47" s="18">
        <v>9.6529629999999997</v>
      </c>
      <c r="P47" s="18">
        <v>7.783798</v>
      </c>
      <c r="Q47" s="18">
        <v>5.6952480000000003</v>
      </c>
      <c r="R47" s="18">
        <v>4.2473039999999997</v>
      </c>
      <c r="S47" s="18">
        <v>3.7560190000000002</v>
      </c>
      <c r="T47" s="18">
        <v>3.6820680000000001</v>
      </c>
      <c r="U47" s="18">
        <v>3.4693079999999998</v>
      </c>
      <c r="V47" s="18">
        <v>3.0123160000000002</v>
      </c>
      <c r="W47" s="18">
        <v>2.3550270000000002</v>
      </c>
      <c r="X47" s="18">
        <v>1.7125090000000001</v>
      </c>
      <c r="Y47" s="18">
        <v>1.3135920000000001</v>
      </c>
      <c r="Z47" s="18">
        <v>1.1636899999999999</v>
      </c>
      <c r="AA47" s="18">
        <v>1.0723560000000001</v>
      </c>
      <c r="AB47" s="18">
        <v>0.93825000000000003</v>
      </c>
      <c r="AC47" s="18">
        <v>0.783389</v>
      </c>
      <c r="AD47" s="18">
        <v>0.66175899999999999</v>
      </c>
      <c r="AE47" s="18">
        <v>0.57383300000000004</v>
      </c>
      <c r="AF47" s="18">
        <v>0.50591200000000003</v>
      </c>
      <c r="AG47" s="18">
        <v>0.44642199999999999</v>
      </c>
      <c r="AH47" s="18">
        <v>0.40132299999999999</v>
      </c>
      <c r="AI47" s="18">
        <v>0.362987</v>
      </c>
      <c r="AJ47" s="18">
        <v>0.32857500000000001</v>
      </c>
      <c r="AK47" s="18">
        <v>0.299317</v>
      </c>
      <c r="AL47" s="18">
        <v>0.26641300000000001</v>
      </c>
      <c r="AM47" s="18">
        <v>0.24413399999999999</v>
      </c>
      <c r="AN47" s="18">
        <v>0.22864399999999999</v>
      </c>
      <c r="AO47" s="18">
        <v>0.21240500000000001</v>
      </c>
      <c r="AP47" s="18">
        <v>0.21049200000000001</v>
      </c>
      <c r="AQ47" s="18">
        <v>0.211754</v>
      </c>
      <c r="AR47" s="18">
        <v>0.21268100000000001</v>
      </c>
      <c r="AS47" s="18">
        <v>0.20888499999999999</v>
      </c>
      <c r="AT47" s="18">
        <v>0.19861000000000001</v>
      </c>
      <c r="AU47" s="18">
        <v>0.167739</v>
      </c>
      <c r="AV47" s="18">
        <v>0.13552600000000001</v>
      </c>
      <c r="AW47" s="18">
        <v>9.4219999999999998E-2</v>
      </c>
      <c r="AX47" s="18">
        <v>7.3831999999999995E-2</v>
      </c>
      <c r="AY47" s="18">
        <v>4.9695000000000003E-2</v>
      </c>
      <c r="AZ47" s="18">
        <v>2.8396999999999999E-2</v>
      </c>
      <c r="BA47" s="18">
        <v>6.5310000000000003E-3</v>
      </c>
      <c r="BB47" s="18">
        <v>0</v>
      </c>
      <c r="BC47" s="18">
        <v>0</v>
      </c>
      <c r="BD47" s="54">
        <v>6.5781999999999993E-2</v>
      </c>
      <c r="BE47" s="54">
        <v>86.820346999999998</v>
      </c>
      <c r="BF47" s="54">
        <v>11.074460999999999</v>
      </c>
      <c r="BG47" s="54">
        <v>2.0394100000000002</v>
      </c>
      <c r="BH47" s="54">
        <v>13.11387</v>
      </c>
      <c r="BI47" s="24">
        <v>1E-3</v>
      </c>
      <c r="BJ47" s="24">
        <v>7.84</v>
      </c>
      <c r="BK47" s="24">
        <v>5.43</v>
      </c>
      <c r="BL47" s="24">
        <v>42.570999999999998</v>
      </c>
      <c r="BM47" s="24">
        <v>6.62</v>
      </c>
      <c r="BN47" s="24">
        <v>5.0000000000000001E-3</v>
      </c>
      <c r="BO47" s="24">
        <v>1.9273549999999999</v>
      </c>
      <c r="BP47" s="24">
        <v>2.223894</v>
      </c>
      <c r="BQ47" s="24">
        <v>1.491752</v>
      </c>
      <c r="BR47" s="24">
        <v>0.40593600000000002</v>
      </c>
      <c r="BS47" s="24">
        <v>1.2855760000000001</v>
      </c>
      <c r="BT47" s="24">
        <v>2.372163</v>
      </c>
      <c r="BU47" s="24">
        <v>1.3331580000000001</v>
      </c>
      <c r="BV47" s="24">
        <v>0.33364899999999997</v>
      </c>
      <c r="BW47" s="24">
        <v>0.97680199999999995</v>
      </c>
      <c r="BX47" s="24">
        <v>1.0425720000000001</v>
      </c>
      <c r="BY47" s="24">
        <v>0.26291100000000001</v>
      </c>
      <c r="BZ47" s="24">
        <v>0.26268000000000002</v>
      </c>
      <c r="CA47" s="24">
        <v>1.825261</v>
      </c>
      <c r="CB47" s="24">
        <v>0.70901499999999995</v>
      </c>
      <c r="CC47" s="24">
        <v>0.266094</v>
      </c>
      <c r="CD47" s="24">
        <v>2.3990209999999998</v>
      </c>
      <c r="CE47" s="24">
        <v>0.18959300000000001</v>
      </c>
      <c r="CF47" s="24">
        <v>3.033471</v>
      </c>
      <c r="CG47" s="24">
        <v>1.7416860000000001</v>
      </c>
      <c r="CH47" s="24">
        <v>1.844603</v>
      </c>
      <c r="CI47" s="24">
        <v>7.314889</v>
      </c>
      <c r="CJ47" s="24">
        <v>1.625011</v>
      </c>
      <c r="CK47" s="24">
        <v>4.5703849999999999</v>
      </c>
      <c r="CL47" s="10" t="s">
        <v>137</v>
      </c>
    </row>
    <row r="48" spans="1:90" s="10" customFormat="1">
      <c r="A48" s="16" t="s">
        <v>256</v>
      </c>
      <c r="B48" s="24" t="s">
        <v>134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3.066001</v>
      </c>
      <c r="I48" s="18">
        <v>5.2141549999999999</v>
      </c>
      <c r="J48" s="18">
        <v>7.9091120000000004</v>
      </c>
      <c r="K48" s="18">
        <v>11.033699</v>
      </c>
      <c r="L48" s="18">
        <v>13.474783</v>
      </c>
      <c r="M48" s="18">
        <v>14.255929999999999</v>
      </c>
      <c r="N48" s="18">
        <v>12.986566</v>
      </c>
      <c r="O48" s="18">
        <v>10.057264999999999</v>
      </c>
      <c r="P48" s="18">
        <v>6.610455</v>
      </c>
      <c r="Q48" s="18">
        <v>3.7983259999999999</v>
      </c>
      <c r="R48" s="18">
        <v>2.1188609999999999</v>
      </c>
      <c r="S48" s="18">
        <v>1.4255930000000001</v>
      </c>
      <c r="T48" s="18">
        <v>1.1152839999999999</v>
      </c>
      <c r="U48" s="18">
        <v>0.87541599999999997</v>
      </c>
      <c r="V48" s="18">
        <v>0.68758799999999998</v>
      </c>
      <c r="W48" s="18">
        <v>0.57690699999999995</v>
      </c>
      <c r="X48" s="18">
        <v>0.458789</v>
      </c>
      <c r="Y48" s="18">
        <v>0.351327</v>
      </c>
      <c r="Z48" s="18">
        <v>0.30539899999999998</v>
      </c>
      <c r="AA48" s="18">
        <v>0.29269699999999998</v>
      </c>
      <c r="AB48" s="18">
        <v>0.26778200000000002</v>
      </c>
      <c r="AC48" s="18">
        <v>0.22820599999999999</v>
      </c>
      <c r="AD48" s="18">
        <v>0.20025699999999999</v>
      </c>
      <c r="AE48" s="18">
        <v>0.186477</v>
      </c>
      <c r="AF48" s="18">
        <v>0.17836299999999999</v>
      </c>
      <c r="AG48" s="18">
        <v>0.170543</v>
      </c>
      <c r="AH48" s="18">
        <v>0.16819600000000001</v>
      </c>
      <c r="AI48" s="18">
        <v>0.16614499999999999</v>
      </c>
      <c r="AJ48" s="18">
        <v>0.16184599999999999</v>
      </c>
      <c r="AK48" s="18">
        <v>0.158133</v>
      </c>
      <c r="AL48" s="18">
        <v>0.148067</v>
      </c>
      <c r="AM48" s="18">
        <v>0.14181099999999999</v>
      </c>
      <c r="AN48" s="18">
        <v>0.136236</v>
      </c>
      <c r="AO48" s="18">
        <v>0.128998</v>
      </c>
      <c r="AP48" s="18">
        <v>0.12801199999999999</v>
      </c>
      <c r="AQ48" s="18">
        <v>0.129469</v>
      </c>
      <c r="AR48" s="18">
        <v>0.130438</v>
      </c>
      <c r="AS48" s="18">
        <v>0.12750300000000001</v>
      </c>
      <c r="AT48" s="18">
        <v>0.119686</v>
      </c>
      <c r="AU48" s="18">
        <v>9.8195000000000005E-2</v>
      </c>
      <c r="AV48" s="18">
        <v>7.6708999999999999E-2</v>
      </c>
      <c r="AW48" s="18">
        <v>5.1212000000000001E-2</v>
      </c>
      <c r="AX48" s="18">
        <v>3.9093999999999997E-2</v>
      </c>
      <c r="AY48" s="18">
        <v>2.6388999999999999E-2</v>
      </c>
      <c r="AZ48" s="18">
        <v>1.4659999999999999E-2</v>
      </c>
      <c r="BA48" s="18">
        <v>3.421E-3</v>
      </c>
      <c r="BB48" s="18">
        <v>0</v>
      </c>
      <c r="BC48" s="18">
        <v>0</v>
      </c>
      <c r="BD48" s="54">
        <v>0</v>
      </c>
      <c r="BE48" s="54">
        <v>95.205941999999993</v>
      </c>
      <c r="BF48" s="54">
        <v>3.5840360000000002</v>
      </c>
      <c r="BG48" s="54">
        <v>1.2100219999999999</v>
      </c>
      <c r="BH48" s="54">
        <v>4.7940579999999997</v>
      </c>
      <c r="BI48" s="24">
        <v>0</v>
      </c>
      <c r="BJ48" s="24">
        <v>26.564</v>
      </c>
      <c r="BK48" s="24">
        <v>2.9620000000000002</v>
      </c>
      <c r="BL48" s="24">
        <v>78.680999999999997</v>
      </c>
      <c r="BM48" s="24">
        <v>19.859000000000002</v>
      </c>
      <c r="BN48" s="24">
        <v>0</v>
      </c>
      <c r="BO48" s="24">
        <v>1.417864</v>
      </c>
      <c r="BP48" s="24">
        <v>1.463184</v>
      </c>
      <c r="BQ48" s="24">
        <v>0.90785400000000005</v>
      </c>
      <c r="BR48" s="24">
        <v>0.247893</v>
      </c>
      <c r="BS48" s="24">
        <v>1.502364</v>
      </c>
      <c r="BT48" s="24">
        <v>1.485843</v>
      </c>
      <c r="BU48" s="24">
        <v>0.74044200000000004</v>
      </c>
      <c r="BV48" s="24">
        <v>9.1809000000000002E-2</v>
      </c>
      <c r="BW48" s="24">
        <v>0.96797500000000003</v>
      </c>
      <c r="BX48" s="24">
        <v>1.3961190000000001</v>
      </c>
      <c r="BY48" s="24">
        <v>0.37426599999999999</v>
      </c>
      <c r="BZ48" s="24">
        <v>0.389131</v>
      </c>
      <c r="CA48" s="24">
        <v>1.398604</v>
      </c>
      <c r="CB48" s="24">
        <v>0.96792900000000004</v>
      </c>
      <c r="CC48" s="24">
        <v>0.24169499999999999</v>
      </c>
      <c r="CD48" s="24">
        <v>1.668069</v>
      </c>
      <c r="CE48" s="24">
        <v>0.31467400000000001</v>
      </c>
      <c r="CF48" s="24">
        <v>1.8512409999999999</v>
      </c>
      <c r="CG48" s="24">
        <v>1.360603</v>
      </c>
      <c r="CH48" s="24">
        <v>3.1900379999999999</v>
      </c>
      <c r="CI48" s="24">
        <v>16.504286</v>
      </c>
      <c r="CJ48" s="24">
        <v>1.3750039999999999</v>
      </c>
      <c r="CK48" s="24">
        <v>5.6546469999999998</v>
      </c>
      <c r="CL48" s="10" t="s">
        <v>137</v>
      </c>
    </row>
    <row r="49" spans="1:90" s="10" customFormat="1">
      <c r="A49" s="16" t="s">
        <v>257</v>
      </c>
      <c r="B49" s="24" t="s">
        <v>134</v>
      </c>
      <c r="C49" s="18">
        <v>0.26119100000000001</v>
      </c>
      <c r="D49" s="18">
        <v>0</v>
      </c>
      <c r="E49" s="18">
        <v>0</v>
      </c>
      <c r="F49" s="18">
        <v>0</v>
      </c>
      <c r="G49" s="18">
        <v>0</v>
      </c>
      <c r="H49" s="18">
        <v>10.883395999999999</v>
      </c>
      <c r="I49" s="18">
        <v>13.506574000000001</v>
      </c>
      <c r="J49" s="18">
        <v>14.399570000000001</v>
      </c>
      <c r="K49" s="18">
        <v>13.841448</v>
      </c>
      <c r="L49" s="18">
        <v>12.501953</v>
      </c>
      <c r="M49" s="18">
        <v>10.905721</v>
      </c>
      <c r="N49" s="18">
        <v>8.8741540000000008</v>
      </c>
      <c r="O49" s="18">
        <v>6.3402760000000002</v>
      </c>
      <c r="P49" s="18">
        <v>3.7505860000000002</v>
      </c>
      <c r="Q49" s="18">
        <v>1.7413430000000001</v>
      </c>
      <c r="R49" s="18">
        <v>0.66974699999999998</v>
      </c>
      <c r="S49" s="18">
        <v>0.34603600000000001</v>
      </c>
      <c r="T49" s="18">
        <v>0.267899</v>
      </c>
      <c r="U49" s="18">
        <v>0.20156199999999999</v>
      </c>
      <c r="V49" s="18">
        <v>0.136189</v>
      </c>
      <c r="W49" s="18">
        <v>0.122709</v>
      </c>
      <c r="X49" s="18">
        <v>0.13461300000000001</v>
      </c>
      <c r="Y49" s="18">
        <v>0.122947</v>
      </c>
      <c r="Z49" s="18">
        <v>0.10025199999999999</v>
      </c>
      <c r="AA49" s="18">
        <v>8.7392999999999998E-2</v>
      </c>
      <c r="AB49" s="18">
        <v>7.9570000000000002E-2</v>
      </c>
      <c r="AC49" s="18">
        <v>6.6991999999999996E-2</v>
      </c>
      <c r="AD49" s="18">
        <v>5.3727999999999998E-2</v>
      </c>
      <c r="AE49" s="18">
        <v>4.6382E-2</v>
      </c>
      <c r="AF49" s="18">
        <v>4.4703E-2</v>
      </c>
      <c r="AG49" s="18">
        <v>4.2994999999999998E-2</v>
      </c>
      <c r="AH49" s="18">
        <v>3.9461999999999997E-2</v>
      </c>
      <c r="AI49" s="18">
        <v>3.7930999999999999E-2</v>
      </c>
      <c r="AJ49" s="18">
        <v>3.5862999999999999E-2</v>
      </c>
      <c r="AK49" s="18">
        <v>3.3680000000000002E-2</v>
      </c>
      <c r="AL49" s="18">
        <v>3.0419999999999999E-2</v>
      </c>
      <c r="AM49" s="18">
        <v>2.8257999999999998E-2</v>
      </c>
      <c r="AN49" s="18">
        <v>2.6993E-2</v>
      </c>
      <c r="AO49" s="18">
        <v>2.6088E-2</v>
      </c>
      <c r="AP49" s="18">
        <v>2.7383000000000001E-2</v>
      </c>
      <c r="AQ49" s="18">
        <v>2.9787999999999999E-2</v>
      </c>
      <c r="AR49" s="18">
        <v>3.1515000000000001E-2</v>
      </c>
      <c r="AS49" s="18">
        <v>3.1118E-2</v>
      </c>
      <c r="AT49" s="18">
        <v>2.9821E-2</v>
      </c>
      <c r="AU49" s="18">
        <v>2.3519000000000002E-2</v>
      </c>
      <c r="AV49" s="18">
        <v>1.6187E-2</v>
      </c>
      <c r="AW49" s="18">
        <v>8.6420000000000004E-3</v>
      </c>
      <c r="AX49" s="18">
        <v>6.2690000000000003E-3</v>
      </c>
      <c r="AY49" s="18">
        <v>4.215E-3</v>
      </c>
      <c r="AZ49" s="18">
        <v>2.3779999999999999E-3</v>
      </c>
      <c r="BA49" s="18">
        <v>5.4000000000000001E-4</v>
      </c>
      <c r="BB49" s="18">
        <v>0</v>
      </c>
      <c r="BC49" s="18">
        <v>0</v>
      </c>
      <c r="BD49" s="54">
        <v>0.26119100000000001</v>
      </c>
      <c r="BE49" s="54">
        <v>98.489163000000005</v>
      </c>
      <c r="BF49" s="54">
        <v>0.98518899999999998</v>
      </c>
      <c r="BG49" s="54">
        <v>0.264457</v>
      </c>
      <c r="BH49" s="54">
        <v>1.249647</v>
      </c>
      <c r="BI49" s="24">
        <v>3.0000000000000001E-3</v>
      </c>
      <c r="BJ49" s="24">
        <v>99.97</v>
      </c>
      <c r="BK49" s="24">
        <v>3.7250000000000001</v>
      </c>
      <c r="BL49" s="24">
        <v>372.42</v>
      </c>
      <c r="BM49" s="24">
        <v>78.813999999999993</v>
      </c>
      <c r="BN49" s="24">
        <v>0.20899999999999999</v>
      </c>
      <c r="BO49" s="24">
        <v>0.95021800000000001</v>
      </c>
      <c r="BP49" s="24">
        <v>1.005215</v>
      </c>
      <c r="BQ49" s="24">
        <v>0.66754500000000005</v>
      </c>
      <c r="BR49" s="24">
        <v>0.15673999999999999</v>
      </c>
      <c r="BS49" s="24">
        <v>0.91310599999999997</v>
      </c>
      <c r="BT49" s="24">
        <v>1.032713</v>
      </c>
      <c r="BU49" s="24">
        <v>0.68416900000000003</v>
      </c>
      <c r="BV49" s="24">
        <v>0.120578</v>
      </c>
      <c r="BW49" s="24">
        <v>0.30282199999999998</v>
      </c>
      <c r="BX49" s="24">
        <v>0.56981599999999999</v>
      </c>
      <c r="BY49" s="24">
        <v>0.51755399999999996</v>
      </c>
      <c r="BZ49" s="24">
        <v>0.53233699999999995</v>
      </c>
      <c r="CA49" s="24">
        <v>1.3967369999999999</v>
      </c>
      <c r="CB49" s="24">
        <v>0.94808800000000004</v>
      </c>
      <c r="CC49" s="24">
        <v>0.28524899999999997</v>
      </c>
      <c r="CD49" s="24">
        <v>1.0774619999999999</v>
      </c>
      <c r="CE49" s="24">
        <v>0.47386200000000001</v>
      </c>
      <c r="CF49" s="24">
        <v>0.80361499999999997</v>
      </c>
      <c r="CG49" s="24">
        <v>0.89644599999999997</v>
      </c>
      <c r="CH49" s="24">
        <v>3.5108350000000002</v>
      </c>
      <c r="CI49" s="24">
        <v>27.705182000000001</v>
      </c>
      <c r="CJ49" s="24">
        <v>0.62500100000000003</v>
      </c>
      <c r="CK49" s="24">
        <v>10.069234</v>
      </c>
      <c r="CL49" s="10" t="s">
        <v>137</v>
      </c>
    </row>
    <row r="50" spans="1:90" s="10" customFormat="1">
      <c r="A50" s="16" t="s">
        <v>258</v>
      </c>
      <c r="B50" s="24" t="s">
        <v>134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0.35131000000000001</v>
      </c>
      <c r="I50" s="18">
        <v>0.76284399999999997</v>
      </c>
      <c r="J50" s="18">
        <v>2.1480090000000001</v>
      </c>
      <c r="K50" s="18">
        <v>5.6912200000000004</v>
      </c>
      <c r="L50" s="18">
        <v>11.141541999999999</v>
      </c>
      <c r="M50" s="18">
        <v>16.662126000000001</v>
      </c>
      <c r="N50" s="18">
        <v>19.372230999999999</v>
      </c>
      <c r="O50" s="18">
        <v>17.966992000000001</v>
      </c>
      <c r="P50" s="18">
        <v>12.948278999999999</v>
      </c>
      <c r="Q50" s="18">
        <v>7.196834</v>
      </c>
      <c r="R50" s="18">
        <v>2.940966</v>
      </c>
      <c r="S50" s="18">
        <v>1.1141540000000001</v>
      </c>
      <c r="T50" s="18">
        <v>0.59220799999999996</v>
      </c>
      <c r="U50" s="18">
        <v>0.42157299999999998</v>
      </c>
      <c r="V50" s="18">
        <v>0.261129</v>
      </c>
      <c r="W50" s="18">
        <v>0.11221399999999999</v>
      </c>
      <c r="X50" s="18">
        <v>4.9378999999999999E-2</v>
      </c>
      <c r="Y50" s="18">
        <v>3.8241999999999998E-2</v>
      </c>
      <c r="Z50" s="18">
        <v>3.8606000000000001E-2</v>
      </c>
      <c r="AA50" s="18">
        <v>3.1426000000000003E-2</v>
      </c>
      <c r="AB50" s="18">
        <v>2.0743999999999999E-2</v>
      </c>
      <c r="AC50" s="18">
        <v>1.4857E-2</v>
      </c>
      <c r="AD50" s="18">
        <v>1.4527999999999999E-2</v>
      </c>
      <c r="AE50" s="18">
        <v>1.3402000000000001E-2</v>
      </c>
      <c r="AF50" s="18">
        <v>6.8999999999999999E-3</v>
      </c>
      <c r="AG50" s="18">
        <v>6.5820000000000002E-3</v>
      </c>
      <c r="AH50" s="18">
        <v>6.7470000000000004E-3</v>
      </c>
      <c r="AI50" s="18">
        <v>6.8799999999999998E-3</v>
      </c>
      <c r="AJ50" s="18">
        <v>6.9290000000000003E-3</v>
      </c>
      <c r="AK50" s="18">
        <v>6.8960000000000002E-3</v>
      </c>
      <c r="AL50" s="18">
        <v>6.5160000000000001E-3</v>
      </c>
      <c r="AM50" s="18">
        <v>6.1679999999999999E-3</v>
      </c>
      <c r="AN50" s="18">
        <v>5.6889999999999996E-3</v>
      </c>
      <c r="AO50" s="18">
        <v>5.0439999999999999E-3</v>
      </c>
      <c r="AP50" s="18">
        <v>4.614E-3</v>
      </c>
      <c r="AQ50" s="18">
        <v>4.2339999999999999E-3</v>
      </c>
      <c r="AR50" s="18">
        <v>3.9029999999999998E-3</v>
      </c>
      <c r="AS50" s="18">
        <v>3.6219999999999998E-3</v>
      </c>
      <c r="AT50" s="18">
        <v>3.3409999999999998E-3</v>
      </c>
      <c r="AU50" s="18">
        <v>2.911E-3</v>
      </c>
      <c r="AV50" s="18">
        <v>2.663E-3</v>
      </c>
      <c r="AW50" s="18">
        <v>2.0999999999999999E-3</v>
      </c>
      <c r="AX50" s="18">
        <v>1.621E-3</v>
      </c>
      <c r="AY50" s="18">
        <v>1.091E-3</v>
      </c>
      <c r="AZ50" s="18">
        <v>5.9500000000000004E-4</v>
      </c>
      <c r="BA50" s="18">
        <v>1.4100000000000001E-4</v>
      </c>
      <c r="BB50" s="18">
        <v>0</v>
      </c>
      <c r="BC50" s="18">
        <v>0</v>
      </c>
      <c r="BD50" s="54">
        <v>0</v>
      </c>
      <c r="BE50" s="54">
        <v>99.683631000000005</v>
      </c>
      <c r="BF50" s="54">
        <v>0.27480199999999999</v>
      </c>
      <c r="BG50" s="54">
        <v>4.1567E-2</v>
      </c>
      <c r="BH50" s="54">
        <v>0.31636900000000001</v>
      </c>
      <c r="BI50" s="24">
        <v>0</v>
      </c>
      <c r="BJ50" s="24">
        <v>362.74700000000001</v>
      </c>
      <c r="BK50" s="24">
        <v>6.6109999999999998</v>
      </c>
      <c r="BL50" s="24">
        <v>2398.15</v>
      </c>
      <c r="BM50" s="24">
        <v>315.08699999999999</v>
      </c>
      <c r="BN50" s="24">
        <v>0</v>
      </c>
      <c r="BO50" s="24">
        <v>1.677416</v>
      </c>
      <c r="BP50" s="24">
        <v>1.6832020000000001</v>
      </c>
      <c r="BQ50" s="24">
        <v>0.50981299999999996</v>
      </c>
      <c r="BR50" s="24">
        <v>2.8757999999999999E-2</v>
      </c>
      <c r="BS50" s="24">
        <v>1.0210349999999999</v>
      </c>
      <c r="BT50" s="24">
        <v>1.6860949999999999</v>
      </c>
      <c r="BU50" s="24">
        <v>0.50485500000000005</v>
      </c>
      <c r="BV50" s="24">
        <v>1.7191000000000001E-2</v>
      </c>
      <c r="BW50" s="24">
        <v>6.7842E-2</v>
      </c>
      <c r="BX50" s="24">
        <v>0.68240500000000004</v>
      </c>
      <c r="BY50" s="24">
        <v>0.31264199999999998</v>
      </c>
      <c r="BZ50" s="24">
        <v>0.32163599999999998</v>
      </c>
      <c r="CA50" s="24">
        <v>1.2665740000000001</v>
      </c>
      <c r="CB50" s="24">
        <v>1.0013879999999999</v>
      </c>
      <c r="CC50" s="24">
        <v>0.25479600000000002</v>
      </c>
      <c r="CD50" s="24">
        <v>1.6925760000000001</v>
      </c>
      <c r="CE50" s="24">
        <v>0.30937399999999998</v>
      </c>
      <c r="CF50" s="24">
        <v>0.34215600000000002</v>
      </c>
      <c r="CG50" s="24">
        <v>0.58494100000000004</v>
      </c>
      <c r="CH50" s="24">
        <v>1.8197970000000001</v>
      </c>
      <c r="CI50" s="24">
        <v>20.467679</v>
      </c>
      <c r="CJ50" s="24">
        <v>1.8750039999999999</v>
      </c>
      <c r="CK50" s="24">
        <v>3.651408</v>
      </c>
      <c r="CL50" s="10" t="s">
        <v>137</v>
      </c>
    </row>
    <row r="51" spans="1:90" s="10" customFormat="1">
      <c r="A51" s="16" t="s">
        <v>259</v>
      </c>
      <c r="B51" s="24" t="s">
        <v>134</v>
      </c>
      <c r="C51" s="18">
        <v>3.247665</v>
      </c>
      <c r="D51" s="18">
        <v>0</v>
      </c>
      <c r="E51" s="18">
        <v>0</v>
      </c>
      <c r="F51" s="18">
        <v>0</v>
      </c>
      <c r="G51" s="18">
        <v>0</v>
      </c>
      <c r="H51" s="18">
        <v>6.8022809999999998</v>
      </c>
      <c r="I51" s="18">
        <v>8.4754629999999995</v>
      </c>
      <c r="J51" s="18">
        <v>9.6008770000000005</v>
      </c>
      <c r="K51" s="18">
        <v>10.158604</v>
      </c>
      <c r="L51" s="18">
        <v>10.059010000000001</v>
      </c>
      <c r="M51" s="18">
        <v>9.3220130000000001</v>
      </c>
      <c r="N51" s="18">
        <v>7.8081820000000004</v>
      </c>
      <c r="O51" s="18">
        <v>5.9059340000000002</v>
      </c>
      <c r="P51" s="18">
        <v>4.0933200000000003</v>
      </c>
      <c r="Q51" s="18">
        <v>2.8085550000000001</v>
      </c>
      <c r="R51" s="18">
        <v>2.240869</v>
      </c>
      <c r="S51" s="18">
        <v>2.2209500000000002</v>
      </c>
      <c r="T51" s="18">
        <v>2.2660459999999998</v>
      </c>
      <c r="U51" s="18">
        <v>2.0862280000000002</v>
      </c>
      <c r="V51" s="18">
        <v>1.828878</v>
      </c>
      <c r="W51" s="18">
        <v>1.558133</v>
      </c>
      <c r="X51" s="18">
        <v>1.2421199999999999</v>
      </c>
      <c r="Y51" s="18">
        <v>0.968414</v>
      </c>
      <c r="Z51" s="18">
        <v>0.83427700000000005</v>
      </c>
      <c r="AA51" s="18">
        <v>0.76464299999999996</v>
      </c>
      <c r="AB51" s="18">
        <v>0.66683199999999998</v>
      </c>
      <c r="AC51" s="18">
        <v>0.54571899999999995</v>
      </c>
      <c r="AD51" s="18">
        <v>0.446745</v>
      </c>
      <c r="AE51" s="18">
        <v>0.37902599999999997</v>
      </c>
      <c r="AF51" s="18">
        <v>0.33350800000000003</v>
      </c>
      <c r="AG51" s="18">
        <v>0.29911199999999999</v>
      </c>
      <c r="AH51" s="18">
        <v>0.277862</v>
      </c>
      <c r="AI51" s="18">
        <v>0.261683</v>
      </c>
      <c r="AJ51" s="18">
        <v>0.24551899999999999</v>
      </c>
      <c r="AK51" s="18">
        <v>0.23139299999999999</v>
      </c>
      <c r="AL51" s="18">
        <v>0.21260999999999999</v>
      </c>
      <c r="AM51" s="18">
        <v>0.19977800000000001</v>
      </c>
      <c r="AN51" s="18">
        <v>0.18892400000000001</v>
      </c>
      <c r="AO51" s="18">
        <v>0.174706</v>
      </c>
      <c r="AP51" s="18">
        <v>0.17153499999999999</v>
      </c>
      <c r="AQ51" s="18">
        <v>0.170372</v>
      </c>
      <c r="AR51" s="18">
        <v>0.169208</v>
      </c>
      <c r="AS51" s="18">
        <v>0.164076</v>
      </c>
      <c r="AT51" s="18">
        <v>0.153979</v>
      </c>
      <c r="AU51" s="18">
        <v>0.12787200000000001</v>
      </c>
      <c r="AV51" s="18">
        <v>0.102866</v>
      </c>
      <c r="AW51" s="18">
        <v>6.9343000000000002E-2</v>
      </c>
      <c r="AX51" s="18">
        <v>5.3593000000000002E-2</v>
      </c>
      <c r="AY51" s="18">
        <v>3.6402999999999998E-2</v>
      </c>
      <c r="AZ51" s="18">
        <v>2.0223999999999999E-2</v>
      </c>
      <c r="BA51" s="18">
        <v>4.6509999999999998E-3</v>
      </c>
      <c r="BB51" s="18">
        <v>0</v>
      </c>
      <c r="BC51" s="18">
        <v>0</v>
      </c>
      <c r="BD51" s="54">
        <v>3.247665</v>
      </c>
      <c r="BE51" s="54">
        <v>87.235341000000005</v>
      </c>
      <c r="BF51" s="54">
        <v>7.9092419999999999</v>
      </c>
      <c r="BG51" s="54">
        <v>1.6077520000000001</v>
      </c>
      <c r="BH51" s="54">
        <v>9.5169940000000004</v>
      </c>
      <c r="BI51" s="24">
        <v>3.6999999999999998E-2</v>
      </c>
      <c r="BJ51" s="24">
        <v>11.03</v>
      </c>
      <c r="BK51" s="24">
        <v>4.9189999999999996</v>
      </c>
      <c r="BL51" s="24">
        <v>54.259</v>
      </c>
      <c r="BM51" s="24">
        <v>9.1660000000000004</v>
      </c>
      <c r="BN51" s="24">
        <v>0.34100000000000003</v>
      </c>
      <c r="BO51" s="24">
        <v>1.2957190000000001</v>
      </c>
      <c r="BP51" s="24">
        <v>1.622903</v>
      </c>
      <c r="BQ51" s="24">
        <v>1.46801</v>
      </c>
      <c r="BR51" s="24">
        <v>0.44180599999999998</v>
      </c>
      <c r="BS51" s="24">
        <v>1.385162</v>
      </c>
      <c r="BT51" s="24">
        <v>1.7864949999999999</v>
      </c>
      <c r="BU51" s="24">
        <v>1.3531960000000001</v>
      </c>
      <c r="BV51" s="24">
        <v>0.36268</v>
      </c>
      <c r="BW51" s="24">
        <v>1.0053970000000001</v>
      </c>
      <c r="BX51" s="24">
        <v>0.92999399999999999</v>
      </c>
      <c r="BY51" s="24">
        <v>0.407333</v>
      </c>
      <c r="BZ51" s="24">
        <v>0.42055300000000001</v>
      </c>
      <c r="CA51" s="24">
        <v>1.708496</v>
      </c>
      <c r="CB51" s="24">
        <v>0.81037999999999999</v>
      </c>
      <c r="CC51" s="24">
        <v>0.265235</v>
      </c>
      <c r="CD51" s="24">
        <v>1.746853</v>
      </c>
      <c r="CE51" s="24">
        <v>0.29795100000000002</v>
      </c>
      <c r="CF51" s="24">
        <v>3.1783000000000001</v>
      </c>
      <c r="CG51" s="24">
        <v>1.7827789999999999</v>
      </c>
      <c r="CH51" s="24">
        <v>1.8812279999999999</v>
      </c>
      <c r="CI51" s="24">
        <v>7.8608690000000001</v>
      </c>
      <c r="CJ51" s="24">
        <v>1.124997</v>
      </c>
      <c r="CK51" s="24">
        <v>6.9210070000000004</v>
      </c>
      <c r="CL51" s="10" t="s">
        <v>137</v>
      </c>
    </row>
    <row r="52" spans="1:90" s="10" customFormat="1">
      <c r="A52" s="16" t="s">
        <v>260</v>
      </c>
      <c r="B52" s="24" t="s">
        <v>134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0.486842</v>
      </c>
      <c r="I52" s="18">
        <v>0.97368399999999999</v>
      </c>
      <c r="J52" s="18">
        <v>2.0765310000000001</v>
      </c>
      <c r="K52" s="18">
        <v>4.8187449999999998</v>
      </c>
      <c r="L52" s="18">
        <v>9.4089709999999993</v>
      </c>
      <c r="M52" s="18">
        <v>14.605267</v>
      </c>
      <c r="N52" s="18">
        <v>18.082712000000001</v>
      </c>
      <c r="O52" s="18">
        <v>17.884001000000001</v>
      </c>
      <c r="P52" s="18">
        <v>14.108489000000001</v>
      </c>
      <c r="Q52" s="18">
        <v>8.6439339999999998</v>
      </c>
      <c r="R52" s="18">
        <v>4.0636419999999998</v>
      </c>
      <c r="S52" s="18">
        <v>1.7387220000000001</v>
      </c>
      <c r="T52" s="18">
        <v>0.88426400000000005</v>
      </c>
      <c r="U52" s="18">
        <v>0.56633599999999995</v>
      </c>
      <c r="V52" s="18">
        <v>0.33895500000000001</v>
      </c>
      <c r="W52" s="18">
        <v>0.172817</v>
      </c>
      <c r="X52" s="18">
        <v>0.11250599999999999</v>
      </c>
      <c r="Y52" s="18">
        <v>0.110359</v>
      </c>
      <c r="Z52" s="18">
        <v>0.102622</v>
      </c>
      <c r="AA52" s="18">
        <v>8.4988999999999995E-2</v>
      </c>
      <c r="AB52" s="18">
        <v>7.0774000000000004E-2</v>
      </c>
      <c r="AC52" s="18">
        <v>6.2660999999999994E-2</v>
      </c>
      <c r="AD52" s="18">
        <v>5.6239999999999998E-2</v>
      </c>
      <c r="AE52" s="18">
        <v>4.7625000000000001E-2</v>
      </c>
      <c r="AF52" s="18">
        <v>3.7078E-2</v>
      </c>
      <c r="AG52" s="18">
        <v>3.5527999999999997E-2</v>
      </c>
      <c r="AH52" s="18">
        <v>3.5623000000000002E-2</v>
      </c>
      <c r="AI52" s="18">
        <v>3.6291999999999998E-2</v>
      </c>
      <c r="AJ52" s="18">
        <v>3.6387999999999997E-2</v>
      </c>
      <c r="AK52" s="18">
        <v>3.5909999999999997E-2</v>
      </c>
      <c r="AL52" s="18">
        <v>3.3808999999999999E-2</v>
      </c>
      <c r="AM52" s="18">
        <v>3.1802999999999998E-2</v>
      </c>
      <c r="AN52" s="18">
        <v>2.9128999999999999E-2</v>
      </c>
      <c r="AO52" s="18">
        <v>2.5690999999999999E-2</v>
      </c>
      <c r="AP52" s="18">
        <v>2.3303000000000001E-2</v>
      </c>
      <c r="AQ52" s="18">
        <v>2.1392999999999999E-2</v>
      </c>
      <c r="AR52" s="18">
        <v>1.9769999999999999E-2</v>
      </c>
      <c r="AS52" s="18">
        <v>1.8433000000000001E-2</v>
      </c>
      <c r="AT52" s="18">
        <v>1.7382000000000002E-2</v>
      </c>
      <c r="AU52" s="18">
        <v>1.5376000000000001E-2</v>
      </c>
      <c r="AV52" s="18">
        <v>1.4326E-2</v>
      </c>
      <c r="AW52" s="18">
        <v>1.1556E-2</v>
      </c>
      <c r="AX52" s="18">
        <v>9.0729999999999995E-3</v>
      </c>
      <c r="AY52" s="18">
        <v>6.208E-3</v>
      </c>
      <c r="AZ52" s="18">
        <v>3.4380000000000001E-3</v>
      </c>
      <c r="BA52" s="18">
        <v>8.0199999999999998E-4</v>
      </c>
      <c r="BB52" s="18">
        <v>0</v>
      </c>
      <c r="BC52" s="18">
        <v>0</v>
      </c>
      <c r="BD52" s="54">
        <v>0</v>
      </c>
      <c r="BE52" s="54">
        <v>98.853913000000006</v>
      </c>
      <c r="BF52" s="54">
        <v>0.93020700000000001</v>
      </c>
      <c r="BG52" s="54">
        <v>0.21587999999999999</v>
      </c>
      <c r="BH52" s="54">
        <v>1.1460870000000001</v>
      </c>
      <c r="BI52" s="24">
        <v>0</v>
      </c>
      <c r="BJ52" s="24">
        <v>106.271</v>
      </c>
      <c r="BK52" s="24">
        <v>4.3090000000000002</v>
      </c>
      <c r="BL52" s="24">
        <v>457.911</v>
      </c>
      <c r="BM52" s="24">
        <v>86.253</v>
      </c>
      <c r="BN52" s="24">
        <v>0</v>
      </c>
      <c r="BO52" s="24">
        <v>1.744621</v>
      </c>
      <c r="BP52" s="24">
        <v>1.7521450000000001</v>
      </c>
      <c r="BQ52" s="24">
        <v>0.55457900000000004</v>
      </c>
      <c r="BR52" s="24">
        <v>3.8384000000000001E-2</v>
      </c>
      <c r="BS52" s="24">
        <v>1.059507</v>
      </c>
      <c r="BT52" s="24">
        <v>1.755908</v>
      </c>
      <c r="BU52" s="24">
        <v>0.53776199999999996</v>
      </c>
      <c r="BV52" s="24">
        <v>2.0988E-2</v>
      </c>
      <c r="BW52" s="24">
        <v>9.7793000000000005E-2</v>
      </c>
      <c r="BX52" s="24">
        <v>0.75319800000000003</v>
      </c>
      <c r="BY52" s="24">
        <v>0.29841200000000001</v>
      </c>
      <c r="BZ52" s="24">
        <v>0.30599700000000002</v>
      </c>
      <c r="CA52" s="24">
        <v>1.2876080000000001</v>
      </c>
      <c r="CB52" s="24">
        <v>0.98705299999999996</v>
      </c>
      <c r="CC52" s="24">
        <v>0.25288899999999997</v>
      </c>
      <c r="CD52" s="24">
        <v>1.793682</v>
      </c>
      <c r="CE52" s="24">
        <v>0.288435</v>
      </c>
      <c r="CF52" s="24">
        <v>0.57744099999999998</v>
      </c>
      <c r="CG52" s="24">
        <v>0.75989499999999999</v>
      </c>
      <c r="CH52" s="24">
        <v>3.4536519999999999</v>
      </c>
      <c r="CI52" s="24">
        <v>30.975045000000001</v>
      </c>
      <c r="CJ52" s="24">
        <v>1.8750039999999999</v>
      </c>
      <c r="CK52" s="24">
        <v>3.651408</v>
      </c>
      <c r="CL52" s="10" t="s">
        <v>137</v>
      </c>
    </row>
    <row r="53" spans="1:90">
      <c r="A53" s="20"/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5"/>
      <c r="BE53" s="55"/>
      <c r="BF53" s="55"/>
      <c r="BG53" s="55"/>
      <c r="BH53" s="55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</row>
    <row r="54" spans="1:90" s="10" customFormat="1">
      <c r="A54" s="16" t="s">
        <v>261</v>
      </c>
      <c r="B54" s="24" t="s">
        <v>134</v>
      </c>
      <c r="C54" s="18">
        <v>8.3119999999999999E-2</v>
      </c>
      <c r="D54" s="18">
        <v>0</v>
      </c>
      <c r="E54" s="18">
        <v>0</v>
      </c>
      <c r="F54" s="18">
        <v>0</v>
      </c>
      <c r="G54" s="18">
        <v>0</v>
      </c>
      <c r="H54" s="18">
        <v>2.4801890000000002</v>
      </c>
      <c r="I54" s="18">
        <v>6.3460710000000002</v>
      </c>
      <c r="J54" s="18">
        <v>11.748265</v>
      </c>
      <c r="K54" s="18">
        <v>17.070128</v>
      </c>
      <c r="L54" s="18">
        <v>18.977965999999999</v>
      </c>
      <c r="M54" s="18">
        <v>16.869302999999999</v>
      </c>
      <c r="N54" s="18">
        <v>12.049502</v>
      </c>
      <c r="O54" s="18">
        <v>6.8380919999999996</v>
      </c>
      <c r="P54" s="18">
        <v>3.1529530000000001</v>
      </c>
      <c r="Q54" s="18">
        <v>1.28528</v>
      </c>
      <c r="R54" s="18">
        <v>0.582395</v>
      </c>
      <c r="S54" s="18">
        <v>0.34144099999999999</v>
      </c>
      <c r="T54" s="18">
        <v>0.21099699999999999</v>
      </c>
      <c r="U54" s="18">
        <v>0.110667</v>
      </c>
      <c r="V54" s="18">
        <v>5.2510000000000001E-2</v>
      </c>
      <c r="W54" s="18">
        <v>3.7559000000000002E-2</v>
      </c>
      <c r="X54" s="18">
        <v>5.3706999999999998E-2</v>
      </c>
      <c r="Y54" s="18">
        <v>7.7809000000000003E-2</v>
      </c>
      <c r="Z54" s="18">
        <v>8.9830999999999994E-2</v>
      </c>
      <c r="AA54" s="18">
        <v>9.4839000000000007E-2</v>
      </c>
      <c r="AB54" s="18">
        <v>0.100839</v>
      </c>
      <c r="AC54" s="18">
        <v>0.11082400000000001</v>
      </c>
      <c r="AD54" s="18">
        <v>0.120809</v>
      </c>
      <c r="AE54" s="18">
        <v>0.120769</v>
      </c>
      <c r="AF54" s="18">
        <v>0.110697</v>
      </c>
      <c r="AG54" s="18">
        <v>0.110668</v>
      </c>
      <c r="AH54" s="18">
        <v>0.110652</v>
      </c>
      <c r="AI54" s="18">
        <v>9.7588999999999995E-2</v>
      </c>
      <c r="AJ54" s="18">
        <v>8.4525000000000003E-2</v>
      </c>
      <c r="AK54" s="18">
        <v>7.0458000000000007E-2</v>
      </c>
      <c r="AL54" s="18">
        <v>5.4380999999999999E-2</v>
      </c>
      <c r="AM54" s="18">
        <v>4.1322999999999999E-2</v>
      </c>
      <c r="AN54" s="18">
        <v>3.2281999999999998E-2</v>
      </c>
      <c r="AO54" s="18">
        <v>2.7252999999999999E-2</v>
      </c>
      <c r="AP54" s="18">
        <v>2.9255E-2</v>
      </c>
      <c r="AQ54" s="18">
        <v>3.5270000000000003E-2</v>
      </c>
      <c r="AR54" s="18">
        <v>4.2285000000000003E-2</v>
      </c>
      <c r="AS54" s="18">
        <v>4.7291E-2</v>
      </c>
      <c r="AT54" s="18">
        <v>4.6272000000000001E-2</v>
      </c>
      <c r="AU54" s="18">
        <v>3.5208999999999997E-2</v>
      </c>
      <c r="AV54" s="18">
        <v>1.7122999999999999E-2</v>
      </c>
      <c r="AW54" s="18">
        <v>1.544E-3</v>
      </c>
      <c r="AX54" s="18">
        <v>2.6999999999999999E-5</v>
      </c>
      <c r="AY54" s="18">
        <v>1.7E-5</v>
      </c>
      <c r="AZ54" s="18">
        <v>9.0000000000000002E-6</v>
      </c>
      <c r="BA54" s="18">
        <v>1.9999999999999999E-6</v>
      </c>
      <c r="BB54" s="18">
        <v>0</v>
      </c>
      <c r="BC54" s="18">
        <v>0</v>
      </c>
      <c r="BD54" s="54">
        <v>8.3119999999999999E-2</v>
      </c>
      <c r="BE54" s="54">
        <v>98.153318999999996</v>
      </c>
      <c r="BF54" s="54">
        <v>1.449722</v>
      </c>
      <c r="BG54" s="54">
        <v>0.31384000000000001</v>
      </c>
      <c r="BH54" s="54">
        <v>1.7635620000000001</v>
      </c>
      <c r="BI54" s="24">
        <v>1E-3</v>
      </c>
      <c r="BJ54" s="24">
        <v>67.704999999999998</v>
      </c>
      <c r="BK54" s="24">
        <v>4.6189999999999998</v>
      </c>
      <c r="BL54" s="24">
        <v>312.74900000000002</v>
      </c>
      <c r="BM54" s="24">
        <v>55.655999999999999</v>
      </c>
      <c r="BN54" s="24">
        <v>4.7E-2</v>
      </c>
      <c r="BO54" s="24">
        <v>1.167686</v>
      </c>
      <c r="BP54" s="24">
        <v>1.1853419999999999</v>
      </c>
      <c r="BQ54" s="24">
        <v>0.53586</v>
      </c>
      <c r="BR54" s="24">
        <v>9.3445E-2</v>
      </c>
      <c r="BS54" s="24">
        <v>1.0540419999999999</v>
      </c>
      <c r="BT54" s="24">
        <v>1.19417</v>
      </c>
      <c r="BU54" s="24">
        <v>0.52185999999999999</v>
      </c>
      <c r="BV54" s="24">
        <v>5.0750000000000003E-2</v>
      </c>
      <c r="BW54" s="24">
        <v>0.23668400000000001</v>
      </c>
      <c r="BX54" s="24">
        <v>0.73852700000000004</v>
      </c>
      <c r="BY54" s="24">
        <v>0.445135</v>
      </c>
      <c r="BZ54" s="24">
        <v>0.45569500000000002</v>
      </c>
      <c r="CA54" s="24">
        <v>1.277007</v>
      </c>
      <c r="CB54" s="24">
        <v>0.98776399999999998</v>
      </c>
      <c r="CC54" s="24">
        <v>0.25671500000000003</v>
      </c>
      <c r="CD54" s="24">
        <v>1.2691380000000001</v>
      </c>
      <c r="CE54" s="24">
        <v>0.41490700000000003</v>
      </c>
      <c r="CF54" s="24">
        <v>0.81007399999999996</v>
      </c>
      <c r="CG54" s="24">
        <v>0.90004099999999998</v>
      </c>
      <c r="CH54" s="24">
        <v>4.4099449999999996</v>
      </c>
      <c r="CI54" s="24">
        <v>32.832909999999998</v>
      </c>
      <c r="CJ54" s="24">
        <v>1.124997</v>
      </c>
      <c r="CK54" s="24">
        <v>6.9210070000000004</v>
      </c>
      <c r="CL54" s="10" t="s">
        <v>137</v>
      </c>
    </row>
    <row r="55" spans="1:90" s="10" customFormat="1">
      <c r="A55" s="16" t="s">
        <v>262</v>
      </c>
      <c r="B55" s="24" t="s">
        <v>134</v>
      </c>
      <c r="C55" s="18">
        <v>0.19731399999999999</v>
      </c>
      <c r="D55" s="18">
        <v>0</v>
      </c>
      <c r="E55" s="18">
        <v>0</v>
      </c>
      <c r="F55" s="18">
        <v>0</v>
      </c>
      <c r="G55" s="18">
        <v>0</v>
      </c>
      <c r="H55" s="18">
        <v>10.773270999999999</v>
      </c>
      <c r="I55" s="18">
        <v>14.670463</v>
      </c>
      <c r="J55" s="18">
        <v>16.462275000000002</v>
      </c>
      <c r="K55" s="18">
        <v>15.790346</v>
      </c>
      <c r="L55" s="18">
        <v>13.438592</v>
      </c>
      <c r="M55" s="18">
        <v>10.638885</v>
      </c>
      <c r="N55" s="18">
        <v>7.693594</v>
      </c>
      <c r="O55" s="18">
        <v>4.9050859999999998</v>
      </c>
      <c r="P55" s="18">
        <v>2.598128</v>
      </c>
      <c r="Q55" s="18">
        <v>1.0750869999999999</v>
      </c>
      <c r="R55" s="18">
        <v>0.38075999999999999</v>
      </c>
      <c r="S55" s="18">
        <v>0.20157900000000001</v>
      </c>
      <c r="T55" s="18">
        <v>0.16798299999999999</v>
      </c>
      <c r="U55" s="18">
        <v>0.123209</v>
      </c>
      <c r="V55" s="18">
        <v>6.0671999999999997E-2</v>
      </c>
      <c r="W55" s="18">
        <v>3.1924000000000001E-2</v>
      </c>
      <c r="X55" s="18">
        <v>3.4424000000000003E-2</v>
      </c>
      <c r="Y55" s="18">
        <v>4.1127999999999998E-2</v>
      </c>
      <c r="Z55" s="18">
        <v>3.8773000000000002E-2</v>
      </c>
      <c r="AA55" s="18">
        <v>3.6449000000000002E-2</v>
      </c>
      <c r="AB55" s="18">
        <v>4.0844999999999999E-2</v>
      </c>
      <c r="AC55" s="18">
        <v>4.5220999999999997E-2</v>
      </c>
      <c r="AD55" s="18">
        <v>4.6253000000000002E-2</v>
      </c>
      <c r="AE55" s="18">
        <v>4.5079000000000001E-2</v>
      </c>
      <c r="AF55" s="18">
        <v>4.3923999999999998E-2</v>
      </c>
      <c r="AG55" s="18">
        <v>4.2771999999999998E-2</v>
      </c>
      <c r="AH55" s="18">
        <v>4.0513E-2</v>
      </c>
      <c r="AI55" s="18">
        <v>3.7141E-2</v>
      </c>
      <c r="AJ55" s="18">
        <v>3.1529000000000001E-2</v>
      </c>
      <c r="AK55" s="18">
        <v>2.5919999999999999E-2</v>
      </c>
      <c r="AL55" s="18">
        <v>1.9186000000000002E-2</v>
      </c>
      <c r="AM55" s="18">
        <v>1.4692999999999999E-2</v>
      </c>
      <c r="AN55" s="18">
        <v>1.1317000000000001E-2</v>
      </c>
      <c r="AO55" s="18">
        <v>1.2418999999999999E-2</v>
      </c>
      <c r="AP55" s="18">
        <v>1.6886000000000002E-2</v>
      </c>
      <c r="AQ55" s="18">
        <v>2.3595999999999999E-2</v>
      </c>
      <c r="AR55" s="18">
        <v>3.0307000000000001E-2</v>
      </c>
      <c r="AS55" s="18">
        <v>3.4782E-2</v>
      </c>
      <c r="AT55" s="18">
        <v>3.5897999999999999E-2</v>
      </c>
      <c r="AU55" s="18">
        <v>2.6932999999999999E-2</v>
      </c>
      <c r="AV55" s="18">
        <v>1.3492000000000001E-2</v>
      </c>
      <c r="AW55" s="18">
        <v>1.2750000000000001E-3</v>
      </c>
      <c r="AX55" s="18">
        <v>3.4999999999999997E-5</v>
      </c>
      <c r="AY55" s="18">
        <v>2.4000000000000001E-5</v>
      </c>
      <c r="AZ55" s="18">
        <v>1.4E-5</v>
      </c>
      <c r="BA55" s="18">
        <v>3.0000000000000001E-6</v>
      </c>
      <c r="BB55" s="18">
        <v>0</v>
      </c>
      <c r="BC55" s="18">
        <v>0</v>
      </c>
      <c r="BD55" s="54">
        <v>0.19731399999999999</v>
      </c>
      <c r="BE55" s="54">
        <v>99.011854999999997</v>
      </c>
      <c r="BF55" s="54">
        <v>0.58384899999999995</v>
      </c>
      <c r="BG55" s="54">
        <v>0.206982</v>
      </c>
      <c r="BH55" s="54">
        <v>0.79083099999999995</v>
      </c>
      <c r="BI55" s="24">
        <v>2E-3</v>
      </c>
      <c r="BJ55" s="24">
        <v>169.58500000000001</v>
      </c>
      <c r="BK55" s="24">
        <v>2.8210000000000002</v>
      </c>
      <c r="BL55" s="24">
        <v>478.36099999999999</v>
      </c>
      <c r="BM55" s="24">
        <v>125.2</v>
      </c>
      <c r="BN55" s="24">
        <v>0.25</v>
      </c>
      <c r="BO55" s="24">
        <v>0.87881500000000001</v>
      </c>
      <c r="BP55" s="24">
        <v>0.92997600000000002</v>
      </c>
      <c r="BQ55" s="24">
        <v>0.600553</v>
      </c>
      <c r="BR55" s="24">
        <v>0.156995</v>
      </c>
      <c r="BS55" s="24">
        <v>0.94709399999999999</v>
      </c>
      <c r="BT55" s="24">
        <v>0.95555599999999996</v>
      </c>
      <c r="BU55" s="24">
        <v>0.60924100000000003</v>
      </c>
      <c r="BV55" s="24">
        <v>0.12596199999999999</v>
      </c>
      <c r="BW55" s="24">
        <v>0.30139899999999997</v>
      </c>
      <c r="BX55" s="24">
        <v>0.60294099999999995</v>
      </c>
      <c r="BY55" s="24">
        <v>0.54381400000000002</v>
      </c>
      <c r="BZ55" s="24">
        <v>0.55378400000000005</v>
      </c>
      <c r="CA55" s="24">
        <v>1.340336</v>
      </c>
      <c r="CB55" s="24">
        <v>0.95287900000000003</v>
      </c>
      <c r="CC55" s="24">
        <v>0.279059</v>
      </c>
      <c r="CD55" s="24">
        <v>0.98431100000000005</v>
      </c>
      <c r="CE55" s="24">
        <v>0.505467</v>
      </c>
      <c r="CF55" s="24">
        <v>0.63426400000000005</v>
      </c>
      <c r="CG55" s="24">
        <v>0.79640699999999998</v>
      </c>
      <c r="CH55" s="24">
        <v>4.007358</v>
      </c>
      <c r="CI55" s="24">
        <v>36.014195999999998</v>
      </c>
      <c r="CJ55" s="24">
        <v>0.62500100000000003</v>
      </c>
      <c r="CK55" s="24">
        <v>10.069234</v>
      </c>
      <c r="CL55" s="10" t="s">
        <v>137</v>
      </c>
    </row>
    <row r="56" spans="1:90" s="10" customFormat="1">
      <c r="A56" s="16" t="s">
        <v>263</v>
      </c>
      <c r="B56" s="24" t="s">
        <v>134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2.3862679999999998</v>
      </c>
      <c r="I56" s="18">
        <v>4.2932430000000004</v>
      </c>
      <c r="J56" s="18">
        <v>6.7406980000000001</v>
      </c>
      <c r="K56" s="18">
        <v>10.024366000000001</v>
      </c>
      <c r="L56" s="18">
        <v>13.461</v>
      </c>
      <c r="M56" s="18">
        <v>16.010431000000001</v>
      </c>
      <c r="N56" s="18">
        <v>16.214386000000001</v>
      </c>
      <c r="O56" s="18">
        <v>13.664954</v>
      </c>
      <c r="P56" s="18">
        <v>9.1167680000000004</v>
      </c>
      <c r="Q56" s="18">
        <v>4.5991749999999998</v>
      </c>
      <c r="R56" s="18">
        <v>1.5908450000000001</v>
      </c>
      <c r="S56" s="18">
        <v>0.46909499999999998</v>
      </c>
      <c r="T56" s="18">
        <v>0.25494299999999998</v>
      </c>
      <c r="U56" s="18">
        <v>0.224353</v>
      </c>
      <c r="V56" s="18">
        <v>0.153032</v>
      </c>
      <c r="W56" s="18">
        <v>7.9837000000000005E-2</v>
      </c>
      <c r="X56" s="18">
        <v>3.5235000000000002E-2</v>
      </c>
      <c r="Y56" s="18">
        <v>2.7185999999999998E-2</v>
      </c>
      <c r="Z56" s="18">
        <v>3.4287999999999999E-2</v>
      </c>
      <c r="AA56" s="18">
        <v>3.6275000000000002E-2</v>
      </c>
      <c r="AB56" s="18">
        <v>3.2138E-2</v>
      </c>
      <c r="AC56" s="18">
        <v>3.0019000000000001E-2</v>
      </c>
      <c r="AD56" s="18">
        <v>2.9936999999999998E-2</v>
      </c>
      <c r="AE56" s="18">
        <v>3.1913999999999998E-2</v>
      </c>
      <c r="AF56" s="18">
        <v>3.3911999999999998E-2</v>
      </c>
      <c r="AG56" s="18">
        <v>3.3881000000000001E-2</v>
      </c>
      <c r="AH56" s="18">
        <v>3.0800999999999999E-2</v>
      </c>
      <c r="AI56" s="18">
        <v>2.6705E-2</v>
      </c>
      <c r="AJ56" s="18">
        <v>2.1590999999999999E-2</v>
      </c>
      <c r="AK56" s="18">
        <v>1.6480000000000002E-2</v>
      </c>
      <c r="AL56" s="18">
        <v>1.2385E-2</v>
      </c>
      <c r="AM56" s="18">
        <v>1.1351999999999999E-2</v>
      </c>
      <c r="AN56" s="18">
        <v>1.2359E-2</v>
      </c>
      <c r="AO56" s="18">
        <v>1.7441999999999999E-2</v>
      </c>
      <c r="AP56" s="18">
        <v>2.5590000000000002E-2</v>
      </c>
      <c r="AQ56" s="18">
        <v>3.4757999999999997E-2</v>
      </c>
      <c r="AR56" s="18">
        <v>4.2908000000000002E-2</v>
      </c>
      <c r="AS56" s="18">
        <v>4.5960000000000001E-2</v>
      </c>
      <c r="AT56" s="18">
        <v>4.3915000000000003E-2</v>
      </c>
      <c r="AU56" s="18">
        <v>3.2689000000000003E-2</v>
      </c>
      <c r="AV56" s="18">
        <v>1.5348000000000001E-2</v>
      </c>
      <c r="AW56" s="18">
        <v>1.469E-3</v>
      </c>
      <c r="AX56" s="18">
        <v>3.1999999999999999E-5</v>
      </c>
      <c r="AY56" s="18">
        <v>2.1999999999999999E-5</v>
      </c>
      <c r="AZ56" s="18">
        <v>1.2E-5</v>
      </c>
      <c r="BA56" s="18">
        <v>3.0000000000000001E-6</v>
      </c>
      <c r="BB56" s="18">
        <v>0</v>
      </c>
      <c r="BC56" s="18">
        <v>0</v>
      </c>
      <c r="BD56" s="54">
        <v>0</v>
      </c>
      <c r="BE56" s="54">
        <v>99.283393000000004</v>
      </c>
      <c r="BF56" s="54">
        <v>0.44409900000000002</v>
      </c>
      <c r="BG56" s="54">
        <v>0.272507</v>
      </c>
      <c r="BH56" s="54">
        <v>0.71660699999999999</v>
      </c>
      <c r="BI56" s="24">
        <v>0</v>
      </c>
      <c r="BJ56" s="24">
        <v>223.56100000000001</v>
      </c>
      <c r="BK56" s="24">
        <v>1.63</v>
      </c>
      <c r="BL56" s="24">
        <v>364.33300000000003</v>
      </c>
      <c r="BM56" s="24">
        <v>138.547</v>
      </c>
      <c r="BN56" s="24">
        <v>0</v>
      </c>
      <c r="BO56" s="24">
        <v>1.4590829999999999</v>
      </c>
      <c r="BP56" s="24">
        <v>1.4387840000000001</v>
      </c>
      <c r="BQ56" s="24">
        <v>0.60363199999999995</v>
      </c>
      <c r="BR56" s="24">
        <v>-4.5636000000000003E-2</v>
      </c>
      <c r="BS56" s="24">
        <v>0.98931100000000005</v>
      </c>
      <c r="BT56" s="24">
        <v>1.4286350000000001</v>
      </c>
      <c r="BU56" s="24">
        <v>0.60361299999999996</v>
      </c>
      <c r="BV56" s="24">
        <v>-5.0443000000000002E-2</v>
      </c>
      <c r="BW56" s="24">
        <v>-6.7374000000000003E-2</v>
      </c>
      <c r="BX56" s="24">
        <v>0.65010199999999996</v>
      </c>
      <c r="BY56" s="24">
        <v>0.36372399999999999</v>
      </c>
      <c r="BZ56" s="24">
        <v>0.38216600000000001</v>
      </c>
      <c r="CA56" s="24">
        <v>1.3310979999999999</v>
      </c>
      <c r="CB56" s="24">
        <v>1.0183789999999999</v>
      </c>
      <c r="CC56" s="24">
        <v>0.25098999999999999</v>
      </c>
      <c r="CD56" s="24">
        <v>1.4732730000000001</v>
      </c>
      <c r="CE56" s="24">
        <v>0.36016399999999998</v>
      </c>
      <c r="CF56" s="24">
        <v>0.60713499999999998</v>
      </c>
      <c r="CG56" s="24">
        <v>0.77918900000000002</v>
      </c>
      <c r="CH56" s="24">
        <v>3.5403799999999999</v>
      </c>
      <c r="CI56" s="24">
        <v>34.127515000000002</v>
      </c>
      <c r="CJ56" s="24">
        <v>1.8750039999999999</v>
      </c>
      <c r="CK56" s="24">
        <v>3.651408</v>
      </c>
      <c r="CL56" s="10" t="s">
        <v>137</v>
      </c>
    </row>
    <row r="57" spans="1:90" s="10" customFormat="1">
      <c r="A57" s="16" t="s">
        <v>264</v>
      </c>
      <c r="B57" s="24" t="s">
        <v>134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3.0487199999999999</v>
      </c>
      <c r="I57" s="18">
        <v>6.5921010000000004</v>
      </c>
      <c r="J57" s="18">
        <v>11.00366</v>
      </c>
      <c r="K57" s="18">
        <v>15.243601999999999</v>
      </c>
      <c r="L57" s="18">
        <v>17.262623000000001</v>
      </c>
      <c r="M57" s="18">
        <v>16.354064000000001</v>
      </c>
      <c r="N57" s="18">
        <v>12.921728999999999</v>
      </c>
      <c r="O57" s="18">
        <v>8.5404549999999997</v>
      </c>
      <c r="P57" s="18">
        <v>4.613461</v>
      </c>
      <c r="Q57" s="18">
        <v>2.0089250000000001</v>
      </c>
      <c r="R57" s="18">
        <v>0.76722800000000002</v>
      </c>
      <c r="S57" s="18">
        <v>0.37352200000000002</v>
      </c>
      <c r="T57" s="18">
        <v>0.242559</v>
      </c>
      <c r="U57" s="18">
        <v>0.15396799999999999</v>
      </c>
      <c r="V57" s="18">
        <v>8.9546000000000001E-2</v>
      </c>
      <c r="W57" s="18">
        <v>5.9749999999999998E-2</v>
      </c>
      <c r="X57" s="18">
        <v>4.6668000000000001E-2</v>
      </c>
      <c r="Y57" s="18">
        <v>4.1010999999999999E-2</v>
      </c>
      <c r="Z57" s="18">
        <v>4.1033E-2</v>
      </c>
      <c r="AA57" s="18">
        <v>4.0982999999999999E-2</v>
      </c>
      <c r="AB57" s="18">
        <v>3.6774000000000001E-2</v>
      </c>
      <c r="AC57" s="18">
        <v>3.0726E-2</v>
      </c>
      <c r="AD57" s="18">
        <v>2.8687000000000001E-2</v>
      </c>
      <c r="AE57" s="18">
        <v>2.8590000000000001E-2</v>
      </c>
      <c r="AF57" s="18">
        <v>2.8743999999999999E-2</v>
      </c>
      <c r="AG57" s="18">
        <v>2.7888E-2</v>
      </c>
      <c r="AH57" s="18">
        <v>2.6425000000000001E-2</v>
      </c>
      <c r="AI57" s="18">
        <v>2.307E-2</v>
      </c>
      <c r="AJ57" s="18">
        <v>1.9739E-2</v>
      </c>
      <c r="AK57" s="18">
        <v>1.6660999999999999E-2</v>
      </c>
      <c r="AL57" s="18">
        <v>1.3684999999999999E-2</v>
      </c>
      <c r="AM57" s="18">
        <v>1.2727E-2</v>
      </c>
      <c r="AN57" s="18">
        <v>1.4241999999999999E-2</v>
      </c>
      <c r="AO57" s="18">
        <v>1.8283000000000001E-2</v>
      </c>
      <c r="AP57" s="18">
        <v>2.4871000000000001E-2</v>
      </c>
      <c r="AQ57" s="18">
        <v>3.2494000000000002E-2</v>
      </c>
      <c r="AR57" s="18">
        <v>3.8148000000000001E-2</v>
      </c>
      <c r="AS57" s="18">
        <v>4.1859E-2</v>
      </c>
      <c r="AT57" s="18">
        <v>3.9537999999999997E-2</v>
      </c>
      <c r="AU57" s="18">
        <v>2.9014999999999999E-2</v>
      </c>
      <c r="AV57" s="18">
        <v>1.5664999999999998E-2</v>
      </c>
      <c r="AW57" s="18">
        <v>3.1489999999999999E-3</v>
      </c>
      <c r="AX57" s="18">
        <v>1.585E-3</v>
      </c>
      <c r="AY57" s="18">
        <v>1.0820000000000001E-3</v>
      </c>
      <c r="AZ57" s="18">
        <v>6.0400000000000004E-4</v>
      </c>
      <c r="BA57" s="18">
        <v>1.3799999999999999E-4</v>
      </c>
      <c r="BB57" s="18">
        <v>0</v>
      </c>
      <c r="BC57" s="18">
        <v>0</v>
      </c>
      <c r="BD57" s="54">
        <v>0</v>
      </c>
      <c r="BE57" s="54">
        <v>99.275914</v>
      </c>
      <c r="BF57" s="54">
        <v>0.46340999999999999</v>
      </c>
      <c r="BG57" s="54">
        <v>0.26067600000000002</v>
      </c>
      <c r="BH57" s="54">
        <v>0.72408600000000001</v>
      </c>
      <c r="BI57" s="24">
        <v>0</v>
      </c>
      <c r="BJ57" s="24">
        <v>214.22900000000001</v>
      </c>
      <c r="BK57" s="24">
        <v>1.778</v>
      </c>
      <c r="BL57" s="24">
        <v>380.84</v>
      </c>
      <c r="BM57" s="24">
        <v>137.10499999999999</v>
      </c>
      <c r="BN57" s="24">
        <v>0</v>
      </c>
      <c r="BO57" s="24">
        <v>1.208466</v>
      </c>
      <c r="BP57" s="24">
        <v>1.221868</v>
      </c>
      <c r="BQ57" s="24">
        <v>0.56620800000000004</v>
      </c>
      <c r="BR57" s="24">
        <v>5.7630000000000001E-2</v>
      </c>
      <c r="BS57" s="24">
        <v>0.98710699999999996</v>
      </c>
      <c r="BT57" s="24">
        <v>1.228569</v>
      </c>
      <c r="BU57" s="24">
        <v>0.56636699999999995</v>
      </c>
      <c r="BV57" s="24">
        <v>3.5493999999999998E-2</v>
      </c>
      <c r="BW57" s="24">
        <v>0.13153899999999999</v>
      </c>
      <c r="BX57" s="24">
        <v>0.64907300000000001</v>
      </c>
      <c r="BY57" s="24">
        <v>0.432728</v>
      </c>
      <c r="BZ57" s="24">
        <v>0.44519700000000001</v>
      </c>
      <c r="CA57" s="24">
        <v>1.3083769999999999</v>
      </c>
      <c r="CB57" s="24">
        <v>0.98552799999999996</v>
      </c>
      <c r="CC57" s="24">
        <v>0.261486</v>
      </c>
      <c r="CD57" s="24">
        <v>1.2649159999999999</v>
      </c>
      <c r="CE57" s="24">
        <v>0.41612399999999999</v>
      </c>
      <c r="CF57" s="24">
        <v>0.58055199999999996</v>
      </c>
      <c r="CG57" s="24">
        <v>0.76193999999999995</v>
      </c>
      <c r="CH57" s="24">
        <v>4.1493669999999998</v>
      </c>
      <c r="CI57" s="24">
        <v>40.177252000000003</v>
      </c>
      <c r="CJ57" s="24">
        <v>1.3750039999999999</v>
      </c>
      <c r="CK57" s="24">
        <v>5.6546469999999998</v>
      </c>
      <c r="CL57" s="10" t="s">
        <v>137</v>
      </c>
    </row>
    <row r="58" spans="1:90" s="10" customFormat="1">
      <c r="A58" s="16" t="s">
        <v>265</v>
      </c>
      <c r="B58" s="24" t="s">
        <v>134</v>
      </c>
      <c r="C58" s="18">
        <v>0.16780400000000001</v>
      </c>
      <c r="D58" s="18">
        <v>0</v>
      </c>
      <c r="E58" s="18">
        <v>0</v>
      </c>
      <c r="F58" s="18">
        <v>0</v>
      </c>
      <c r="G58" s="18">
        <v>0</v>
      </c>
      <c r="H58" s="18">
        <v>4.8814060000000001</v>
      </c>
      <c r="I58" s="18">
        <v>8.8706230000000001</v>
      </c>
      <c r="J58" s="18">
        <v>13.02392</v>
      </c>
      <c r="K58" s="18">
        <v>16.100435999999998</v>
      </c>
      <c r="L58" s="18">
        <v>16.510639000000001</v>
      </c>
      <c r="M58" s="18">
        <v>14.562177999999999</v>
      </c>
      <c r="N58" s="18">
        <v>10.972909</v>
      </c>
      <c r="O58" s="18">
        <v>7.137518</v>
      </c>
      <c r="P58" s="18">
        <v>3.9379409999999999</v>
      </c>
      <c r="Q58" s="18">
        <v>1.835655</v>
      </c>
      <c r="R58" s="18">
        <v>0.75887400000000005</v>
      </c>
      <c r="S58" s="18">
        <v>0.358927</v>
      </c>
      <c r="T58" s="18">
        <v>0.21535599999999999</v>
      </c>
      <c r="U58" s="18">
        <v>0.13331599999999999</v>
      </c>
      <c r="V58" s="18">
        <v>7.4883000000000005E-2</v>
      </c>
      <c r="W58" s="18">
        <v>4.3237999999999999E-2</v>
      </c>
      <c r="X58" s="18">
        <v>2.81E-2</v>
      </c>
      <c r="Y58" s="18">
        <v>2.1035000000000002E-2</v>
      </c>
      <c r="Z58" s="18">
        <v>1.8936000000000001E-2</v>
      </c>
      <c r="AA58" s="18">
        <v>1.7850000000000001E-2</v>
      </c>
      <c r="AB58" s="18">
        <v>1.474E-2</v>
      </c>
      <c r="AC58" s="18">
        <v>1.2645E-2</v>
      </c>
      <c r="AD58" s="18">
        <v>1.1563E-2</v>
      </c>
      <c r="AE58" s="18">
        <v>1.1520000000000001E-2</v>
      </c>
      <c r="AF58" s="18">
        <v>1.2524E-2</v>
      </c>
      <c r="AG58" s="18">
        <v>1.2508E-2</v>
      </c>
      <c r="AH58" s="18">
        <v>1.2498E-2</v>
      </c>
      <c r="AI58" s="18">
        <v>1.0441000000000001E-2</v>
      </c>
      <c r="AJ58" s="18">
        <v>8.4860000000000005E-3</v>
      </c>
      <c r="AK58" s="18">
        <v>6.3239999999999998E-3</v>
      </c>
      <c r="AL58" s="18">
        <v>4.6690000000000004E-3</v>
      </c>
      <c r="AM58" s="18">
        <v>4.7580000000000001E-3</v>
      </c>
      <c r="AN58" s="18">
        <v>7.1019999999999998E-3</v>
      </c>
      <c r="AO58" s="18">
        <v>1.1390000000000001E-2</v>
      </c>
      <c r="AP58" s="18">
        <v>1.8556E-2</v>
      </c>
      <c r="AQ58" s="18">
        <v>2.6749999999999999E-2</v>
      </c>
      <c r="AR58" s="18">
        <v>3.2896000000000002E-2</v>
      </c>
      <c r="AS58" s="18">
        <v>3.5966999999999999E-2</v>
      </c>
      <c r="AT58" s="18">
        <v>3.3910999999999997E-2</v>
      </c>
      <c r="AU58" s="18">
        <v>2.5699E-2</v>
      </c>
      <c r="AV58" s="18">
        <v>1.2363000000000001E-2</v>
      </c>
      <c r="AW58" s="18">
        <v>1.0709999999999999E-3</v>
      </c>
      <c r="AX58" s="18">
        <v>3.6000000000000001E-5</v>
      </c>
      <c r="AY58" s="18">
        <v>2.4000000000000001E-5</v>
      </c>
      <c r="AZ58" s="18">
        <v>1.2999999999999999E-5</v>
      </c>
      <c r="BA58" s="18">
        <v>3.0000000000000001E-6</v>
      </c>
      <c r="BB58" s="18">
        <v>0</v>
      </c>
      <c r="BC58" s="18">
        <v>0</v>
      </c>
      <c r="BD58" s="54">
        <v>0.16780400000000001</v>
      </c>
      <c r="BE58" s="54">
        <v>99.417818999999994</v>
      </c>
      <c r="BF58" s="54">
        <v>0.208596</v>
      </c>
      <c r="BG58" s="54">
        <v>0.20578099999999999</v>
      </c>
      <c r="BH58" s="54">
        <v>0.414377</v>
      </c>
      <c r="BI58" s="24">
        <v>2E-3</v>
      </c>
      <c r="BJ58" s="24">
        <v>476.60399999999998</v>
      </c>
      <c r="BK58" s="24">
        <v>1.014</v>
      </c>
      <c r="BL58" s="24">
        <v>483.125</v>
      </c>
      <c r="BM58" s="24">
        <v>239.92099999999999</v>
      </c>
      <c r="BN58" s="24">
        <v>0.40500000000000003</v>
      </c>
      <c r="BO58" s="24">
        <v>1.1100289999999999</v>
      </c>
      <c r="BP58" s="24">
        <v>1.127462</v>
      </c>
      <c r="BQ58" s="24">
        <v>0.58631200000000006</v>
      </c>
      <c r="BR58" s="24">
        <v>7.3913000000000006E-2</v>
      </c>
      <c r="BS58" s="24">
        <v>0.986483</v>
      </c>
      <c r="BT58" s="24">
        <v>1.1361779999999999</v>
      </c>
      <c r="BU58" s="24">
        <v>0.58886300000000003</v>
      </c>
      <c r="BV58" s="24">
        <v>4.4407000000000002E-2</v>
      </c>
      <c r="BW58" s="24">
        <v>0.16916400000000001</v>
      </c>
      <c r="BX58" s="24">
        <v>0.63570700000000002</v>
      </c>
      <c r="BY58" s="24">
        <v>0.463285</v>
      </c>
      <c r="BZ58" s="24">
        <v>0.47795500000000002</v>
      </c>
      <c r="CA58" s="24">
        <v>1.3196600000000001</v>
      </c>
      <c r="CB58" s="24">
        <v>0.98647399999999996</v>
      </c>
      <c r="CC58" s="24">
        <v>0.26495800000000003</v>
      </c>
      <c r="CD58" s="24">
        <v>1.1615629999999999</v>
      </c>
      <c r="CE58" s="24">
        <v>0.44702799999999998</v>
      </c>
      <c r="CF58" s="24">
        <v>0.523976</v>
      </c>
      <c r="CG58" s="24">
        <v>0.72386200000000001</v>
      </c>
      <c r="CH58" s="24">
        <v>3.608501</v>
      </c>
      <c r="CI58" s="24">
        <v>38.412956000000001</v>
      </c>
      <c r="CJ58" s="24">
        <v>1.124997</v>
      </c>
      <c r="CK58" s="24">
        <v>6.9210070000000004</v>
      </c>
      <c r="CL58" s="10" t="s">
        <v>137</v>
      </c>
    </row>
    <row r="59" spans="1:90" s="10" customFormat="1">
      <c r="A59" s="16" t="s">
        <v>266</v>
      </c>
      <c r="B59" s="24" t="s">
        <v>134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0.68895899999999999</v>
      </c>
      <c r="I59" s="18">
        <v>1.9670270000000001</v>
      </c>
      <c r="J59" s="18">
        <v>4.4932080000000001</v>
      </c>
      <c r="K59" s="18">
        <v>8.7068379999999994</v>
      </c>
      <c r="L59" s="18">
        <v>13.279925</v>
      </c>
      <c r="M59" s="18">
        <v>16.674793000000001</v>
      </c>
      <c r="N59" s="18">
        <v>17.373736999999998</v>
      </c>
      <c r="O59" s="18">
        <v>14.977359</v>
      </c>
      <c r="P59" s="18">
        <v>10.68385</v>
      </c>
      <c r="Q59" s="18">
        <v>6.0009290000000002</v>
      </c>
      <c r="R59" s="18">
        <v>2.506211</v>
      </c>
      <c r="S59" s="18">
        <v>0.84871700000000005</v>
      </c>
      <c r="T59" s="18">
        <v>0.319637</v>
      </c>
      <c r="U59" s="18">
        <v>0.20255600000000001</v>
      </c>
      <c r="V59" s="18">
        <v>0.15381900000000001</v>
      </c>
      <c r="W59" s="18">
        <v>0.11885</v>
      </c>
      <c r="X59" s="18">
        <v>8.7774000000000005E-2</v>
      </c>
      <c r="Y59" s="18">
        <v>7.4270000000000003E-2</v>
      </c>
      <c r="Z59" s="18">
        <v>7.2054000000000007E-2</v>
      </c>
      <c r="AA59" s="18">
        <v>6.6979999999999998E-2</v>
      </c>
      <c r="AB59" s="18">
        <v>5.6479000000000001E-2</v>
      </c>
      <c r="AC59" s="18">
        <v>4.4574999999999997E-2</v>
      </c>
      <c r="AD59" s="18">
        <v>3.5864E-2</v>
      </c>
      <c r="AE59" s="18">
        <v>3.2653000000000001E-2</v>
      </c>
      <c r="AF59" s="18">
        <v>3.0637999999999999E-2</v>
      </c>
      <c r="AG59" s="18">
        <v>2.9505E-2</v>
      </c>
      <c r="AH59" s="18">
        <v>2.8049999999999999E-2</v>
      </c>
      <c r="AI59" s="18">
        <v>2.4962000000000002E-2</v>
      </c>
      <c r="AJ59" s="18">
        <v>2.1729999999999999E-2</v>
      </c>
      <c r="AK59" s="18">
        <v>1.8654E-2</v>
      </c>
      <c r="AL59" s="18">
        <v>1.5965E-2</v>
      </c>
      <c r="AM59" s="18">
        <v>1.5737000000000001E-2</v>
      </c>
      <c r="AN59" s="18">
        <v>1.8551999999999999E-2</v>
      </c>
      <c r="AO59" s="18">
        <v>2.4601999999999999E-2</v>
      </c>
      <c r="AP59" s="18">
        <v>3.2808999999999998E-2</v>
      </c>
      <c r="AQ59" s="18">
        <v>4.3064999999999999E-2</v>
      </c>
      <c r="AR59" s="18">
        <v>5.1375999999999998E-2</v>
      </c>
      <c r="AS59" s="18">
        <v>5.4694E-2</v>
      </c>
      <c r="AT59" s="18">
        <v>5.2125999999999999E-2</v>
      </c>
      <c r="AU59" s="18">
        <v>3.9416E-2</v>
      </c>
      <c r="AV59" s="18">
        <v>2.1028000000000002E-2</v>
      </c>
      <c r="AW59" s="18">
        <v>4.7200000000000002E-3</v>
      </c>
      <c r="AX59" s="18">
        <v>2.4940000000000001E-3</v>
      </c>
      <c r="AY59" s="18">
        <v>1.663E-3</v>
      </c>
      <c r="AZ59" s="18">
        <v>9.3499999999999996E-4</v>
      </c>
      <c r="BA59" s="18">
        <v>2.13E-4</v>
      </c>
      <c r="BB59" s="18">
        <v>0</v>
      </c>
      <c r="BC59" s="18">
        <v>0</v>
      </c>
      <c r="BD59" s="54">
        <v>0</v>
      </c>
      <c r="BE59" s="54">
        <v>98.996414000000001</v>
      </c>
      <c r="BF59" s="54">
        <v>0.65589299999999995</v>
      </c>
      <c r="BG59" s="54">
        <v>0.34769299999999997</v>
      </c>
      <c r="BH59" s="54">
        <v>1.0035860000000001</v>
      </c>
      <c r="BI59" s="24">
        <v>0</v>
      </c>
      <c r="BJ59" s="24">
        <v>150.934</v>
      </c>
      <c r="BK59" s="24">
        <v>1.8859999999999999</v>
      </c>
      <c r="BL59" s="24">
        <v>284.72399999999999</v>
      </c>
      <c r="BM59" s="24">
        <v>98.643000000000001</v>
      </c>
      <c r="BN59" s="24">
        <v>0</v>
      </c>
      <c r="BO59" s="24">
        <v>1.564019</v>
      </c>
      <c r="BP59" s="24">
        <v>1.567693</v>
      </c>
      <c r="BQ59" s="24">
        <v>0.56354499999999996</v>
      </c>
      <c r="BR59" s="24">
        <v>1.8208999999999999E-2</v>
      </c>
      <c r="BS59" s="24">
        <v>0.99362099999999998</v>
      </c>
      <c r="BT59" s="24">
        <v>1.5695300000000001</v>
      </c>
      <c r="BU59" s="24">
        <v>0.56618100000000005</v>
      </c>
      <c r="BV59" s="24">
        <v>9.7339999999999996E-3</v>
      </c>
      <c r="BW59" s="24">
        <v>4.3621E-2</v>
      </c>
      <c r="BX59" s="24">
        <v>0.63463599999999998</v>
      </c>
      <c r="BY59" s="24">
        <v>0.33820800000000001</v>
      </c>
      <c r="BZ59" s="24">
        <v>0.34947800000000001</v>
      </c>
      <c r="CA59" s="24">
        <v>1.3029109999999999</v>
      </c>
      <c r="CB59" s="24">
        <v>0.99635399999999996</v>
      </c>
      <c r="CC59" s="24">
        <v>0.25828699999999999</v>
      </c>
      <c r="CD59" s="24">
        <v>1.6086320000000001</v>
      </c>
      <c r="CE59" s="24">
        <v>0.32790900000000001</v>
      </c>
      <c r="CF59" s="24">
        <v>0.62112999999999996</v>
      </c>
      <c r="CG59" s="24">
        <v>0.78811799999999999</v>
      </c>
      <c r="CH59" s="24">
        <v>4.0981160000000001</v>
      </c>
      <c r="CI59" s="24">
        <v>38.019596</v>
      </c>
      <c r="CJ59" s="24">
        <v>1.8750039999999999</v>
      </c>
      <c r="CK59" s="24">
        <v>3.651408</v>
      </c>
      <c r="CL59" s="10" t="s">
        <v>137</v>
      </c>
    </row>
    <row r="60" spans="1:90" s="10" customFormat="1">
      <c r="A60" s="16" t="s">
        <v>267</v>
      </c>
      <c r="B60" s="24" t="s">
        <v>134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2.38741</v>
      </c>
      <c r="I60" s="18">
        <v>4.1449490000000004</v>
      </c>
      <c r="J60" s="18">
        <v>6.3494929999999998</v>
      </c>
      <c r="K60" s="18">
        <v>9.3667730000000002</v>
      </c>
      <c r="L60" s="18">
        <v>12.698987000000001</v>
      </c>
      <c r="M60" s="18">
        <v>15.441967999999999</v>
      </c>
      <c r="N60" s="18">
        <v>16.254702999999999</v>
      </c>
      <c r="O60" s="18">
        <v>14.222865000000001</v>
      </c>
      <c r="P60" s="18">
        <v>10.016961</v>
      </c>
      <c r="Q60" s="18">
        <v>5.4046890000000003</v>
      </c>
      <c r="R60" s="18">
        <v>1.991201</v>
      </c>
      <c r="S60" s="18">
        <v>0.53844499999999995</v>
      </c>
      <c r="T60" s="18">
        <v>0.213389</v>
      </c>
      <c r="U60" s="18">
        <v>0.203323</v>
      </c>
      <c r="V60" s="18">
        <v>0.17297299999999999</v>
      </c>
      <c r="W60" s="18">
        <v>9.6898999999999999E-2</v>
      </c>
      <c r="X60" s="18">
        <v>4.4150000000000002E-2</v>
      </c>
      <c r="Y60" s="18">
        <v>2.8948000000000002E-2</v>
      </c>
      <c r="Z60" s="18">
        <v>2.894E-2</v>
      </c>
      <c r="AA60" s="18">
        <v>2.4830000000000001E-2</v>
      </c>
      <c r="AB60" s="18">
        <v>1.7645000000000001E-2</v>
      </c>
      <c r="AC60" s="18">
        <v>1.1475000000000001E-2</v>
      </c>
      <c r="AD60" s="18">
        <v>8.9789999999999991E-3</v>
      </c>
      <c r="AE60" s="18">
        <v>9.5479999999999992E-3</v>
      </c>
      <c r="AF60" s="18">
        <v>1.1348E-2</v>
      </c>
      <c r="AG60" s="18">
        <v>1.1329000000000001E-2</v>
      </c>
      <c r="AH60" s="18">
        <v>1.1317000000000001E-2</v>
      </c>
      <c r="AI60" s="18">
        <v>9.1750000000000009E-3</v>
      </c>
      <c r="AJ60" s="18">
        <v>6.8300000000000001E-3</v>
      </c>
      <c r="AK60" s="18">
        <v>4.9940000000000002E-3</v>
      </c>
      <c r="AL60" s="18">
        <v>4.0689999999999997E-3</v>
      </c>
      <c r="AM60" s="18">
        <v>5.3819999999999996E-3</v>
      </c>
      <c r="AN60" s="18">
        <v>9.3349999999999995E-3</v>
      </c>
      <c r="AO60" s="18">
        <v>1.6333E-2</v>
      </c>
      <c r="AP60" s="18">
        <v>2.4452000000000002E-2</v>
      </c>
      <c r="AQ60" s="18">
        <v>3.3588E-2</v>
      </c>
      <c r="AR60" s="18">
        <v>4.0693E-2</v>
      </c>
      <c r="AS60" s="18">
        <v>4.3735000000000003E-2</v>
      </c>
      <c r="AT60" s="18">
        <v>4.1699E-2</v>
      </c>
      <c r="AU60" s="18">
        <v>3.0516999999999999E-2</v>
      </c>
      <c r="AV60" s="18">
        <v>1.4259000000000001E-2</v>
      </c>
      <c r="AW60" s="18">
        <v>1.3489999999999999E-3</v>
      </c>
      <c r="AX60" s="18">
        <v>2.3E-5</v>
      </c>
      <c r="AY60" s="18">
        <v>1.5999999999999999E-5</v>
      </c>
      <c r="AZ60" s="18">
        <v>7.9999999999999996E-6</v>
      </c>
      <c r="BA60" s="18">
        <v>1.9999999999999999E-6</v>
      </c>
      <c r="BB60" s="18">
        <v>0</v>
      </c>
      <c r="BC60" s="18">
        <v>0</v>
      </c>
      <c r="BD60" s="54">
        <v>0</v>
      </c>
      <c r="BE60" s="54">
        <v>99.505027999999996</v>
      </c>
      <c r="BF60" s="54">
        <v>0.23896100000000001</v>
      </c>
      <c r="BG60" s="54">
        <v>0.25601000000000002</v>
      </c>
      <c r="BH60" s="54">
        <v>0.49497200000000002</v>
      </c>
      <c r="BI60" s="24">
        <v>0</v>
      </c>
      <c r="BJ60" s="24">
        <v>416.40600000000001</v>
      </c>
      <c r="BK60" s="24">
        <v>0.93300000000000005</v>
      </c>
      <c r="BL60" s="24">
        <v>388.67599999999999</v>
      </c>
      <c r="BM60" s="24">
        <v>201.03200000000001</v>
      </c>
      <c r="BN60" s="24">
        <v>0</v>
      </c>
      <c r="BO60" s="24">
        <v>1.494515</v>
      </c>
      <c r="BP60" s="24">
        <v>1.472361</v>
      </c>
      <c r="BQ60" s="24">
        <v>0.61277300000000001</v>
      </c>
      <c r="BR60" s="24">
        <v>-5.8097000000000003E-2</v>
      </c>
      <c r="BS60" s="24">
        <v>0.98525700000000005</v>
      </c>
      <c r="BT60" s="24">
        <v>1.4612849999999999</v>
      </c>
      <c r="BU60" s="24">
        <v>0.61589700000000003</v>
      </c>
      <c r="BV60" s="24">
        <v>-5.3954000000000002E-2</v>
      </c>
      <c r="BW60" s="24">
        <v>-0.10165399999999999</v>
      </c>
      <c r="BX60" s="24">
        <v>0.63326400000000005</v>
      </c>
      <c r="BY60" s="24">
        <v>0.35489999999999999</v>
      </c>
      <c r="BZ60" s="24">
        <v>0.37363800000000003</v>
      </c>
      <c r="CA60" s="24">
        <v>1.3364739999999999</v>
      </c>
      <c r="CB60" s="24">
        <v>1.0201370000000001</v>
      </c>
      <c r="CC60" s="24">
        <v>0.24915899999999999</v>
      </c>
      <c r="CD60" s="24">
        <v>1.4949699999999999</v>
      </c>
      <c r="CE60" s="24">
        <v>0.35478799999999999</v>
      </c>
      <c r="CF60" s="24">
        <v>0.55833100000000002</v>
      </c>
      <c r="CG60" s="24">
        <v>0.74721599999999999</v>
      </c>
      <c r="CH60" s="24">
        <v>3.2167859999999999</v>
      </c>
      <c r="CI60" s="24">
        <v>34.092846000000002</v>
      </c>
      <c r="CJ60" s="24">
        <v>1.8750039999999999</v>
      </c>
      <c r="CK60" s="24">
        <v>3.651408</v>
      </c>
      <c r="CL60" s="10" t="s">
        <v>137</v>
      </c>
    </row>
    <row r="61" spans="1:90">
      <c r="A61" s="20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5"/>
      <c r="BE61" s="55"/>
      <c r="BF61" s="55"/>
      <c r="BG61" s="55"/>
      <c r="BH61" s="55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</row>
    <row r="62" spans="1:90" s="10" customFormat="1">
      <c r="A62" s="16" t="s">
        <v>268</v>
      </c>
      <c r="B62" s="24" t="s">
        <v>134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0.85587199999999997</v>
      </c>
      <c r="I62" s="18">
        <v>2.6273279999999999</v>
      </c>
      <c r="J62" s="18">
        <v>5.8517749999999999</v>
      </c>
      <c r="K62" s="18">
        <v>10.847678</v>
      </c>
      <c r="L62" s="18">
        <v>15.525118000000001</v>
      </c>
      <c r="M62" s="18">
        <v>17.913596999999999</v>
      </c>
      <c r="N62" s="18">
        <v>16.818877000000001</v>
      </c>
      <c r="O62" s="18">
        <v>12.838077999999999</v>
      </c>
      <c r="P62" s="18">
        <v>7.9118389999999996</v>
      </c>
      <c r="Q62" s="18">
        <v>3.9509430000000001</v>
      </c>
      <c r="R62" s="18">
        <v>1.701792</v>
      </c>
      <c r="S62" s="18">
        <v>0.875776</v>
      </c>
      <c r="T62" s="18">
        <v>0.55731200000000003</v>
      </c>
      <c r="U62" s="18">
        <v>0.34855900000000001</v>
      </c>
      <c r="V62" s="18">
        <v>0.174452</v>
      </c>
      <c r="W62" s="18">
        <v>9.6931000000000003E-2</v>
      </c>
      <c r="X62" s="18">
        <v>8.2610000000000003E-2</v>
      </c>
      <c r="Y62" s="18">
        <v>8.0371999999999999E-2</v>
      </c>
      <c r="Z62" s="18">
        <v>7.1939000000000003E-2</v>
      </c>
      <c r="AA62" s="18">
        <v>6.3491000000000006E-2</v>
      </c>
      <c r="AB62" s="18">
        <v>5.5544999999999997E-2</v>
      </c>
      <c r="AC62" s="18">
        <v>4.7552999999999998E-2</v>
      </c>
      <c r="AD62" s="18">
        <v>4.147E-2</v>
      </c>
      <c r="AE62" s="18">
        <v>3.7758E-2</v>
      </c>
      <c r="AF62" s="18">
        <v>3.6718000000000001E-2</v>
      </c>
      <c r="AG62" s="18">
        <v>3.6276000000000003E-2</v>
      </c>
      <c r="AH62" s="18">
        <v>3.4861999999999997E-2</v>
      </c>
      <c r="AI62" s="18">
        <v>3.2871999999999998E-2</v>
      </c>
      <c r="AJ62" s="18">
        <v>3.0641999999999999E-2</v>
      </c>
      <c r="AK62" s="18">
        <v>2.8074000000000002E-2</v>
      </c>
      <c r="AL62" s="18">
        <v>2.5603000000000001E-2</v>
      </c>
      <c r="AM62" s="18">
        <v>2.5302000000000002E-2</v>
      </c>
      <c r="AN62" s="18">
        <v>2.7289999999999998E-2</v>
      </c>
      <c r="AO62" s="18">
        <v>3.1524999999999997E-2</v>
      </c>
      <c r="AP62" s="18">
        <v>3.7234000000000003E-2</v>
      </c>
      <c r="AQ62" s="18">
        <v>4.5113E-2</v>
      </c>
      <c r="AR62" s="18">
        <v>5.1062000000000003E-2</v>
      </c>
      <c r="AS62" s="18">
        <v>5.321E-2</v>
      </c>
      <c r="AT62" s="18">
        <v>4.9445999999999997E-2</v>
      </c>
      <c r="AU62" s="18">
        <v>3.8296999999999998E-2</v>
      </c>
      <c r="AV62" s="18">
        <v>2.1774999999999999E-2</v>
      </c>
      <c r="AW62" s="18">
        <v>7.4799999999999997E-3</v>
      </c>
      <c r="AX62" s="18">
        <v>4.9090000000000002E-3</v>
      </c>
      <c r="AY62" s="18">
        <v>3.3519999999999999E-3</v>
      </c>
      <c r="AZ62" s="18">
        <v>1.856E-3</v>
      </c>
      <c r="BA62" s="18">
        <v>4.37E-4</v>
      </c>
      <c r="BB62" s="18">
        <v>0</v>
      </c>
      <c r="BC62" s="18">
        <v>0</v>
      </c>
      <c r="BD62" s="54">
        <v>0</v>
      </c>
      <c r="BE62" s="54">
        <v>98.895927999999998</v>
      </c>
      <c r="BF62" s="54">
        <v>0.73108799999999996</v>
      </c>
      <c r="BG62" s="54">
        <v>0.37298500000000001</v>
      </c>
      <c r="BH62" s="54">
        <v>1.1040719999999999</v>
      </c>
      <c r="BI62" s="24">
        <v>0</v>
      </c>
      <c r="BJ62" s="24">
        <v>135.27199999999999</v>
      </c>
      <c r="BK62" s="24">
        <v>1.96</v>
      </c>
      <c r="BL62" s="24">
        <v>265.14699999999999</v>
      </c>
      <c r="BM62" s="24">
        <v>89.573999999999998</v>
      </c>
      <c r="BN62" s="24">
        <v>0</v>
      </c>
      <c r="BO62" s="24">
        <v>1.4541790000000001</v>
      </c>
      <c r="BP62" s="24">
        <v>1.467012</v>
      </c>
      <c r="BQ62" s="24">
        <v>0.56240599999999996</v>
      </c>
      <c r="BR62" s="24">
        <v>6.2532000000000004E-2</v>
      </c>
      <c r="BS62" s="24">
        <v>1.0387109999999999</v>
      </c>
      <c r="BT62" s="24">
        <v>1.473428</v>
      </c>
      <c r="BU62" s="24">
        <v>0.54859100000000005</v>
      </c>
      <c r="BV62" s="24">
        <v>3.5088000000000001E-2</v>
      </c>
      <c r="BW62" s="24">
        <v>0.15593599999999999</v>
      </c>
      <c r="BX62" s="24">
        <v>0.73310699999999995</v>
      </c>
      <c r="BY62" s="24">
        <v>0.36496299999999998</v>
      </c>
      <c r="BZ62" s="24">
        <v>0.37487100000000001</v>
      </c>
      <c r="CA62" s="24">
        <v>1.2969619999999999</v>
      </c>
      <c r="CB62" s="24">
        <v>0.98679899999999998</v>
      </c>
      <c r="CC62" s="24">
        <v>0.25748399999999999</v>
      </c>
      <c r="CD62" s="24">
        <v>1.5234970000000001</v>
      </c>
      <c r="CE62" s="24">
        <v>0.34784199999999998</v>
      </c>
      <c r="CF62" s="24">
        <v>0.67448399999999997</v>
      </c>
      <c r="CG62" s="24">
        <v>0.82126999999999994</v>
      </c>
      <c r="CH62" s="24">
        <v>4.2506500000000003</v>
      </c>
      <c r="CI62" s="24">
        <v>37.307035999999997</v>
      </c>
      <c r="CJ62" s="24">
        <v>1.3750039999999999</v>
      </c>
      <c r="CK62" s="24">
        <v>5.6546469999999998</v>
      </c>
      <c r="CL62" s="10" t="s">
        <v>137</v>
      </c>
    </row>
    <row r="63" spans="1:90" s="10" customFormat="1">
      <c r="A63" s="16" t="s">
        <v>269</v>
      </c>
      <c r="B63" s="24" t="s">
        <v>134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1.650776</v>
      </c>
      <c r="I63" s="18">
        <v>3.754508</v>
      </c>
      <c r="J63" s="18">
        <v>7.0761919999999998</v>
      </c>
      <c r="K63" s="18">
        <v>11.776876</v>
      </c>
      <c r="L63" s="18">
        <v>16.004473000000001</v>
      </c>
      <c r="M63" s="18">
        <v>17.916957</v>
      </c>
      <c r="N63" s="18">
        <v>16.507757999999999</v>
      </c>
      <c r="O63" s="18">
        <v>12.280162000000001</v>
      </c>
      <c r="P63" s="18">
        <v>7.1969799999999999</v>
      </c>
      <c r="Q63" s="18">
        <v>3.1203690000000002</v>
      </c>
      <c r="R63" s="18">
        <v>0.96630799999999994</v>
      </c>
      <c r="S63" s="18">
        <v>0.37243100000000001</v>
      </c>
      <c r="T63" s="18">
        <v>0.28187400000000001</v>
      </c>
      <c r="U63" s="18">
        <v>0.22286</v>
      </c>
      <c r="V63" s="18">
        <v>0.129437</v>
      </c>
      <c r="W63" s="18">
        <v>7.4552999999999994E-2</v>
      </c>
      <c r="X63" s="18">
        <v>5.5012999999999999E-2</v>
      </c>
      <c r="Y63" s="18">
        <v>4.8190999999999998E-2</v>
      </c>
      <c r="Z63" s="18">
        <v>4.4176E-2</v>
      </c>
      <c r="AA63" s="18">
        <v>3.8635999999999997E-2</v>
      </c>
      <c r="AB63" s="18">
        <v>3.0889E-2</v>
      </c>
      <c r="AC63" s="18">
        <v>2.3016999999999999E-2</v>
      </c>
      <c r="AD63" s="18">
        <v>1.8873000000000001E-2</v>
      </c>
      <c r="AE63" s="18">
        <v>1.8290000000000001E-2</v>
      </c>
      <c r="AF63" s="18">
        <v>1.9026000000000001E-2</v>
      </c>
      <c r="AG63" s="18">
        <v>1.8447000000000002E-2</v>
      </c>
      <c r="AH63" s="18">
        <v>1.7786E-2</v>
      </c>
      <c r="AI63" s="18">
        <v>1.6029000000000002E-2</v>
      </c>
      <c r="AJ63" s="18">
        <v>1.3769999999999999E-2</v>
      </c>
      <c r="AK63" s="18">
        <v>1.1819E-2</v>
      </c>
      <c r="AL63" s="18">
        <v>1.0284E-2</v>
      </c>
      <c r="AM63" s="18">
        <v>1.0614999999999999E-2</v>
      </c>
      <c r="AN63" s="18">
        <v>1.3383000000000001E-2</v>
      </c>
      <c r="AO63" s="18">
        <v>1.8076999999999999E-2</v>
      </c>
      <c r="AP63" s="18">
        <v>2.5649000000000002E-2</v>
      </c>
      <c r="AQ63" s="18">
        <v>3.4280999999999999E-2</v>
      </c>
      <c r="AR63" s="18">
        <v>4.0926999999999998E-2</v>
      </c>
      <c r="AS63" s="18">
        <v>4.4606E-2</v>
      </c>
      <c r="AT63" s="18">
        <v>4.2299000000000003E-2</v>
      </c>
      <c r="AU63" s="18">
        <v>3.0800000000000001E-2</v>
      </c>
      <c r="AV63" s="18">
        <v>1.6468E-2</v>
      </c>
      <c r="AW63" s="18">
        <v>3.0760000000000002E-3</v>
      </c>
      <c r="AX63" s="18">
        <v>1.441E-3</v>
      </c>
      <c r="AY63" s="18">
        <v>9.6100000000000005E-4</v>
      </c>
      <c r="AZ63" s="18">
        <v>5.3399999999999997E-4</v>
      </c>
      <c r="BA63" s="18">
        <v>1.25E-4</v>
      </c>
      <c r="BB63" s="18">
        <v>0</v>
      </c>
      <c r="BC63" s="18">
        <v>0</v>
      </c>
      <c r="BD63" s="54">
        <v>0</v>
      </c>
      <c r="BE63" s="54">
        <v>99.332514000000003</v>
      </c>
      <c r="BF63" s="54">
        <v>0.39486100000000002</v>
      </c>
      <c r="BG63" s="54">
        <v>0.27262599999999998</v>
      </c>
      <c r="BH63" s="54">
        <v>0.66748600000000002</v>
      </c>
      <c r="BI63" s="24">
        <v>0</v>
      </c>
      <c r="BJ63" s="24">
        <v>251.56399999999999</v>
      </c>
      <c r="BK63" s="24">
        <v>1.448</v>
      </c>
      <c r="BL63" s="24">
        <v>364.35500000000002</v>
      </c>
      <c r="BM63" s="24">
        <v>148.816</v>
      </c>
      <c r="BN63" s="24">
        <v>0</v>
      </c>
      <c r="BO63" s="24">
        <v>1.392387</v>
      </c>
      <c r="BP63" s="24">
        <v>1.390509</v>
      </c>
      <c r="BQ63" s="24">
        <v>0.55185499999999998</v>
      </c>
      <c r="BR63" s="24">
        <v>1.351E-3</v>
      </c>
      <c r="BS63" s="24">
        <v>1.0085820000000001</v>
      </c>
      <c r="BT63" s="24">
        <v>1.38957</v>
      </c>
      <c r="BU63" s="24">
        <v>0.54981100000000005</v>
      </c>
      <c r="BV63" s="24">
        <v>-5.1240000000000001E-3</v>
      </c>
      <c r="BW63" s="24">
        <v>1.3009E-2</v>
      </c>
      <c r="BX63" s="24">
        <v>0.66226700000000005</v>
      </c>
      <c r="BY63" s="24">
        <v>0.38093399999999999</v>
      </c>
      <c r="BZ63" s="24">
        <v>0.39565499999999998</v>
      </c>
      <c r="CA63" s="24">
        <v>1.2935859999999999</v>
      </c>
      <c r="CB63" s="24">
        <v>1.0103409999999999</v>
      </c>
      <c r="CC63" s="24">
        <v>0.255604</v>
      </c>
      <c r="CD63" s="24">
        <v>1.4219219999999999</v>
      </c>
      <c r="CE63" s="24">
        <v>0.37321500000000002</v>
      </c>
      <c r="CF63" s="24">
        <v>0.54409600000000002</v>
      </c>
      <c r="CG63" s="24">
        <v>0.73762899999999998</v>
      </c>
      <c r="CH63" s="24">
        <v>4.1037990000000004</v>
      </c>
      <c r="CI63" s="24">
        <v>41.857866999999999</v>
      </c>
      <c r="CJ63" s="24">
        <v>1.3750039999999999</v>
      </c>
      <c r="CK63" s="24">
        <v>5.6546469999999998</v>
      </c>
      <c r="CL63" s="10" t="s">
        <v>137</v>
      </c>
    </row>
    <row r="64" spans="1:90" s="10" customFormat="1">
      <c r="A64" s="16" t="s">
        <v>270</v>
      </c>
      <c r="B64" s="24" t="s">
        <v>134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2.919413</v>
      </c>
      <c r="I64" s="18">
        <v>6.0804330000000002</v>
      </c>
      <c r="J64" s="18">
        <v>10.066941</v>
      </c>
      <c r="K64" s="18">
        <v>14.395726</v>
      </c>
      <c r="L64" s="18">
        <v>17.113800000000001</v>
      </c>
      <c r="M64" s="18">
        <v>17.013131000000001</v>
      </c>
      <c r="N64" s="18">
        <v>14.093718000000001</v>
      </c>
      <c r="O64" s="18">
        <v>9.4427909999999997</v>
      </c>
      <c r="P64" s="18">
        <v>4.9328010000000004</v>
      </c>
      <c r="Q64" s="18">
        <v>1.8825179999999999</v>
      </c>
      <c r="R64" s="18">
        <v>0.54361499999999996</v>
      </c>
      <c r="S64" s="18">
        <v>0.26173999999999997</v>
      </c>
      <c r="T64" s="18">
        <v>0.22148200000000001</v>
      </c>
      <c r="U64" s="18">
        <v>0.15190300000000001</v>
      </c>
      <c r="V64" s="18">
        <v>8.6449999999999999E-2</v>
      </c>
      <c r="W64" s="18">
        <v>6.5852999999999995E-2</v>
      </c>
      <c r="X64" s="18">
        <v>6.7732000000000001E-2</v>
      </c>
      <c r="Y64" s="18">
        <v>6.3382999999999995E-2</v>
      </c>
      <c r="Z64" s="18">
        <v>5.6235E-2</v>
      </c>
      <c r="AA64" s="18">
        <v>5.0992999999999997E-2</v>
      </c>
      <c r="AB64" s="18">
        <v>4.3477000000000002E-2</v>
      </c>
      <c r="AC64" s="18">
        <v>3.5441E-2</v>
      </c>
      <c r="AD64" s="18">
        <v>3.1091000000000001E-2</v>
      </c>
      <c r="AE64" s="18">
        <v>2.8764999999999999E-2</v>
      </c>
      <c r="AF64" s="18">
        <v>2.4164000000000001E-2</v>
      </c>
      <c r="AG64" s="18">
        <v>2.2981000000000001E-2</v>
      </c>
      <c r="AH64" s="18">
        <v>2.214E-2</v>
      </c>
      <c r="AI64" s="18">
        <v>2.1214E-2</v>
      </c>
      <c r="AJ64" s="18">
        <v>1.9779000000000001E-2</v>
      </c>
      <c r="AK64" s="18">
        <v>1.8244E-2</v>
      </c>
      <c r="AL64" s="18">
        <v>1.6275000000000001E-2</v>
      </c>
      <c r="AM64" s="18">
        <v>1.5218000000000001E-2</v>
      </c>
      <c r="AN64" s="18">
        <v>1.5263000000000001E-2</v>
      </c>
      <c r="AO64" s="18">
        <v>1.6093E-2</v>
      </c>
      <c r="AP64" s="18">
        <v>1.866E-2</v>
      </c>
      <c r="AQ64" s="18">
        <v>2.2391999999999999E-2</v>
      </c>
      <c r="AR64" s="18">
        <v>2.4618999999999999E-2</v>
      </c>
      <c r="AS64" s="18">
        <v>2.5891999999999998E-2</v>
      </c>
      <c r="AT64" s="18">
        <v>2.4251000000000002E-2</v>
      </c>
      <c r="AU64" s="18">
        <v>1.9272000000000001E-2</v>
      </c>
      <c r="AV64" s="18">
        <v>1.1845E-2</v>
      </c>
      <c r="AW64" s="18">
        <v>4.9940000000000002E-3</v>
      </c>
      <c r="AX64" s="18">
        <v>3.4359999999999998E-3</v>
      </c>
      <c r="AY64" s="18">
        <v>2.2729999999999998E-3</v>
      </c>
      <c r="AZ64" s="18">
        <v>1.2689999999999999E-3</v>
      </c>
      <c r="BA64" s="18">
        <v>2.9599999999999998E-4</v>
      </c>
      <c r="BB64" s="18">
        <v>0</v>
      </c>
      <c r="BC64" s="18">
        <v>0</v>
      </c>
      <c r="BD64" s="54">
        <v>0</v>
      </c>
      <c r="BE64" s="54">
        <v>99.272315000000006</v>
      </c>
      <c r="BF64" s="54">
        <v>0.53713</v>
      </c>
      <c r="BG64" s="54">
        <v>0.190555</v>
      </c>
      <c r="BH64" s="54">
        <v>0.72768500000000003</v>
      </c>
      <c r="BI64" s="24">
        <v>0</v>
      </c>
      <c r="BJ64" s="24">
        <v>184.82</v>
      </c>
      <c r="BK64" s="24">
        <v>2.819</v>
      </c>
      <c r="BL64" s="24">
        <v>520.96500000000003</v>
      </c>
      <c r="BM64" s="24">
        <v>136.422</v>
      </c>
      <c r="BN64" s="24">
        <v>0</v>
      </c>
      <c r="BO64" s="24">
        <v>1.2426060000000001</v>
      </c>
      <c r="BP64" s="24">
        <v>1.247234</v>
      </c>
      <c r="BQ64" s="24">
        <v>0.55804500000000001</v>
      </c>
      <c r="BR64" s="24">
        <v>2.5124E-2</v>
      </c>
      <c r="BS64" s="24">
        <v>0.97942300000000004</v>
      </c>
      <c r="BT64" s="24">
        <v>1.249549</v>
      </c>
      <c r="BU64" s="24">
        <v>0.56059999999999999</v>
      </c>
      <c r="BV64" s="24">
        <v>1.2383999999999999E-2</v>
      </c>
      <c r="BW64" s="24">
        <v>6.1906999999999997E-2</v>
      </c>
      <c r="BX64" s="24">
        <v>0.63495699999999999</v>
      </c>
      <c r="BY64" s="24">
        <v>0.42260900000000001</v>
      </c>
      <c r="BZ64" s="24">
        <v>0.43568299999999999</v>
      </c>
      <c r="CA64" s="24">
        <v>1.30453</v>
      </c>
      <c r="CB64" s="24">
        <v>0.99112199999999995</v>
      </c>
      <c r="CC64" s="24">
        <v>0.259187</v>
      </c>
      <c r="CD64" s="24">
        <v>1.2838229999999999</v>
      </c>
      <c r="CE64" s="24">
        <v>0.41070600000000002</v>
      </c>
      <c r="CF64" s="24">
        <v>0.53065600000000002</v>
      </c>
      <c r="CG64" s="24">
        <v>0.72846100000000003</v>
      </c>
      <c r="CH64" s="24">
        <v>3.8223929999999999</v>
      </c>
      <c r="CI64" s="24">
        <v>37.942672999999999</v>
      </c>
      <c r="CJ64" s="24">
        <v>1.3750039999999999</v>
      </c>
      <c r="CK64" s="24">
        <v>5.6546469999999998</v>
      </c>
      <c r="CL64" s="10" t="s">
        <v>137</v>
      </c>
    </row>
    <row r="65" spans="1:90" s="10" customFormat="1">
      <c r="A65" s="16" t="s">
        <v>271</v>
      </c>
      <c r="B65" s="24" t="s">
        <v>134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4.691478</v>
      </c>
      <c r="I65" s="18">
        <v>8.8502989999999997</v>
      </c>
      <c r="J65" s="18">
        <v>13.316423</v>
      </c>
      <c r="K65" s="18">
        <v>16.696745</v>
      </c>
      <c r="L65" s="18">
        <v>17.208915000000001</v>
      </c>
      <c r="M65" s="18">
        <v>15.057801</v>
      </c>
      <c r="N65" s="18">
        <v>11.165308</v>
      </c>
      <c r="O65" s="18">
        <v>6.8528359999999999</v>
      </c>
      <c r="P65" s="18">
        <v>3.4212959999999999</v>
      </c>
      <c r="Q65" s="18">
        <v>1.3521289999999999</v>
      </c>
      <c r="R65" s="18">
        <v>0.48143999999999998</v>
      </c>
      <c r="S65" s="18">
        <v>0.25608500000000001</v>
      </c>
      <c r="T65" s="18">
        <v>0.19462499999999999</v>
      </c>
      <c r="U65" s="18">
        <v>0.13316600000000001</v>
      </c>
      <c r="V65" s="18">
        <v>6.7641999999999994E-2</v>
      </c>
      <c r="W65" s="18">
        <v>3.7060000000000003E-2</v>
      </c>
      <c r="X65" s="18">
        <v>2.6005E-2</v>
      </c>
      <c r="Y65" s="18">
        <v>1.8970999999999998E-2</v>
      </c>
      <c r="Z65" s="18">
        <v>1.4900999999999999E-2</v>
      </c>
      <c r="AA65" s="18">
        <v>1.1809999999999999E-2</v>
      </c>
      <c r="AB65" s="18">
        <v>1.1762E-2</v>
      </c>
      <c r="AC65" s="18">
        <v>8.5170000000000003E-3</v>
      </c>
      <c r="AD65" s="18">
        <v>3.1229999999999999E-3</v>
      </c>
      <c r="AE65" s="18">
        <v>3.0709999999999999E-3</v>
      </c>
      <c r="AF65" s="18">
        <v>3.6489999999999999E-3</v>
      </c>
      <c r="AG65" s="18">
        <v>4.0309999999999999E-3</v>
      </c>
      <c r="AH65" s="18">
        <v>4.0150000000000003E-3</v>
      </c>
      <c r="AI65" s="18">
        <v>3.4910000000000002E-3</v>
      </c>
      <c r="AJ65" s="18">
        <v>2.7629999999999998E-3</v>
      </c>
      <c r="AK65" s="18">
        <v>1.934E-3</v>
      </c>
      <c r="AL65" s="18">
        <v>1.3029999999999999E-3</v>
      </c>
      <c r="AM65" s="18">
        <v>1.4959999999999999E-3</v>
      </c>
      <c r="AN65" s="18">
        <v>2.712E-3</v>
      </c>
      <c r="AO65" s="18">
        <v>5.0499999999999998E-3</v>
      </c>
      <c r="AP65" s="18">
        <v>8.5210000000000008E-3</v>
      </c>
      <c r="AQ65" s="18">
        <v>1.2402E-2</v>
      </c>
      <c r="AR65" s="18">
        <v>1.5465E-2</v>
      </c>
      <c r="AS65" s="18">
        <v>1.6480000000000002E-2</v>
      </c>
      <c r="AT65" s="18">
        <v>1.6472000000000001E-2</v>
      </c>
      <c r="AU65" s="18">
        <v>1.2364E-2</v>
      </c>
      <c r="AV65" s="18">
        <v>5.8019999999999999E-3</v>
      </c>
      <c r="AW65" s="18">
        <v>5.5500000000000005E-4</v>
      </c>
      <c r="AX65" s="18">
        <v>4.1E-5</v>
      </c>
      <c r="AY65" s="18">
        <v>2.8E-5</v>
      </c>
      <c r="AZ65" s="18">
        <v>1.5E-5</v>
      </c>
      <c r="BA65" s="18">
        <v>3.9999999999999998E-6</v>
      </c>
      <c r="BB65" s="18">
        <v>0</v>
      </c>
      <c r="BC65" s="18">
        <v>0</v>
      </c>
      <c r="BD65" s="54">
        <v>0</v>
      </c>
      <c r="BE65" s="54">
        <v>99.783248</v>
      </c>
      <c r="BF65" s="54">
        <v>0.120841</v>
      </c>
      <c r="BG65" s="54">
        <v>9.5910999999999996E-2</v>
      </c>
      <c r="BH65" s="54">
        <v>0.216752</v>
      </c>
      <c r="BI65" s="24">
        <v>0</v>
      </c>
      <c r="BJ65" s="24">
        <v>825.73699999999997</v>
      </c>
      <c r="BK65" s="24">
        <v>1.26</v>
      </c>
      <c r="BL65" s="24">
        <v>1040.377</v>
      </c>
      <c r="BM65" s="24">
        <v>460.35599999999999</v>
      </c>
      <c r="BN65" s="24">
        <v>0</v>
      </c>
      <c r="BO65" s="24">
        <v>1.0982700000000001</v>
      </c>
      <c r="BP65" s="24">
        <v>1.111969</v>
      </c>
      <c r="BQ65" s="24">
        <v>0.55758799999999997</v>
      </c>
      <c r="BR65" s="24">
        <v>5.8437000000000003E-2</v>
      </c>
      <c r="BS65" s="24">
        <v>0.97501300000000002</v>
      </c>
      <c r="BT65" s="24">
        <v>1.118819</v>
      </c>
      <c r="BU65" s="24">
        <v>0.56391000000000002</v>
      </c>
      <c r="BV65" s="24">
        <v>3.644E-2</v>
      </c>
      <c r="BW65" s="24">
        <v>0.129742</v>
      </c>
      <c r="BX65" s="24">
        <v>0.61300299999999996</v>
      </c>
      <c r="BY65" s="24">
        <v>0.46707599999999999</v>
      </c>
      <c r="BZ65" s="24">
        <v>0.48150900000000002</v>
      </c>
      <c r="CA65" s="24">
        <v>1.30345</v>
      </c>
      <c r="CB65" s="24">
        <v>0.991475</v>
      </c>
      <c r="CC65" s="24">
        <v>0.26519100000000001</v>
      </c>
      <c r="CD65" s="24">
        <v>1.133256</v>
      </c>
      <c r="CE65" s="24">
        <v>0.45588600000000001</v>
      </c>
      <c r="CF65" s="24">
        <v>0.39573199999999997</v>
      </c>
      <c r="CG65" s="24">
        <v>0.62907199999999996</v>
      </c>
      <c r="CH65" s="24">
        <v>2.7558440000000002</v>
      </c>
      <c r="CI65" s="24">
        <v>32.407260999999998</v>
      </c>
      <c r="CJ65" s="24">
        <v>1.3750039999999999</v>
      </c>
      <c r="CK65" s="24">
        <v>5.6546469999999998</v>
      </c>
      <c r="CL65" s="10" t="s">
        <v>137</v>
      </c>
    </row>
    <row r="66" spans="1:90" s="10" customFormat="1">
      <c r="A66" s="16" t="s">
        <v>272</v>
      </c>
      <c r="B66" s="24" t="s">
        <v>134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4.7981499999999997</v>
      </c>
      <c r="I66" s="18">
        <v>9.1432570000000002</v>
      </c>
      <c r="J66" s="18">
        <v>13.591327</v>
      </c>
      <c r="K66" s="18">
        <v>16.577300999999999</v>
      </c>
      <c r="L66" s="18">
        <v>16.577300999999999</v>
      </c>
      <c r="M66" s="18">
        <v>14.31208</v>
      </c>
      <c r="N66" s="18">
        <v>10.811283</v>
      </c>
      <c r="O66" s="18">
        <v>7.0015929999999997</v>
      </c>
      <c r="P66" s="18">
        <v>3.8096899999999998</v>
      </c>
      <c r="Q66" s="18">
        <v>1.6680269999999999</v>
      </c>
      <c r="R66" s="18">
        <v>0.607491</v>
      </c>
      <c r="S66" s="18">
        <v>0.28830099999999997</v>
      </c>
      <c r="T66" s="18">
        <v>0.17504500000000001</v>
      </c>
      <c r="U66" s="18">
        <v>9.7874000000000003E-2</v>
      </c>
      <c r="V66" s="18">
        <v>5.4772000000000001E-2</v>
      </c>
      <c r="W66" s="18">
        <v>4.6698000000000003E-2</v>
      </c>
      <c r="X66" s="18">
        <v>3.6482000000000001E-2</v>
      </c>
      <c r="Y66" s="18">
        <v>2.3096999999999999E-2</v>
      </c>
      <c r="Z66" s="18">
        <v>2.1018999999999999E-2</v>
      </c>
      <c r="AA66" s="18">
        <v>2.0990999999999999E-2</v>
      </c>
      <c r="AB66" s="18">
        <v>1.7847999999999999E-2</v>
      </c>
      <c r="AC66" s="18">
        <v>1.2631E-2</v>
      </c>
      <c r="AD66" s="18">
        <v>1.0522E-2</v>
      </c>
      <c r="AE66" s="18">
        <v>1.0494E-2</v>
      </c>
      <c r="AF66" s="18">
        <v>1.0474000000000001E-2</v>
      </c>
      <c r="AG66" s="18">
        <v>1.1486E-2</v>
      </c>
      <c r="AH66" s="18">
        <v>1.2505E-2</v>
      </c>
      <c r="AI66" s="18">
        <v>1.2496E-2</v>
      </c>
      <c r="AJ66" s="18">
        <v>1.1459E-2</v>
      </c>
      <c r="AK66" s="18">
        <v>9.4959999999999992E-3</v>
      </c>
      <c r="AL66" s="18">
        <v>6.9109999999999996E-3</v>
      </c>
      <c r="AM66" s="18">
        <v>4.7419999999999997E-3</v>
      </c>
      <c r="AN66" s="18">
        <v>4.5269999999999998E-3</v>
      </c>
      <c r="AO66" s="18">
        <v>7.1939999999999999E-3</v>
      </c>
      <c r="AP66" s="18">
        <v>1.3467E-2</v>
      </c>
      <c r="AQ66" s="18">
        <v>2.2727000000000001E-2</v>
      </c>
      <c r="AR66" s="18">
        <v>3.1987000000000002E-2</v>
      </c>
      <c r="AS66" s="18">
        <v>3.9189000000000002E-2</v>
      </c>
      <c r="AT66" s="18">
        <v>4.0211999999999998E-2</v>
      </c>
      <c r="AU66" s="18">
        <v>3.0936999999999999E-2</v>
      </c>
      <c r="AV66" s="18">
        <v>1.5488E-2</v>
      </c>
      <c r="AW66" s="18">
        <v>1.3730000000000001E-3</v>
      </c>
      <c r="AX66" s="18">
        <v>2.6999999999999999E-5</v>
      </c>
      <c r="AY66" s="18">
        <v>1.8E-5</v>
      </c>
      <c r="AZ66" s="18">
        <v>1.0000000000000001E-5</v>
      </c>
      <c r="BA66" s="18">
        <v>1.9999999999999999E-6</v>
      </c>
      <c r="BB66" s="18">
        <v>0</v>
      </c>
      <c r="BC66" s="18">
        <v>0</v>
      </c>
      <c r="BD66" s="54">
        <v>0</v>
      </c>
      <c r="BE66" s="54">
        <v>99.560190000000006</v>
      </c>
      <c r="BF66" s="54">
        <v>0.232653</v>
      </c>
      <c r="BG66" s="54">
        <v>0.20715700000000001</v>
      </c>
      <c r="BH66" s="54">
        <v>0.43980999999999998</v>
      </c>
      <c r="BI66" s="24">
        <v>0</v>
      </c>
      <c r="BJ66" s="24">
        <v>427.935</v>
      </c>
      <c r="BK66" s="24">
        <v>1.123</v>
      </c>
      <c r="BL66" s="24">
        <v>480.60300000000001</v>
      </c>
      <c r="BM66" s="24">
        <v>226.37100000000001</v>
      </c>
      <c r="BN66" s="24">
        <v>0</v>
      </c>
      <c r="BO66" s="24">
        <v>1.0928610000000001</v>
      </c>
      <c r="BP66" s="24">
        <v>1.115308</v>
      </c>
      <c r="BQ66" s="24">
        <v>0.57587200000000005</v>
      </c>
      <c r="BR66" s="24">
        <v>8.5170999999999997E-2</v>
      </c>
      <c r="BS66" s="24">
        <v>0.97891499999999998</v>
      </c>
      <c r="BT66" s="24">
        <v>1.1265320000000001</v>
      </c>
      <c r="BU66" s="24">
        <v>0.58138000000000001</v>
      </c>
      <c r="BV66" s="24">
        <v>5.7916000000000002E-2</v>
      </c>
      <c r="BW66" s="24">
        <v>0.18198700000000001</v>
      </c>
      <c r="BX66" s="24">
        <v>0.61873400000000001</v>
      </c>
      <c r="BY66" s="24">
        <v>0.468831</v>
      </c>
      <c r="BZ66" s="24">
        <v>0.48200599999999999</v>
      </c>
      <c r="CA66" s="24">
        <v>1.3140350000000001</v>
      </c>
      <c r="CB66" s="24">
        <v>0.98191899999999999</v>
      </c>
      <c r="CC66" s="24">
        <v>0.26690199999999997</v>
      </c>
      <c r="CD66" s="24">
        <v>1.150085</v>
      </c>
      <c r="CE66" s="24">
        <v>0.45059900000000003</v>
      </c>
      <c r="CF66" s="24">
        <v>0.51246199999999997</v>
      </c>
      <c r="CG66" s="24">
        <v>0.71586499999999997</v>
      </c>
      <c r="CH66" s="24">
        <v>3.9645779999999999</v>
      </c>
      <c r="CI66" s="24">
        <v>42.468893999999999</v>
      </c>
      <c r="CJ66" s="24">
        <v>1.3750039999999999</v>
      </c>
      <c r="CK66" s="24">
        <v>5.6546469999999998</v>
      </c>
      <c r="CL66" s="10" t="s">
        <v>137</v>
      </c>
    </row>
    <row r="67" spans="1:90" s="10" customFormat="1">
      <c r="A67" s="16" t="s">
        <v>273</v>
      </c>
      <c r="B67" s="24" t="s">
        <v>134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1.678215</v>
      </c>
      <c r="I67" s="18">
        <v>4.3010529999999996</v>
      </c>
      <c r="J67" s="18">
        <v>8.1498930000000005</v>
      </c>
      <c r="K67" s="18">
        <v>12.762471</v>
      </c>
      <c r="L67" s="18">
        <v>15.978211</v>
      </c>
      <c r="M67" s="18">
        <v>16.882638</v>
      </c>
      <c r="N67" s="18">
        <v>15.073784</v>
      </c>
      <c r="O67" s="18">
        <v>11.355584</v>
      </c>
      <c r="P67" s="18">
        <v>7.0846790000000004</v>
      </c>
      <c r="Q67" s="18">
        <v>3.6076589999999999</v>
      </c>
      <c r="R67" s="18">
        <v>1.4571320000000001</v>
      </c>
      <c r="S67" s="18">
        <v>0.58285299999999995</v>
      </c>
      <c r="T67" s="18">
        <v>0.30148799999999998</v>
      </c>
      <c r="U67" s="18">
        <v>0.19104099999999999</v>
      </c>
      <c r="V67" s="18">
        <v>0.12088500000000001</v>
      </c>
      <c r="W67" s="18">
        <v>6.3753000000000004E-2</v>
      </c>
      <c r="X67" s="18">
        <v>3.5639999999999998E-2</v>
      </c>
      <c r="Y67" s="18">
        <v>2.5557E-2</v>
      </c>
      <c r="Z67" s="18">
        <v>2.2526000000000001E-2</v>
      </c>
      <c r="AA67" s="18">
        <v>1.8487E-2</v>
      </c>
      <c r="AB67" s="18">
        <v>1.2397E-2</v>
      </c>
      <c r="AC67" s="18">
        <v>8.097E-3</v>
      </c>
      <c r="AD67" s="18">
        <v>6.0350000000000004E-3</v>
      </c>
      <c r="AE67" s="18">
        <v>6.2139999999999999E-3</v>
      </c>
      <c r="AF67" s="18">
        <v>7.404E-3</v>
      </c>
      <c r="AG67" s="18">
        <v>8.1899999999999994E-3</v>
      </c>
      <c r="AH67" s="18">
        <v>7.7770000000000001E-3</v>
      </c>
      <c r="AI67" s="18">
        <v>6.4640000000000001E-3</v>
      </c>
      <c r="AJ67" s="18">
        <v>4.6490000000000004E-3</v>
      </c>
      <c r="AK67" s="18">
        <v>3.1359999999999999E-3</v>
      </c>
      <c r="AL67" s="18">
        <v>2.4250000000000001E-3</v>
      </c>
      <c r="AM67" s="18">
        <v>3.5249999999999999E-3</v>
      </c>
      <c r="AN67" s="18">
        <v>7.2370000000000004E-3</v>
      </c>
      <c r="AO67" s="18">
        <v>1.3155999999999999E-2</v>
      </c>
      <c r="AP67" s="18">
        <v>2.1189E-2</v>
      </c>
      <c r="AQ67" s="18">
        <v>3.0225999999999999E-2</v>
      </c>
      <c r="AR67" s="18">
        <v>3.7252E-2</v>
      </c>
      <c r="AS67" s="18">
        <v>4.0259999999999997E-2</v>
      </c>
      <c r="AT67" s="18">
        <v>3.8241999999999998E-2</v>
      </c>
      <c r="AU67" s="18">
        <v>2.8184000000000001E-2</v>
      </c>
      <c r="AV67" s="18">
        <v>1.3103999999999999E-2</v>
      </c>
      <c r="AW67" s="18">
        <v>1.2359999999999999E-3</v>
      </c>
      <c r="AX67" s="18">
        <v>2.3E-5</v>
      </c>
      <c r="AY67" s="18">
        <v>1.5E-5</v>
      </c>
      <c r="AZ67" s="18">
        <v>7.9999999999999996E-6</v>
      </c>
      <c r="BA67" s="18">
        <v>1.9999999999999999E-6</v>
      </c>
      <c r="BB67" s="18">
        <v>0</v>
      </c>
      <c r="BC67" s="18">
        <v>0</v>
      </c>
      <c r="BD67" s="54">
        <v>0</v>
      </c>
      <c r="BE67" s="54">
        <v>99.591341</v>
      </c>
      <c r="BF67" s="54">
        <v>0.17852399999999999</v>
      </c>
      <c r="BG67" s="54">
        <v>0.23013400000000001</v>
      </c>
      <c r="BH67" s="54">
        <v>0.40865899999999999</v>
      </c>
      <c r="BI67" s="24">
        <v>0</v>
      </c>
      <c r="BJ67" s="24">
        <v>557.85799999999995</v>
      </c>
      <c r="BK67" s="24">
        <v>0.77600000000000002</v>
      </c>
      <c r="BL67" s="24">
        <v>432.75299999999999</v>
      </c>
      <c r="BM67" s="24">
        <v>243.703</v>
      </c>
      <c r="BN67" s="24">
        <v>0</v>
      </c>
      <c r="BO67" s="24">
        <v>1.360819</v>
      </c>
      <c r="BP67" s="24">
        <v>1.3690519999999999</v>
      </c>
      <c r="BQ67" s="24">
        <v>0.57636799999999999</v>
      </c>
      <c r="BR67" s="24">
        <v>4.1214000000000001E-2</v>
      </c>
      <c r="BS67" s="24">
        <v>0.99186799999999997</v>
      </c>
      <c r="BT67" s="24">
        <v>1.3731679999999999</v>
      </c>
      <c r="BU67" s="24">
        <v>0.578592</v>
      </c>
      <c r="BV67" s="24">
        <v>2.1343000000000001E-2</v>
      </c>
      <c r="BW67" s="24">
        <v>0.10001699999999999</v>
      </c>
      <c r="BX67" s="24">
        <v>0.63731499999999996</v>
      </c>
      <c r="BY67" s="24">
        <v>0.38936100000000001</v>
      </c>
      <c r="BZ67" s="24">
        <v>0.40334500000000001</v>
      </c>
      <c r="CA67" s="24">
        <v>1.311698</v>
      </c>
      <c r="CB67" s="24">
        <v>0.99784300000000004</v>
      </c>
      <c r="CC67" s="24">
        <v>0.26015500000000003</v>
      </c>
      <c r="CD67" s="24">
        <v>1.3951229999999999</v>
      </c>
      <c r="CE67" s="24">
        <v>0.38021199999999999</v>
      </c>
      <c r="CF67" s="24">
        <v>0.50463999999999998</v>
      </c>
      <c r="CG67" s="24">
        <v>0.71038000000000001</v>
      </c>
      <c r="CH67" s="24">
        <v>3.6004659999999999</v>
      </c>
      <c r="CI67" s="24">
        <v>39.043525000000002</v>
      </c>
      <c r="CJ67" s="24">
        <v>1.3750039999999999</v>
      </c>
      <c r="CK67" s="24">
        <v>5.6546469999999998</v>
      </c>
      <c r="CL67" s="10" t="s">
        <v>137</v>
      </c>
    </row>
    <row r="68" spans="1:90" s="10" customFormat="1">
      <c r="A68" s="16" t="s">
        <v>274</v>
      </c>
      <c r="B68" s="24" t="s">
        <v>134</v>
      </c>
      <c r="C68" s="18">
        <v>0.140767</v>
      </c>
      <c r="D68" s="18">
        <v>0</v>
      </c>
      <c r="E68" s="18">
        <v>0</v>
      </c>
      <c r="F68" s="18">
        <v>0</v>
      </c>
      <c r="G68" s="18">
        <v>0</v>
      </c>
      <c r="H68" s="18">
        <v>3.1277889999999999</v>
      </c>
      <c r="I68" s="18">
        <v>5.9923979999999997</v>
      </c>
      <c r="J68" s="18">
        <v>9.3125110000000006</v>
      </c>
      <c r="K68" s="18">
        <v>12.855314</v>
      </c>
      <c r="L68" s="18">
        <v>15.284663999999999</v>
      </c>
      <c r="M68" s="18">
        <v>15.993225000000001</v>
      </c>
      <c r="N68" s="18">
        <v>14.272435</v>
      </c>
      <c r="O68" s="18">
        <v>10.729632000000001</v>
      </c>
      <c r="P68" s="18">
        <v>6.569369</v>
      </c>
      <c r="Q68" s="18">
        <v>3.1480329999999999</v>
      </c>
      <c r="R68" s="18">
        <v>1.153942</v>
      </c>
      <c r="S68" s="18">
        <v>0.45550299999999999</v>
      </c>
      <c r="T68" s="18">
        <v>0.25306699999999999</v>
      </c>
      <c r="U68" s="18">
        <v>0.16203799999999999</v>
      </c>
      <c r="V68" s="18">
        <v>9.0352000000000002E-2</v>
      </c>
      <c r="W68" s="18">
        <v>5.4106000000000001E-2</v>
      </c>
      <c r="X68" s="18">
        <v>3.7966E-2</v>
      </c>
      <c r="Y68" s="18">
        <v>2.6783999999999999E-2</v>
      </c>
      <c r="Z68" s="18">
        <v>2.1682E-2</v>
      </c>
      <c r="AA68" s="18">
        <v>1.6598000000000002E-2</v>
      </c>
      <c r="AB68" s="18">
        <v>1.1483999999999999E-2</v>
      </c>
      <c r="AC68" s="18">
        <v>7.4549999999999998E-3</v>
      </c>
      <c r="AD68" s="18">
        <v>6.1780000000000003E-3</v>
      </c>
      <c r="AE68" s="18">
        <v>6.3499999999999997E-3</v>
      </c>
      <c r="AF68" s="18">
        <v>6.9360000000000003E-3</v>
      </c>
      <c r="AG68" s="18">
        <v>7.4200000000000004E-3</v>
      </c>
      <c r="AH68" s="18">
        <v>7.6090000000000003E-3</v>
      </c>
      <c r="AI68" s="18">
        <v>7.0939999999999996E-3</v>
      </c>
      <c r="AJ68" s="18">
        <v>6.0749999999999997E-3</v>
      </c>
      <c r="AK68" s="18">
        <v>4.7540000000000004E-3</v>
      </c>
      <c r="AL68" s="18">
        <v>3.532E-3</v>
      </c>
      <c r="AM68" s="18">
        <v>3.627E-3</v>
      </c>
      <c r="AN68" s="18">
        <v>5.9480000000000002E-3</v>
      </c>
      <c r="AO68" s="18">
        <v>1.1202E-2</v>
      </c>
      <c r="AP68" s="18">
        <v>1.8280999999999999E-2</v>
      </c>
      <c r="AQ68" s="18">
        <v>2.7385E-2</v>
      </c>
      <c r="AR68" s="18">
        <v>3.5477000000000002E-2</v>
      </c>
      <c r="AS68" s="18">
        <v>4.0533E-2</v>
      </c>
      <c r="AT68" s="18">
        <v>3.9516999999999997E-2</v>
      </c>
      <c r="AU68" s="18">
        <v>2.9388000000000001E-2</v>
      </c>
      <c r="AV68" s="18">
        <v>1.4201E-2</v>
      </c>
      <c r="AW68" s="18">
        <v>1.34E-3</v>
      </c>
      <c r="AX68" s="18">
        <v>1.8E-5</v>
      </c>
      <c r="AY68" s="18">
        <v>1.2E-5</v>
      </c>
      <c r="AZ68" s="18">
        <v>6.9999999999999999E-6</v>
      </c>
      <c r="BA68" s="18">
        <v>1.9999999999999999E-6</v>
      </c>
      <c r="BB68" s="18">
        <v>0</v>
      </c>
      <c r="BC68" s="18">
        <v>0</v>
      </c>
      <c r="BD68" s="54">
        <v>0.140767</v>
      </c>
      <c r="BE68" s="54">
        <v>99.454376999999994</v>
      </c>
      <c r="BF68" s="54">
        <v>0.18154400000000001</v>
      </c>
      <c r="BG68" s="54">
        <v>0.22331200000000001</v>
      </c>
      <c r="BH68" s="54">
        <v>0.40485500000000002</v>
      </c>
      <c r="BI68" s="24">
        <v>1E-3</v>
      </c>
      <c r="BJ68" s="24">
        <v>547.827</v>
      </c>
      <c r="BK68" s="24">
        <v>0.81299999999999994</v>
      </c>
      <c r="BL68" s="24">
        <v>445.36099999999999</v>
      </c>
      <c r="BM68" s="24">
        <v>245.654</v>
      </c>
      <c r="BN68" s="24">
        <v>0.34799999999999998</v>
      </c>
      <c r="BO68" s="24">
        <v>1.3046359999999999</v>
      </c>
      <c r="BP68" s="24">
        <v>1.3037129999999999</v>
      </c>
      <c r="BQ68" s="24">
        <v>0.60226999999999997</v>
      </c>
      <c r="BR68" s="24">
        <v>8.2749999999999994E-3</v>
      </c>
      <c r="BS68" s="24">
        <v>0.96947300000000003</v>
      </c>
      <c r="BT68" s="24">
        <v>1.3032520000000001</v>
      </c>
      <c r="BU68" s="24">
        <v>0.60988600000000004</v>
      </c>
      <c r="BV68" s="24">
        <v>-2.2699999999999999E-3</v>
      </c>
      <c r="BW68" s="24">
        <v>3.0279E-2</v>
      </c>
      <c r="BX68" s="24">
        <v>0.608788</v>
      </c>
      <c r="BY68" s="24">
        <v>0.40482299999999999</v>
      </c>
      <c r="BZ68" s="24">
        <v>0.42257299999999998</v>
      </c>
      <c r="CA68" s="24">
        <v>1.333099</v>
      </c>
      <c r="CB68" s="24">
        <v>1.004286</v>
      </c>
      <c r="CC68" s="24">
        <v>0.25734299999999999</v>
      </c>
      <c r="CD68" s="24">
        <v>1.3271980000000001</v>
      </c>
      <c r="CE68" s="24">
        <v>0.39854200000000001</v>
      </c>
      <c r="CF68" s="24">
        <v>0.53375700000000004</v>
      </c>
      <c r="CG68" s="24">
        <v>0.73058699999999999</v>
      </c>
      <c r="CH68" s="24">
        <v>3.3015430000000001</v>
      </c>
      <c r="CI68" s="24">
        <v>36.155372</v>
      </c>
      <c r="CJ68" s="24">
        <v>1.625011</v>
      </c>
      <c r="CK68" s="24">
        <v>4.5703849999999999</v>
      </c>
      <c r="CL68" s="10" t="s">
        <v>137</v>
      </c>
    </row>
    <row r="69" spans="1:90" s="10" customFormat="1">
      <c r="A69" s="16" t="s">
        <v>275</v>
      </c>
      <c r="B69" s="24" t="s">
        <v>134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2.2793510000000001</v>
      </c>
      <c r="I69" s="18">
        <v>3.9508740000000002</v>
      </c>
      <c r="J69" s="18">
        <v>6.0377470000000004</v>
      </c>
      <c r="K69" s="18">
        <v>8.8438800000000004</v>
      </c>
      <c r="L69" s="18">
        <v>11.953927999999999</v>
      </c>
      <c r="M69" s="18">
        <v>14.48654</v>
      </c>
      <c r="N69" s="18">
        <v>15.39828</v>
      </c>
      <c r="O69" s="18">
        <v>14.081322</v>
      </c>
      <c r="P69" s="18">
        <v>10.738274000000001</v>
      </c>
      <c r="Q69" s="18">
        <v>6.5949210000000003</v>
      </c>
      <c r="R69" s="18">
        <v>3.029004</v>
      </c>
      <c r="S69" s="18">
        <v>1.083958</v>
      </c>
      <c r="T69" s="18">
        <v>0.36470200000000003</v>
      </c>
      <c r="U69" s="18">
        <v>0.213231</v>
      </c>
      <c r="V69" s="18">
        <v>0.166155</v>
      </c>
      <c r="W69" s="18">
        <v>0.12253699999999999</v>
      </c>
      <c r="X69" s="18">
        <v>6.9143999999999997E-2</v>
      </c>
      <c r="Y69" s="18">
        <v>4.5370000000000001E-2</v>
      </c>
      <c r="Z69" s="18">
        <v>4.1997E-2</v>
      </c>
      <c r="AA69" s="18">
        <v>3.9184999999999998E-2</v>
      </c>
      <c r="AB69" s="18">
        <v>3.1338999999999999E-2</v>
      </c>
      <c r="AC69" s="18">
        <v>2.1814E-2</v>
      </c>
      <c r="AD69" s="18">
        <v>1.6374E-2</v>
      </c>
      <c r="AE69" s="18">
        <v>1.4707E-2</v>
      </c>
      <c r="AF69" s="18">
        <v>1.495E-2</v>
      </c>
      <c r="AG69" s="18">
        <v>1.4918000000000001E-2</v>
      </c>
      <c r="AH69" s="18">
        <v>1.3904E-2</v>
      </c>
      <c r="AI69" s="18">
        <v>1.2014E-2</v>
      </c>
      <c r="AJ69" s="18">
        <v>9.6769999999999998E-3</v>
      </c>
      <c r="AK69" s="18">
        <v>7.8230000000000001E-3</v>
      </c>
      <c r="AL69" s="18">
        <v>6.8840000000000004E-3</v>
      </c>
      <c r="AM69" s="18">
        <v>8.2100000000000003E-3</v>
      </c>
      <c r="AN69" s="18">
        <v>1.2252000000000001E-2</v>
      </c>
      <c r="AO69" s="18">
        <v>1.9254E-2</v>
      </c>
      <c r="AP69" s="18">
        <v>2.8097E-2</v>
      </c>
      <c r="AQ69" s="18">
        <v>3.6939E-2</v>
      </c>
      <c r="AR69" s="18">
        <v>4.4788000000000001E-2</v>
      </c>
      <c r="AS69" s="18">
        <v>4.7591000000000001E-2</v>
      </c>
      <c r="AT69" s="18">
        <v>4.4336E-2</v>
      </c>
      <c r="AU69" s="18">
        <v>3.2937000000000001E-2</v>
      </c>
      <c r="AV69" s="18">
        <v>1.6570999999999999E-2</v>
      </c>
      <c r="AW69" s="18">
        <v>2.4169999999999999E-3</v>
      </c>
      <c r="AX69" s="18">
        <v>8.4500000000000005E-4</v>
      </c>
      <c r="AY69" s="18">
        <v>5.6999999999999998E-4</v>
      </c>
      <c r="AZ69" s="18">
        <v>3.1399999999999999E-4</v>
      </c>
      <c r="BA69" s="18">
        <v>7.4999999999999993E-5</v>
      </c>
      <c r="BB69" s="18">
        <v>0</v>
      </c>
      <c r="BC69" s="18">
        <v>0</v>
      </c>
      <c r="BD69" s="54">
        <v>0</v>
      </c>
      <c r="BE69" s="54">
        <v>99.344701999999998</v>
      </c>
      <c r="BF69" s="54">
        <v>0.36831199999999997</v>
      </c>
      <c r="BG69" s="54">
        <v>0.28698600000000002</v>
      </c>
      <c r="BH69" s="54">
        <v>0.65529800000000005</v>
      </c>
      <c r="BI69" s="24">
        <v>0</v>
      </c>
      <c r="BJ69" s="24">
        <v>269.73</v>
      </c>
      <c r="BK69" s="24">
        <v>1.2829999999999999</v>
      </c>
      <c r="BL69" s="24">
        <v>346.16500000000002</v>
      </c>
      <c r="BM69" s="24">
        <v>151.602</v>
      </c>
      <c r="BN69" s="24">
        <v>0</v>
      </c>
      <c r="BO69" s="24">
        <v>1.5425230000000001</v>
      </c>
      <c r="BP69" s="24">
        <v>1.5243519999999999</v>
      </c>
      <c r="BQ69" s="24">
        <v>0.64307400000000003</v>
      </c>
      <c r="BR69" s="24">
        <v>-4.3950999999999997E-2</v>
      </c>
      <c r="BS69" s="24">
        <v>0.98949799999999999</v>
      </c>
      <c r="BT69" s="24">
        <v>1.5152669999999999</v>
      </c>
      <c r="BU69" s="24">
        <v>0.64662799999999998</v>
      </c>
      <c r="BV69" s="24">
        <v>-4.215E-2</v>
      </c>
      <c r="BW69" s="24">
        <v>-7.4659000000000003E-2</v>
      </c>
      <c r="BX69" s="24">
        <v>0.63186100000000001</v>
      </c>
      <c r="BY69" s="24">
        <v>0.34328500000000001</v>
      </c>
      <c r="BZ69" s="24">
        <v>0.36278300000000002</v>
      </c>
      <c r="CA69" s="24">
        <v>1.3538349999999999</v>
      </c>
      <c r="CB69" s="24">
        <v>1.0202869999999999</v>
      </c>
      <c r="CC69" s="24">
        <v>0.24812300000000001</v>
      </c>
      <c r="CD69" s="24">
        <v>1.5513749999999999</v>
      </c>
      <c r="CE69" s="24">
        <v>0.34118500000000002</v>
      </c>
      <c r="CF69" s="24">
        <v>0.62354699999999996</v>
      </c>
      <c r="CG69" s="24">
        <v>0.78964999999999996</v>
      </c>
      <c r="CH69" s="24">
        <v>3.09097</v>
      </c>
      <c r="CI69" s="24">
        <v>30.509239999999998</v>
      </c>
      <c r="CJ69" s="24">
        <v>1.8750039999999999</v>
      </c>
      <c r="CK69" s="24">
        <v>3.651408</v>
      </c>
      <c r="CL69" s="10" t="s">
        <v>137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Progress</vt:lpstr>
      <vt:lpstr>Pit_Details</vt:lpstr>
      <vt:lpstr>Weights</vt:lpstr>
      <vt:lpstr>SDSZ_Surface</vt:lpstr>
      <vt:lpstr>SDSZ_Pits</vt:lpstr>
    </vt:vector>
  </TitlesOfParts>
  <Manager/>
  <Company>U.S. Geological Survey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2012-1083, appendix 3 Phase II</dc:title>
  <dc:subject>Observations of Coastal Sediment Dynamics of the Tijuana Fine Sediment Fate and Transport Demonstration Project, Imperial Beach, California</dc:subject>
  <dc:creator>Jonathan A. Warrick, Kurt Rosenberger, Angela Lam, Joanne Ferreira, Ian M. Miller, Meg Rippy, Jan Svejkovsky, and Neomi Mustain</dc:creator>
  <cp:keywords/>
  <dc:description/>
  <cp:lastModifiedBy>Michael Diggles</cp:lastModifiedBy>
  <dcterms:created xsi:type="dcterms:W3CDTF">2011-11-03T01:07:22Z</dcterms:created>
  <dcterms:modified xsi:type="dcterms:W3CDTF">2012-04-30T23:12:34Z</dcterms:modified>
  <cp:category/>
</cp:coreProperties>
</file>