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60" yWindow="1700" windowWidth="20780" windowHeight="13240" tabRatio="848" activeTab="0"/>
  </bookViews>
  <sheets>
    <sheet name="Weights" sheetId="1" r:id="rId1"/>
    <sheet name="SDSZ" sheetId="2" r:id="rId2"/>
  </sheets>
  <definedNames/>
  <calcPr fullCalcOnLoad="1"/>
</workbook>
</file>

<file path=xl/sharedStrings.xml><?xml version="1.0" encoding="utf-8"?>
<sst xmlns="http://schemas.openxmlformats.org/spreadsheetml/2006/main" count="2001" uniqueCount="528">
  <si>
    <t>M</t>
  </si>
  <si>
    <t>M</t>
  </si>
  <si>
    <t>1000AM</t>
  </si>
  <si>
    <t>1030AM</t>
  </si>
  <si>
    <t>1100AM</t>
  </si>
  <si>
    <t>1130AM</t>
  </si>
  <si>
    <t>1200PM</t>
  </si>
  <si>
    <t>100PM</t>
  </si>
  <si>
    <t>130PM</t>
  </si>
  <si>
    <t>200PM</t>
  </si>
  <si>
    <t>230PM</t>
  </si>
  <si>
    <t>300PM</t>
  </si>
  <si>
    <t>330PM</t>
  </si>
  <si>
    <t>400PM</t>
  </si>
  <si>
    <t>430PM</t>
  </si>
  <si>
    <t>1230PM</t>
  </si>
  <si>
    <t>500PM</t>
  </si>
  <si>
    <t>530PM</t>
  </si>
  <si>
    <t>600PM</t>
  </si>
  <si>
    <t>630PM</t>
  </si>
  <si>
    <t>530AM</t>
  </si>
  <si>
    <t>800AM</t>
  </si>
  <si>
    <t>500AM</t>
  </si>
  <si>
    <t>A.M. SAMPLES</t>
  </si>
  <si>
    <t>INTENSIVE SAMPLES</t>
  </si>
  <si>
    <t>110108_HT_8:00am</t>
  </si>
  <si>
    <t>110108_TJR_5:30am</t>
  </si>
  <si>
    <t>110108_TJR_8:00am</t>
  </si>
  <si>
    <t>110108_N2_5:30am</t>
  </si>
  <si>
    <t>110108_N2_8:00am</t>
  </si>
  <si>
    <t>110108_N1_5:30am</t>
  </si>
  <si>
    <t>110108_N1_8:00am</t>
  </si>
  <si>
    <t>110108_M_5:30am</t>
  </si>
  <si>
    <t>110108_M_8:00am</t>
  </si>
  <si>
    <t>110108_S1_5:30am</t>
  </si>
  <si>
    <t>110108_S1_8:00am</t>
  </si>
  <si>
    <t>110108_BF_5:30am</t>
  </si>
  <si>
    <t>110108_BF_8:00am</t>
  </si>
  <si>
    <t>no bottle</t>
  </si>
  <si>
    <t>110308_TJR_4:30am</t>
  </si>
  <si>
    <t>110308_TJR_7:00am</t>
  </si>
  <si>
    <t>110308_N2_4:30am</t>
  </si>
  <si>
    <t>110308_N2_7:00am</t>
  </si>
  <si>
    <t>110308_N1_4:30am</t>
  </si>
  <si>
    <t>110308_N1_7:00am</t>
  </si>
  <si>
    <t>110308_M_4:30am</t>
  </si>
  <si>
    <t>110308_M_7:00am</t>
  </si>
  <si>
    <t>110308_HT_5:30am</t>
  </si>
  <si>
    <t>110308_HT_8:00am</t>
  </si>
  <si>
    <t>110308_S1_4:30am</t>
  </si>
  <si>
    <t>110308_S1_7:00am</t>
  </si>
  <si>
    <t>110308_BF_4:30am</t>
  </si>
  <si>
    <t>110308_BF_7:00am</t>
  </si>
  <si>
    <t>110308_HT_5:00am</t>
  </si>
  <si>
    <t>110308_HT_7:00am</t>
  </si>
  <si>
    <t>Notes</t>
  </si>
  <si>
    <t>not enough sand to coulter</t>
  </si>
  <si>
    <t>110508_TJR_4:30am</t>
  </si>
  <si>
    <t>110508_TJR_7:00am</t>
  </si>
  <si>
    <t>110508_N2_4:30am</t>
  </si>
  <si>
    <t>110508_N2_7:00am</t>
  </si>
  <si>
    <t>110508_N1_4:30am</t>
  </si>
  <si>
    <t>110508_N1_7:00am</t>
  </si>
  <si>
    <t>110508_M_4:30am</t>
  </si>
  <si>
    <t>110508_M_7:00am</t>
  </si>
  <si>
    <t>110508_HT_7:00am</t>
  </si>
  <si>
    <t>110508_S1_4:30am</t>
  </si>
  <si>
    <t>110508_S1_7:00am</t>
  </si>
  <si>
    <t>110508_BF_4:30am</t>
  </si>
  <si>
    <t>110508_BF_7:00am</t>
  </si>
  <si>
    <t>110508_HT_4:30am</t>
  </si>
  <si>
    <t>110708_TJR_4:30am</t>
  </si>
  <si>
    <t>110708_TJR_7:00am</t>
  </si>
  <si>
    <t>110708_N2_4:30am</t>
  </si>
  <si>
    <t>110708_N2_7:00am</t>
  </si>
  <si>
    <t>110708_N1_4:30am</t>
  </si>
  <si>
    <t>110708_N1_7:00am</t>
  </si>
  <si>
    <t>110708_M_4:30am</t>
  </si>
  <si>
    <t>110708_M_7:00am</t>
  </si>
  <si>
    <t>110708_HT_4:30am</t>
  </si>
  <si>
    <t>110708_HT_7:00am</t>
  </si>
  <si>
    <t>110708_S1_4:30am</t>
  </si>
  <si>
    <t>110708_S1_7:00am</t>
  </si>
  <si>
    <t xml:space="preserve">Sample Lost </t>
  </si>
  <si>
    <t>MS Date</t>
  </si>
  <si>
    <t>Actual Date</t>
  </si>
  <si>
    <t>Time</t>
  </si>
  <si>
    <t>Date and Time</t>
  </si>
  <si>
    <t>Site</t>
  </si>
  <si>
    <t>Sample No.</t>
  </si>
  <si>
    <t>A.M. Samples</t>
  </si>
  <si>
    <t>TJR</t>
  </si>
  <si>
    <t>N2</t>
  </si>
  <si>
    <t>N1</t>
  </si>
  <si>
    <t>N1</t>
  </si>
  <si>
    <t>110708_HT_8:30am</t>
  </si>
  <si>
    <t>110708_HT_9:00am</t>
  </si>
  <si>
    <t>110708_HT_9:30am</t>
  </si>
  <si>
    <t>110708_HT_10:00am</t>
  </si>
  <si>
    <t>110708_HT_10:30am</t>
  </si>
  <si>
    <t>110708_HT_11:00am</t>
  </si>
  <si>
    <t>110708_HT_11:30am</t>
  </si>
  <si>
    <t>110708_HT_12:00pm</t>
  </si>
  <si>
    <t>110708_HT_12:30pm</t>
  </si>
  <si>
    <t>110708_HT_1:00pm</t>
  </si>
  <si>
    <t>110708_HT_1:30pm</t>
  </si>
  <si>
    <t>110708_HT_2:00pm</t>
  </si>
  <si>
    <t>110708_HT_2:30pm</t>
  </si>
  <si>
    <t>110708_HT_3:00pm</t>
  </si>
  <si>
    <t>110708_HT_3:30pm</t>
  </si>
  <si>
    <t>110708_HT_4:00pm</t>
  </si>
  <si>
    <t>110708_HT_4:30pm</t>
  </si>
  <si>
    <t>110708_HT_5:00pm</t>
  </si>
  <si>
    <t>110708_HT_5:30pm</t>
  </si>
  <si>
    <t>111108_HT_5:00am</t>
  </si>
  <si>
    <t>111108_HT_5:30am</t>
  </si>
  <si>
    <t>111108_HT_6:00am</t>
  </si>
  <si>
    <t>111108_HT_6:30am</t>
  </si>
  <si>
    <t>111108_HT_7:30am</t>
  </si>
  <si>
    <t>111108_HT_8:00am</t>
  </si>
  <si>
    <t>111108_HT_8:30am</t>
  </si>
  <si>
    <t>111108_HT_9:00am</t>
  </si>
  <si>
    <t>111108_HT_9:30am</t>
  </si>
  <si>
    <t>111108_HT_10:00am</t>
  </si>
  <si>
    <t>111108_HT_10:30am</t>
  </si>
  <si>
    <t>111108_HT_11:00am</t>
  </si>
  <si>
    <t>111108_HT_11:30am</t>
  </si>
  <si>
    <t>111108_HT_12:00pm</t>
  </si>
  <si>
    <t>111108_HT_12:30pm</t>
  </si>
  <si>
    <t>111108_HT_1:00pm</t>
  </si>
  <si>
    <t>111108_HT_1:30pm</t>
  </si>
  <si>
    <t>111108_HT_2:00pm</t>
  </si>
  <si>
    <t>111108_HT_2:30pm</t>
  </si>
  <si>
    <t>Sample Vol (ml)</t>
  </si>
  <si>
    <t>Suspended Sediment Concentration (mg/L)</t>
  </si>
  <si>
    <t>Sample</t>
  </si>
  <si>
    <t>Fines (&lt;63um) Wt (g)</t>
  </si>
  <si>
    <t>Sand (&gt;63um) Wt (g)</t>
  </si>
  <si>
    <t>Total Sample Wt (mg)</t>
  </si>
  <si>
    <t>Total Sample Wt (g)</t>
  </si>
  <si>
    <t>102808_TJR_4:30am</t>
  </si>
  <si>
    <t>102808_TJR_7:00am</t>
  </si>
  <si>
    <t>102808_N2_4:30am</t>
  </si>
  <si>
    <t>102808_N2_7:00am</t>
  </si>
  <si>
    <t>102808_N1_4:30am</t>
  </si>
  <si>
    <t>102808_N1_7:00am</t>
  </si>
  <si>
    <t>102808_M_4:30am</t>
  </si>
  <si>
    <t>102808_M_7:00am</t>
  </si>
  <si>
    <t>102808_HT_4:30am</t>
  </si>
  <si>
    <t>102808_HT_7:00am</t>
  </si>
  <si>
    <t>102808_S1_4:30am</t>
  </si>
  <si>
    <t>102808_S1_7:00am</t>
  </si>
  <si>
    <t>102808_BF_4:30am</t>
  </si>
  <si>
    <t>102808_BF_7:00am</t>
  </si>
  <si>
    <t>% Fines</t>
  </si>
  <si>
    <t>%Sand</t>
  </si>
  <si>
    <t>Check</t>
  </si>
  <si>
    <t>103008_TJR_4:30am</t>
  </si>
  <si>
    <t>103008_TJR_7:00am</t>
  </si>
  <si>
    <t>103008_N2_4:30am</t>
  </si>
  <si>
    <t>103008_N2_7:00am</t>
  </si>
  <si>
    <t>103008_N1_4:30am</t>
  </si>
  <si>
    <t>103008_N1_7:00am</t>
  </si>
  <si>
    <t>103008_M_4:30am</t>
  </si>
  <si>
    <t>103008_M_7:00am</t>
  </si>
  <si>
    <t>103008_S1_4:30am</t>
  </si>
  <si>
    <t>103008_S1_7:00am</t>
  </si>
  <si>
    <t>103008_BF_4:30am</t>
  </si>
  <si>
    <t>103008_BF_7:00am</t>
  </si>
  <si>
    <t>103008_HT_5:30am</t>
  </si>
  <si>
    <t>103008_HT_8:00am</t>
  </si>
  <si>
    <t>110108_HT_5:30am</t>
  </si>
  <si>
    <t xml:space="preserve"> INFINITE</t>
  </si>
  <si>
    <t xml:space="preserve"> N/A</t>
  </si>
  <si>
    <t xml:space="preserve">      N/A</t>
  </si>
  <si>
    <t>110708_BF_4:30am</t>
  </si>
  <si>
    <t>HT</t>
  </si>
  <si>
    <t>600AM</t>
  </si>
  <si>
    <t>Intensive Samples</t>
  </si>
  <si>
    <t>630AM</t>
  </si>
  <si>
    <t>700AM</t>
  </si>
  <si>
    <t>730AM</t>
  </si>
  <si>
    <t>830AM</t>
  </si>
  <si>
    <t>900AM</t>
  </si>
  <si>
    <t>930AM</t>
  </si>
  <si>
    <t>111108_S1_4:30am</t>
  </si>
  <si>
    <t>111108_S1_7:00am</t>
  </si>
  <si>
    <t>111108_BF_4:30am</t>
  </si>
  <si>
    <t>111108_BF_7:00am</t>
  </si>
  <si>
    <t>110308_HT_6:00am</t>
  </si>
  <si>
    <t>110308_HT_6:30am</t>
  </si>
  <si>
    <t>110308_HT_7:30am</t>
  </si>
  <si>
    <t>110308_HT_8:30am</t>
  </si>
  <si>
    <t>110308_HT_9:00am</t>
  </si>
  <si>
    <t>110308_HT_9:30am</t>
  </si>
  <si>
    <t>110308_HT_10:00am</t>
  </si>
  <si>
    <t>110308_HT_10:30am</t>
  </si>
  <si>
    <t>110308_HT_11:00am</t>
  </si>
  <si>
    <t>110308_HT_11:30am</t>
  </si>
  <si>
    <t>110308_HT_12:00pm</t>
  </si>
  <si>
    <t>110308_HT_12:30pm</t>
  </si>
  <si>
    <t>110308_HT_1:00pm</t>
  </si>
  <si>
    <t>110308_HT_1:30pm</t>
  </si>
  <si>
    <t>110308_HT_2:00pm</t>
  </si>
  <si>
    <t>110308_HT_2:30pm</t>
  </si>
  <si>
    <t>110308_HT_3:00pm</t>
  </si>
  <si>
    <t>110308_HT_3:30pm</t>
  </si>
  <si>
    <t>111108_HT_3:00pm</t>
  </si>
  <si>
    <t>111108_HT_3:30pm</t>
  </si>
  <si>
    <t>111108_HT_4:00pm</t>
  </si>
  <si>
    <t>111108_HT_4:30pm</t>
  </si>
  <si>
    <t>111108_HT_5:00pm</t>
  </si>
  <si>
    <t>111108_HT_5:30pm</t>
  </si>
  <si>
    <t>103008_HT_6:00am</t>
  </si>
  <si>
    <t>103008_HT_6:30am</t>
  </si>
  <si>
    <t>103008_HT_7:30am</t>
  </si>
  <si>
    <t>103008_HT_8:30am</t>
  </si>
  <si>
    <t>103008_HT_9:00am</t>
  </si>
  <si>
    <t>103008_HT_9:30am</t>
  </si>
  <si>
    <t>103008_HT_10:00am</t>
  </si>
  <si>
    <t>103008_HT_10:30am</t>
  </si>
  <si>
    <t>103008_HT_11:00am</t>
  </si>
  <si>
    <t>103008_HT_11:30am</t>
  </si>
  <si>
    <t>103008_HT_12:00pm</t>
  </si>
  <si>
    <t>103008_HT_12:30pm</t>
  </si>
  <si>
    <t>103008_HT_1:00pm</t>
  </si>
  <si>
    <t>103008_HT_1:30pm</t>
  </si>
  <si>
    <t>103008_HT_2:00pm</t>
  </si>
  <si>
    <t>103008_HT_2:30pm</t>
  </si>
  <si>
    <t>103008_HT_3:00pm</t>
  </si>
  <si>
    <t>103008_HT_3:30pm</t>
  </si>
  <si>
    <t>103008_HT_4:00pm</t>
  </si>
  <si>
    <t>103008_HT_4:30pm</t>
  </si>
  <si>
    <t>103008_HT_5:00pm</t>
  </si>
  <si>
    <t>103008_HT_5:30pm</t>
  </si>
  <si>
    <t xml:space="preserve"> Phi Bin</t>
  </si>
  <si>
    <t xml:space="preserve"> % Gravel</t>
  </si>
  <si>
    <t xml:space="preserve"> % Sand</t>
  </si>
  <si>
    <t xml:space="preserve"> % Silt</t>
  </si>
  <si>
    <t xml:space="preserve"> % Clay</t>
  </si>
  <si>
    <t xml:space="preserve"> % Mud</t>
  </si>
  <si>
    <t xml:space="preserve"> Gravel/Sand</t>
  </si>
  <si>
    <t xml:space="preserve"> Sand/Silt</t>
  </si>
  <si>
    <t xml:space="preserve"> Silt/Clay</t>
  </si>
  <si>
    <t xml:space="preserve"> Sand/Clay</t>
  </si>
  <si>
    <t xml:space="preserve"> Sand/Mud</t>
  </si>
  <si>
    <t xml:space="preserve"> Gravel/Mud</t>
  </si>
  <si>
    <t xml:space="preserve"> F-W Median</t>
  </si>
  <si>
    <t xml:space="preserve"> F-W Mean</t>
  </si>
  <si>
    <t xml:space="preserve"> F-W Sorting</t>
  </si>
  <si>
    <t xml:space="preserve"> F-W Skewness</t>
  </si>
  <si>
    <t xml:space="preserve"> F-W Kurtosis</t>
  </si>
  <si>
    <t xml:space="preserve"> Inman Mean</t>
  </si>
  <si>
    <t xml:space="preserve"> Inman Sorting</t>
  </si>
  <si>
    <t xml:space="preserve"> Inman Skew 16-84</t>
  </si>
  <si>
    <t xml:space="preserve"> Inman Skew 05-95</t>
  </si>
  <si>
    <t xml:space="preserve"> Inman Kurtosis</t>
  </si>
  <si>
    <t xml:space="preserve"> Trask Median</t>
  </si>
  <si>
    <t xml:space="preserve"> Trask Mean</t>
  </si>
  <si>
    <t xml:space="preserve"> Trask Sorting</t>
  </si>
  <si>
    <t xml:space="preserve"> Trask Skewness</t>
  </si>
  <si>
    <t xml:space="preserve"> Trask Kurtosis</t>
  </si>
  <si>
    <t>HT</t>
  </si>
  <si>
    <t>HT</t>
  </si>
  <si>
    <t>S1</t>
  </si>
  <si>
    <t>S1</t>
  </si>
  <si>
    <t>BF</t>
  </si>
  <si>
    <t>BF</t>
  </si>
  <si>
    <t>430AM</t>
  </si>
  <si>
    <t>700AM</t>
  </si>
  <si>
    <t>110308_HT_4:00pm</t>
  </si>
  <si>
    <t>110308_HT_4:30pm</t>
  </si>
  <si>
    <t>110308_HT_5:00pm</t>
  </si>
  <si>
    <t>110308_HT_5:30pm</t>
  </si>
  <si>
    <t>110708_HT_5:00am</t>
  </si>
  <si>
    <t>110708_HT_5:30am</t>
  </si>
  <si>
    <t>110708_HT_6:30am</t>
  </si>
  <si>
    <t>110708_HT_7:30am</t>
  </si>
  <si>
    <t>110708_HT_6:00am</t>
  </si>
  <si>
    <t>110708_HT_8:00am</t>
  </si>
  <si>
    <t>111708_HT_4:30am</t>
  </si>
  <si>
    <t xml:space="preserve"> 110308_HT_5:30am_INT</t>
  </si>
  <si>
    <t xml:space="preserve"> 110308_HT_600am_INT</t>
  </si>
  <si>
    <t xml:space="preserve"> 110308_HT_630am_INT</t>
  </si>
  <si>
    <t xml:space="preserve"> 110308_HT_730am_INT</t>
  </si>
  <si>
    <t xml:space="preserve"> 110308_HT_800am_INT</t>
  </si>
  <si>
    <t xml:space="preserve"> 110308_HT_830am_INT</t>
  </si>
  <si>
    <t xml:space="preserve"> 110308_HT_900am_INT</t>
  </si>
  <si>
    <t xml:space="preserve"> 110308_HT_930am_INT</t>
  </si>
  <si>
    <t xml:space="preserve"> 110308_HT_1000am_INT</t>
  </si>
  <si>
    <t xml:space="preserve"> 110308_HT_1030am_INT</t>
  </si>
  <si>
    <t xml:space="preserve"> 110308_HT_1100am_INT</t>
  </si>
  <si>
    <t xml:space="preserve"> 110308_HT_1130am_INT</t>
  </si>
  <si>
    <t xml:space="preserve"> 110308_HT_1200pm_INT</t>
  </si>
  <si>
    <t xml:space="preserve"> 110308_HT_1230pm_INT</t>
  </si>
  <si>
    <t xml:space="preserve"> 110308_HT_100pm_INT</t>
  </si>
  <si>
    <t xml:space="preserve"> 110308_HT_130pm_INT</t>
  </si>
  <si>
    <t xml:space="preserve"> 110308_HT_200pm_INT</t>
  </si>
  <si>
    <t xml:space="preserve"> 110308_HT_230pm_INT</t>
  </si>
  <si>
    <t xml:space="preserve"> 110308_HT_300pm_INT</t>
  </si>
  <si>
    <t xml:space="preserve"> 110308_HT_330pm_INT</t>
  </si>
  <si>
    <t xml:space="preserve"> 110308_HT_400pm_INT</t>
  </si>
  <si>
    <t xml:space="preserve"> 110308_HT_430pm_INT</t>
  </si>
  <si>
    <t xml:space="preserve"> 110308_HT_500pm_INT</t>
  </si>
  <si>
    <t xml:space="preserve"> 110308_HT_530pm_INT</t>
  </si>
  <si>
    <t>103008_HT_7:00am</t>
  </si>
  <si>
    <t>103008_HT_6:00pm</t>
  </si>
  <si>
    <t>103008_HT_6:30pm</t>
  </si>
  <si>
    <t xml:space="preserve"> 110708_HT_530am_INT</t>
  </si>
  <si>
    <t xml:space="preserve"> 110708_HT_600am_INT</t>
  </si>
  <si>
    <t xml:space="preserve"> 110708_HT_630am_INT</t>
  </si>
  <si>
    <t xml:space="preserve"> 110708_HT_730am_INT</t>
  </si>
  <si>
    <t xml:space="preserve"> 110708_HT_800am_INT</t>
  </si>
  <si>
    <t xml:space="preserve"> 110708_HT_830am_INT</t>
  </si>
  <si>
    <t xml:space="preserve"> 110708_HT_900am_INT</t>
  </si>
  <si>
    <t xml:space="preserve"> 110708_HT_930am_INT</t>
  </si>
  <si>
    <t xml:space="preserve"> 110708_HT_1000am_INT</t>
  </si>
  <si>
    <t xml:space="preserve"> 110708_HT_1030am_INT</t>
  </si>
  <si>
    <t xml:space="preserve"> 110708_HT_1100am_INT</t>
  </si>
  <si>
    <t xml:space="preserve"> 110708_HT_1130am_INT</t>
  </si>
  <si>
    <t xml:space="preserve"> 110708_HT_1200pm_INT</t>
  </si>
  <si>
    <t xml:space="preserve"> 110708_HT_1230pm_INT</t>
  </si>
  <si>
    <t xml:space="preserve"> 110708_HT_100pm_INT</t>
  </si>
  <si>
    <t xml:space="preserve"> 110708_HT_130pm_INT</t>
  </si>
  <si>
    <t xml:space="preserve"> 110708_HT_200pm_INT</t>
  </si>
  <si>
    <t xml:space="preserve"> 110708_HT_230pm_INT</t>
  </si>
  <si>
    <t xml:space="preserve"> 110708_HT_300pm_INT</t>
  </si>
  <si>
    <t xml:space="preserve"> 110708_HT_330pm_INT</t>
  </si>
  <si>
    <t xml:space="preserve"> 110708_HT_400pm_INT</t>
  </si>
  <si>
    <t xml:space="preserve"> 111108_HT_930am_INT</t>
  </si>
  <si>
    <t xml:space="preserve"> 111108_HT_1000am_INT</t>
  </si>
  <si>
    <t xml:space="preserve"> 111108_HT_1030am_INT</t>
  </si>
  <si>
    <t xml:space="preserve"> 111108_HT_1100am_INT</t>
  </si>
  <si>
    <t xml:space="preserve"> 111108_HT_1130am_INT</t>
  </si>
  <si>
    <t>110708_BF_7:00am</t>
  </si>
  <si>
    <t>110908_TJR_4:30am</t>
  </si>
  <si>
    <t>110908_TJR_7:00am</t>
  </si>
  <si>
    <t>110908_N2_4:30am</t>
  </si>
  <si>
    <t>110908_N2_7:00am</t>
  </si>
  <si>
    <t>110908_N1_4:30am</t>
  </si>
  <si>
    <t>110908_N1_7:00am</t>
  </si>
  <si>
    <t>110908_M_4:30am</t>
  </si>
  <si>
    <t>110908_M_7:00am</t>
  </si>
  <si>
    <t>110908_HT_4:30am</t>
  </si>
  <si>
    <t>110908_HT_7:00am</t>
  </si>
  <si>
    <t>110908_S1_4:30am</t>
  </si>
  <si>
    <t>110908_S1_7:00am</t>
  </si>
  <si>
    <t>110908_BF_4:30am</t>
  </si>
  <si>
    <t>110908_BF_7:00am</t>
  </si>
  <si>
    <t>111108_TJR_4:30am</t>
  </si>
  <si>
    <t>111108_TJR_7:00am</t>
  </si>
  <si>
    <t>111108_N2_4:30am</t>
  </si>
  <si>
    <t>111108_N2_7:00am</t>
  </si>
  <si>
    <t>111108_N1_4:30am</t>
  </si>
  <si>
    <t>111108_N1_7:00am</t>
  </si>
  <si>
    <t>111108_M_4:30am</t>
  </si>
  <si>
    <t>111108_M_7:00am</t>
  </si>
  <si>
    <t>111108_HT_4:30am</t>
  </si>
  <si>
    <t>111108_HT_7:00am</t>
  </si>
  <si>
    <t xml:space="preserve"> 103008_HT_530pm_INT</t>
  </si>
  <si>
    <t xml:space="preserve"> 103008_HT_600pm_INT</t>
  </si>
  <si>
    <t xml:space="preserve"> 103008_HT_630pm_INT</t>
  </si>
  <si>
    <t>111308_TJR_4:30am</t>
  </si>
  <si>
    <t>111308_TJR_7:00am</t>
  </si>
  <si>
    <t>111308_N2_4:30am</t>
  </si>
  <si>
    <t>111308_N2_7:00am</t>
  </si>
  <si>
    <t>111308_N1_4:30am</t>
  </si>
  <si>
    <t>111308_N1_7:00am</t>
  </si>
  <si>
    <t>111308_M_4:30am</t>
  </si>
  <si>
    <t>111308_M_7:00am</t>
  </si>
  <si>
    <t>111308_HT_4:30am</t>
  </si>
  <si>
    <t>111308_HT_7:00am</t>
  </si>
  <si>
    <t>111308_S1_4:30am</t>
  </si>
  <si>
    <t>111308_S1_7:00am</t>
  </si>
  <si>
    <t>111308_BF_4:30am</t>
  </si>
  <si>
    <t>111308_BF_7:00am</t>
  </si>
  <si>
    <t>111508_TJR_4:30am</t>
  </si>
  <si>
    <t>111508_TJR_7:00am</t>
  </si>
  <si>
    <t>111508_N2_4:30am</t>
  </si>
  <si>
    <t>111508_N2_7:00am</t>
  </si>
  <si>
    <t>111508_N1_4:30am</t>
  </si>
  <si>
    <t>111508_N1_7:00am</t>
  </si>
  <si>
    <t>111508_M_4:30am</t>
  </si>
  <si>
    <t>111508_M_7:00am</t>
  </si>
  <si>
    <t>111708_S1_7:00am</t>
  </si>
  <si>
    <t>111708_BF_4:30am</t>
  </si>
  <si>
    <t>111708_BF_7:00am</t>
  </si>
  <si>
    <t>111908_TJR_4:30am</t>
  </si>
  <si>
    <t>111908_TJR_7:00am</t>
  </si>
  <si>
    <t>111908_N2_4:30am</t>
  </si>
  <si>
    <t>111908_N2_7:00am</t>
  </si>
  <si>
    <t>111908_N1_4:30am</t>
  </si>
  <si>
    <t>111908_N1_7:00am</t>
  </si>
  <si>
    <t>111908_M_4:30am</t>
  </si>
  <si>
    <t>111908_M_7:00am</t>
  </si>
  <si>
    <t>111908_HT_4:30am</t>
  </si>
  <si>
    <t>111908_HT_7:00am</t>
  </si>
  <si>
    <t>111908_S1_4:30am</t>
  </si>
  <si>
    <t>111908_S1_7:00am</t>
  </si>
  <si>
    <t>111908_BF_4:30am</t>
  </si>
  <si>
    <t>111908_BF_7:00am</t>
  </si>
  <si>
    <t>111508_HT_5:00am</t>
  </si>
  <si>
    <t>111508_HT_5:30am</t>
  </si>
  <si>
    <t>111508_HT_6:00am</t>
  </si>
  <si>
    <t>111508_HT_6:30am</t>
  </si>
  <si>
    <t>111508_HT_7:30am</t>
  </si>
  <si>
    <t>111508_HT_8:00am</t>
  </si>
  <si>
    <t>111508_HT_8:30am</t>
  </si>
  <si>
    <t>111508_HT_9:00am</t>
  </si>
  <si>
    <t>111508_HT_9:30am</t>
  </si>
  <si>
    <t>111508_HT_10:00am</t>
  </si>
  <si>
    <t>111508_HT_10:30am</t>
  </si>
  <si>
    <t>111508_HT_11:00am</t>
  </si>
  <si>
    <t>111508_HT_11:30am</t>
  </si>
  <si>
    <t xml:space="preserve"> Mean Phi</t>
  </si>
  <si>
    <t xml:space="preserve"> Mean mm</t>
  </si>
  <si>
    <t xml:space="preserve"> Variance</t>
  </si>
  <si>
    <t xml:space="preserve"> Std. Dev.</t>
  </si>
  <si>
    <t xml:space="preserve"> Skewness</t>
  </si>
  <si>
    <t xml:space="preserve"> Kurtosis</t>
  </si>
  <si>
    <t xml:space="preserve"> </t>
  </si>
  <si>
    <t xml:space="preserve"> Bin %</t>
  </si>
  <si>
    <t xml:space="preserve"> 110708_HT_430pm_INT</t>
  </si>
  <si>
    <t xml:space="preserve"> 110708_HT_500pm_INT</t>
  </si>
  <si>
    <t xml:space="preserve"> 110708_HT_530pm_INT</t>
  </si>
  <si>
    <t>MM</t>
  </si>
  <si>
    <t xml:space="preserve"> 111108_HT_500am_INT</t>
  </si>
  <si>
    <t xml:space="preserve"> 111108_HT_530am_INT</t>
  </si>
  <si>
    <t xml:space="preserve"> 111108_HT_600am_INT</t>
  </si>
  <si>
    <t xml:space="preserve"> 111108_HT_630am_INT</t>
  </si>
  <si>
    <t xml:space="preserve"> 111108_HT_730am_INT</t>
  </si>
  <si>
    <t xml:space="preserve"> 111108_HT_800am_INT</t>
  </si>
  <si>
    <t xml:space="preserve"> 111108_HT_830am_INT</t>
  </si>
  <si>
    <t xml:space="preserve"> 111108_HT_900am_INT</t>
  </si>
  <si>
    <t>111508_HT_4:30am</t>
  </si>
  <si>
    <t>111508_HT_7:00am</t>
  </si>
  <si>
    <t>111508_S1_4:30am</t>
  </si>
  <si>
    <t>111508_S1_7:00am</t>
  </si>
  <si>
    <t>111508_BF_4:30am</t>
  </si>
  <si>
    <t>111508_BF_7:00am</t>
  </si>
  <si>
    <t>111708_TJR_4:30am</t>
  </si>
  <si>
    <t>111708_TJR_7:00am</t>
  </si>
  <si>
    <t>111708_N2_4:30am</t>
  </si>
  <si>
    <t>111708_N2_7:00am</t>
  </si>
  <si>
    <t>111708_N1_4:30am</t>
  </si>
  <si>
    <t>111708_N1_7:00am</t>
  </si>
  <si>
    <t>111708_M_4:30am</t>
  </si>
  <si>
    <t>111708_M_7:00am</t>
  </si>
  <si>
    <t>111508_HT_12:00pm</t>
  </si>
  <si>
    <t>111508_HT_12:30pm</t>
  </si>
  <si>
    <t>111508_HT_1:00pm</t>
  </si>
  <si>
    <t>111508_HT_1:30pm</t>
  </si>
  <si>
    <t>111508_HT_2:00pm</t>
  </si>
  <si>
    <t>111508_HT_2:30pm</t>
  </si>
  <si>
    <t>111508_HT_3:00pm</t>
  </si>
  <si>
    <t>111508_HT_3:30pm</t>
  </si>
  <si>
    <t>111508_HT_4:00pm</t>
  </si>
  <si>
    <t>111508_HT_4:30pm</t>
  </si>
  <si>
    <t>111508_HT_5:00pm</t>
  </si>
  <si>
    <t>111508_HT_5:30pm</t>
  </si>
  <si>
    <t xml:space="preserve"> HT_111508_500am_INT</t>
  </si>
  <si>
    <t xml:space="preserve"> HT_111508_530am_INT</t>
  </si>
  <si>
    <t xml:space="preserve"> HT_111508_630am_INT</t>
  </si>
  <si>
    <t xml:space="preserve"> HT_111508_730am_INT</t>
  </si>
  <si>
    <t xml:space="preserve"> HT_111508_800am_INT</t>
  </si>
  <si>
    <t xml:space="preserve"> HT_111508_830am_INT</t>
  </si>
  <si>
    <t xml:space="preserve"> HT_111508_900am_INT</t>
  </si>
  <si>
    <t xml:space="preserve"> HT_111508_930am_INT</t>
  </si>
  <si>
    <t xml:space="preserve"> HT_111508_1000am_INT</t>
  </si>
  <si>
    <t xml:space="preserve"> HT_111508_1030am_INT</t>
  </si>
  <si>
    <t xml:space="preserve"> HT_111508_1100am_INT</t>
  </si>
  <si>
    <t xml:space="preserve"> HT_111508_1130am_INT</t>
  </si>
  <si>
    <t xml:space="preserve"> HT_111508_1200pm_INT</t>
  </si>
  <si>
    <t xml:space="preserve"> HT_111508_1230pm_INT</t>
  </si>
  <si>
    <t xml:space="preserve"> HT_111508_100pm_INT</t>
  </si>
  <si>
    <t xml:space="preserve"> HT_111508_130pm_INT</t>
  </si>
  <si>
    <t xml:space="preserve"> HT_111508_200pm_INT</t>
  </si>
  <si>
    <t xml:space="preserve"> HT_111508_230pm_INT</t>
  </si>
  <si>
    <t xml:space="preserve"> HT_111508_300pm_INT</t>
  </si>
  <si>
    <t xml:space="preserve"> HT_111508_330pm_INT</t>
  </si>
  <si>
    <t xml:space="preserve"> HT_111508_400pm_INT</t>
  </si>
  <si>
    <t xml:space="preserve"> HT_111508_430pm_INT</t>
  </si>
  <si>
    <t xml:space="preserve"> HT_111508_500pm_INT</t>
  </si>
  <si>
    <t xml:space="preserve"> HT_111508_530pm_INT</t>
  </si>
  <si>
    <t>111708_HT_7:00am</t>
  </si>
  <si>
    <t>111708_S1_4:30am</t>
  </si>
  <si>
    <t>FOLK &amp; WARD</t>
  </si>
  <si>
    <t>INMAN</t>
  </si>
  <si>
    <t>TRASK</t>
  </si>
  <si>
    <t>MOMENT MEASURES</t>
  </si>
  <si>
    <t>1st moment</t>
  </si>
  <si>
    <t>2nd moment</t>
  </si>
  <si>
    <t>3rd moment</t>
  </si>
  <si>
    <t>4th moment</t>
  </si>
  <si>
    <t xml:space="preserve"> 111108_HT_1200pm_INT</t>
  </si>
  <si>
    <t xml:space="preserve"> 111108_HT_1230pm_INT</t>
  </si>
  <si>
    <t xml:space="preserve"> 111108_HT_100pm_INT</t>
  </si>
  <si>
    <t xml:space="preserve"> 111108_HT_130pm_INT</t>
  </si>
  <si>
    <t xml:space="preserve"> 111108_HT_200pm_INT</t>
  </si>
  <si>
    <t xml:space="preserve"> 111108_HT_230pm_INT</t>
  </si>
  <si>
    <t xml:space="preserve"> 111108_HT_300pm_INT</t>
  </si>
  <si>
    <t xml:space="preserve"> 111108_HT_330pm_INT</t>
  </si>
  <si>
    <t xml:space="preserve"> 111108_HT_400pm_INT</t>
  </si>
  <si>
    <t xml:space="preserve"> 111108_HT_430pm_INT</t>
  </si>
  <si>
    <t xml:space="preserve"> 111108_HT_500pm_INT</t>
  </si>
  <si>
    <t xml:space="preserve"> 111108_HT_530pm_INT</t>
  </si>
  <si>
    <t xml:space="preserve"> 103008_HT_600am_INT</t>
  </si>
  <si>
    <t xml:space="preserve"> 103008_HT_630am_INT</t>
  </si>
  <si>
    <t xml:space="preserve"> 103008_HT_700am_INT</t>
  </si>
  <si>
    <t xml:space="preserve"> 103008_HT_730am_INT</t>
  </si>
  <si>
    <t xml:space="preserve"> 103008_HT_830am_INT</t>
  </si>
  <si>
    <t xml:space="preserve"> 103008_HT_900am_INT</t>
  </si>
  <si>
    <t xml:space="preserve"> 103008_HT_930am_INT</t>
  </si>
  <si>
    <t xml:space="preserve"> 103008_HT_1000am_INT</t>
  </si>
  <si>
    <t xml:space="preserve"> 103008_HT_1030am_INT</t>
  </si>
  <si>
    <t xml:space="preserve"> 103008_HT_1100am_INT</t>
  </si>
  <si>
    <t xml:space="preserve"> 103008_HT_1130am_INT</t>
  </si>
  <si>
    <t xml:space="preserve"> 103008_HT_1200pm_INT</t>
  </si>
  <si>
    <t xml:space="preserve"> 103008_HT_1230pm_INT</t>
  </si>
  <si>
    <t xml:space="preserve"> 103008_HT_100pm_INT</t>
  </si>
  <si>
    <t xml:space="preserve"> 103008_HT_130pm_INT</t>
  </si>
  <si>
    <t xml:space="preserve"> 103008_HT_200pm_INT</t>
  </si>
  <si>
    <t xml:space="preserve"> 103008_HT_230pm_INT</t>
  </si>
  <si>
    <t xml:space="preserve"> 103008_HT_300pm_INT</t>
  </si>
  <si>
    <t xml:space="preserve"> 103008_HT_330pm_INT</t>
  </si>
  <si>
    <t xml:space="preserve"> 103008_HT_400pm_INT</t>
  </si>
  <si>
    <t xml:space="preserve"> 103008_HT_430pm_INT</t>
  </si>
  <si>
    <t xml:space="preserve"> 103008_HT_500pm_INT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</si>
</sst>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</numFmts>
  <fonts count="38">
    <font>
      <sz val="10"/>
      <name val="Arial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Verdana"/>
      <family val="0"/>
    </font>
    <font>
      <b/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2" fontId="2" fillId="33" borderId="10" xfId="55" applyNumberFormat="1" applyFont="1" applyFill="1" applyBorder="1" applyAlignment="1">
      <alignment horizontal="center" wrapText="1"/>
      <protection/>
    </xf>
    <xf numFmtId="0" fontId="0" fillId="0" borderId="0" xfId="55" applyFont="1" applyBorder="1" applyAlignment="1">
      <alignment horizontal="center" wrapText="1"/>
      <protection/>
    </xf>
    <xf numFmtId="0" fontId="0" fillId="0" borderId="10" xfId="55" applyNumberFormat="1" applyFont="1" applyBorder="1" applyAlignment="1">
      <alignment horizontal="center" wrapText="1"/>
      <protection/>
    </xf>
    <xf numFmtId="164" fontId="0" fillId="0" borderId="10" xfId="55" applyNumberFormat="1" applyFont="1" applyBorder="1" applyAlignment="1">
      <alignment horizontal="center" wrapText="1"/>
      <protection/>
    </xf>
    <xf numFmtId="2" fontId="0" fillId="0" borderId="10" xfId="55" applyNumberFormat="1" applyFont="1" applyBorder="1" applyAlignment="1">
      <alignment horizontal="center" wrapText="1"/>
      <protection/>
    </xf>
    <xf numFmtId="0" fontId="0" fillId="0" borderId="10" xfId="55" applyNumberFormat="1" applyFont="1" applyFill="1" applyBorder="1" applyAlignment="1">
      <alignment horizontal="center" wrapText="1"/>
      <protection/>
    </xf>
    <xf numFmtId="164" fontId="0" fillId="0" borderId="10" xfId="55" applyNumberFormat="1" applyFont="1" applyFill="1" applyBorder="1" applyAlignment="1">
      <alignment horizontal="center" wrapText="1"/>
      <protection/>
    </xf>
    <xf numFmtId="0" fontId="0" fillId="0" borderId="0" xfId="55" applyFont="1" applyBorder="1">
      <alignment/>
      <protection/>
    </xf>
    <xf numFmtId="164" fontId="0" fillId="0" borderId="0" xfId="55" applyNumberFormat="1" applyFont="1" applyBorder="1">
      <alignment/>
      <protection/>
    </xf>
    <xf numFmtId="2" fontId="0" fillId="0" borderId="0" xfId="55" applyNumberFormat="1" applyFont="1" applyBorder="1">
      <alignment/>
      <protection/>
    </xf>
    <xf numFmtId="0" fontId="2" fillId="34" borderId="10" xfId="55" applyNumberFormat="1" applyFont="1" applyFill="1" applyBorder="1" applyAlignment="1">
      <alignment horizontal="center" wrapText="1"/>
      <protection/>
    </xf>
    <xf numFmtId="164" fontId="2" fillId="34" borderId="10" xfId="55" applyNumberFormat="1" applyFont="1" applyFill="1" applyBorder="1" applyAlignment="1">
      <alignment horizontal="center" wrapText="1"/>
      <protection/>
    </xf>
    <xf numFmtId="2" fontId="2" fillId="34" borderId="10" xfId="55" applyNumberFormat="1" applyFont="1" applyFill="1" applyBorder="1" applyAlignment="1">
      <alignment horizontal="center" wrapText="1"/>
      <protection/>
    </xf>
    <xf numFmtId="0" fontId="0" fillId="0" borderId="10" xfId="55" applyFont="1" applyBorder="1" applyAlignment="1">
      <alignment horizontal="center" wrapText="1"/>
      <protection/>
    </xf>
    <xf numFmtId="165" fontId="2" fillId="34" borderId="10" xfId="55" applyNumberFormat="1" applyFont="1" applyFill="1" applyBorder="1" applyAlignment="1">
      <alignment horizontal="center" wrapText="1"/>
      <protection/>
    </xf>
    <xf numFmtId="165" fontId="0" fillId="0" borderId="10" xfId="55" applyNumberFormat="1" applyFont="1" applyBorder="1" applyAlignment="1">
      <alignment horizontal="center" wrapText="1"/>
      <protection/>
    </xf>
    <xf numFmtId="165" fontId="0" fillId="0" borderId="10" xfId="55" applyNumberFormat="1" applyFont="1" applyFill="1" applyBorder="1" applyAlignment="1">
      <alignment horizontal="center" wrapText="1"/>
      <protection/>
    </xf>
    <xf numFmtId="165" fontId="0" fillId="0" borderId="0" xfId="55" applyNumberFormat="1" applyFont="1" applyBorder="1">
      <alignment/>
      <protection/>
    </xf>
    <xf numFmtId="2" fontId="0" fillId="35" borderId="10" xfId="55" applyNumberFormat="1" applyFont="1" applyFill="1" applyBorder="1" applyAlignment="1">
      <alignment horizontal="center" wrapText="1"/>
      <protection/>
    </xf>
    <xf numFmtId="1" fontId="2" fillId="34" borderId="10" xfId="55" applyNumberFormat="1" applyFont="1" applyFill="1" applyBorder="1" applyAlignment="1">
      <alignment horizontal="center" wrapText="1"/>
      <protection/>
    </xf>
    <xf numFmtId="1" fontId="0" fillId="0" borderId="10" xfId="55" applyNumberFormat="1" applyFont="1" applyBorder="1" applyAlignment="1">
      <alignment horizontal="center" wrapText="1"/>
      <protection/>
    </xf>
    <xf numFmtId="1" fontId="0" fillId="0" borderId="10" xfId="55" applyNumberFormat="1" applyFont="1" applyFill="1" applyBorder="1" applyAlignment="1">
      <alignment horizontal="center" wrapText="1"/>
      <protection/>
    </xf>
    <xf numFmtId="1" fontId="0" fillId="35" borderId="10" xfId="55" applyNumberFormat="1" applyFont="1" applyFill="1" applyBorder="1" applyAlignment="1">
      <alignment horizontal="center" wrapText="1"/>
      <protection/>
    </xf>
    <xf numFmtId="1" fontId="0" fillId="0" borderId="0" xfId="55" applyNumberFormat="1" applyFont="1" applyBorder="1">
      <alignment/>
      <protection/>
    </xf>
    <xf numFmtId="165" fontId="0" fillId="35" borderId="10" xfId="55" applyNumberFormat="1" applyFont="1" applyFill="1" applyBorder="1" applyAlignment="1">
      <alignment horizontal="center" wrapText="1"/>
      <protection/>
    </xf>
    <xf numFmtId="164" fontId="0" fillId="35" borderId="10" xfId="55" applyNumberFormat="1" applyFont="1" applyFill="1" applyBorder="1" applyAlignment="1">
      <alignment horizontal="center" wrapText="1"/>
      <protection/>
    </xf>
    <xf numFmtId="1" fontId="2" fillId="33" borderId="10" xfId="55" applyNumberFormat="1" applyFont="1" applyFill="1" applyBorder="1" applyAlignment="1">
      <alignment horizontal="center" wrapText="1"/>
      <protection/>
    </xf>
    <xf numFmtId="2" fontId="0" fillId="36" borderId="10" xfId="55" applyNumberFormat="1" applyFont="1" applyFill="1" applyBorder="1" applyAlignment="1">
      <alignment horizontal="center" wrapText="1"/>
      <protection/>
    </xf>
    <xf numFmtId="1" fontId="0" fillId="36" borderId="10" xfId="55" applyNumberFormat="1" applyFont="1" applyFill="1" applyBorder="1" applyAlignment="1">
      <alignment horizontal="center" wrapText="1"/>
      <protection/>
    </xf>
    <xf numFmtId="165" fontId="0" fillId="36" borderId="10" xfId="55" applyNumberFormat="1" applyFont="1" applyFill="1" applyBorder="1" applyAlignment="1">
      <alignment horizontal="center" wrapText="1"/>
      <protection/>
    </xf>
    <xf numFmtId="164" fontId="0" fillId="36" borderId="10" xfId="55" applyNumberFormat="1" applyFont="1" applyFill="1" applyBorder="1" applyAlignment="1">
      <alignment horizontal="center" wrapText="1"/>
      <protection/>
    </xf>
    <xf numFmtId="0" fontId="0" fillId="35" borderId="10" xfId="55" applyFont="1" applyFill="1" applyBorder="1">
      <alignment/>
      <protection/>
    </xf>
    <xf numFmtId="0" fontId="0" fillId="35" borderId="10" xfId="55" applyFont="1" applyFill="1" applyBorder="1" applyAlignment="1">
      <alignment horizontal="center" wrapText="1"/>
      <protection/>
    </xf>
    <xf numFmtId="2" fontId="0" fillId="0" borderId="10" xfId="55" applyNumberFormat="1" applyFont="1" applyFill="1" applyBorder="1" applyAlignment="1">
      <alignment horizontal="center" wrapText="1"/>
      <protection/>
    </xf>
    <xf numFmtId="0" fontId="2" fillId="37" borderId="10" xfId="55" applyFont="1" applyFill="1" applyBorder="1" applyAlignment="1">
      <alignment horizontal="center" wrapText="1"/>
      <protection/>
    </xf>
    <xf numFmtId="0" fontId="0" fillId="0" borderId="0" xfId="55" applyFont="1" applyFill="1" applyBorder="1" applyAlignment="1">
      <alignment horizontal="center" wrapText="1"/>
      <protection/>
    </xf>
    <xf numFmtId="0" fontId="0" fillId="0" borderId="10" xfId="55" applyFont="1" applyFill="1" applyBorder="1" applyAlignment="1">
      <alignment horizontal="center" wrapText="1"/>
      <protection/>
    </xf>
    <xf numFmtId="0" fontId="0" fillId="35" borderId="10" xfId="55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2" fontId="2" fillId="38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55" applyFont="1" applyFill="1" applyBorder="1" applyAlignment="1">
      <alignment horizontal="center"/>
      <protection/>
    </xf>
    <xf numFmtId="0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0" fillId="39" borderId="12" xfId="0" applyFont="1" applyFill="1" applyBorder="1" applyAlignment="1">
      <alignment/>
    </xf>
    <xf numFmtId="0" fontId="0" fillId="39" borderId="13" xfId="0" applyFont="1" applyFill="1" applyBorder="1" applyAlignment="1">
      <alignment/>
    </xf>
    <xf numFmtId="0" fontId="2" fillId="39" borderId="13" xfId="0" applyFont="1" applyFill="1" applyBorder="1" applyAlignment="1">
      <alignment horizontal="center"/>
    </xf>
    <xf numFmtId="0" fontId="0" fillId="39" borderId="14" xfId="0" applyFont="1" applyFill="1" applyBorder="1" applyAlignment="1">
      <alignment/>
    </xf>
    <xf numFmtId="0" fontId="0" fillId="40" borderId="12" xfId="0" applyFont="1" applyFill="1" applyBorder="1" applyAlignment="1">
      <alignment/>
    </xf>
    <xf numFmtId="0" fontId="0" fillId="40" borderId="13" xfId="0" applyFont="1" applyFill="1" applyBorder="1" applyAlignment="1">
      <alignment/>
    </xf>
    <xf numFmtId="0" fontId="2" fillId="40" borderId="13" xfId="0" applyFont="1" applyFill="1" applyBorder="1" applyAlignment="1">
      <alignment horizontal="center"/>
    </xf>
    <xf numFmtId="0" fontId="2" fillId="41" borderId="13" xfId="0" applyFont="1" applyFill="1" applyBorder="1" applyAlignment="1">
      <alignment/>
    </xf>
    <xf numFmtId="0" fontId="2" fillId="41" borderId="13" xfId="0" applyFont="1" applyFill="1" applyBorder="1" applyAlignment="1">
      <alignment horizontal="center"/>
    </xf>
    <xf numFmtId="0" fontId="0" fillId="41" borderId="13" xfId="0" applyFont="1" applyFill="1" applyBorder="1" applyAlignment="1">
      <alignment/>
    </xf>
    <xf numFmtId="0" fontId="2" fillId="42" borderId="15" xfId="0" applyFont="1" applyFill="1" applyBorder="1" applyAlignment="1">
      <alignment/>
    </xf>
    <xf numFmtId="0" fontId="2" fillId="42" borderId="16" xfId="0" applyFont="1" applyFill="1" applyBorder="1" applyAlignment="1">
      <alignment/>
    </xf>
    <xf numFmtId="0" fontId="2" fillId="42" borderId="17" xfId="0" applyFont="1" applyFill="1" applyBorder="1" applyAlignment="1">
      <alignment/>
    </xf>
    <xf numFmtId="0" fontId="2" fillId="42" borderId="18" xfId="0" applyFont="1" applyFill="1" applyBorder="1" applyAlignment="1">
      <alignment/>
    </xf>
    <xf numFmtId="0" fontId="2" fillId="40" borderId="13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0" borderId="19" xfId="55" applyNumberFormat="1" applyFont="1" applyBorder="1" applyAlignment="1">
      <alignment horizontal="center" wrapText="1"/>
      <protection/>
    </xf>
    <xf numFmtId="1" fontId="0" fillId="0" borderId="19" xfId="55" applyNumberFormat="1" applyFont="1" applyBorder="1" applyAlignment="1">
      <alignment horizontal="center" wrapText="1"/>
      <protection/>
    </xf>
    <xf numFmtId="165" fontId="0" fillId="0" borderId="19" xfId="55" applyNumberFormat="1" applyFont="1" applyBorder="1" applyAlignment="1">
      <alignment horizontal="center" wrapText="1"/>
      <protection/>
    </xf>
    <xf numFmtId="164" fontId="0" fillId="0" borderId="19" xfId="55" applyNumberFormat="1" applyFont="1" applyBorder="1" applyAlignment="1">
      <alignment horizontal="center" wrapText="1"/>
      <protection/>
    </xf>
    <xf numFmtId="2" fontId="0" fillId="0" borderId="19" xfId="55" applyNumberFormat="1" applyFont="1" applyBorder="1" applyAlignment="1">
      <alignment horizontal="center" wrapText="1"/>
      <protection/>
    </xf>
    <xf numFmtId="0" fontId="0" fillId="0" borderId="19" xfId="55" applyFont="1" applyBorder="1" applyAlignment="1">
      <alignment horizontal="center" wrapText="1"/>
      <protection/>
    </xf>
    <xf numFmtId="0" fontId="2" fillId="0" borderId="0" xfId="55" applyNumberFormat="1" applyFont="1" applyFill="1" applyBorder="1" applyAlignment="1">
      <alignment horizontal="center" wrapText="1"/>
      <protection/>
    </xf>
    <xf numFmtId="0" fontId="0" fillId="0" borderId="0" xfId="0" applyFill="1" applyBorder="1" applyAlignment="1">
      <alignment wrapText="1"/>
    </xf>
    <xf numFmtId="1" fontId="2" fillId="0" borderId="0" xfId="55" applyNumberFormat="1" applyFont="1" applyFill="1" applyBorder="1" applyAlignment="1">
      <alignment horizontal="center" wrapText="1"/>
      <protection/>
    </xf>
    <xf numFmtId="165" fontId="2" fillId="0" borderId="0" xfId="55" applyNumberFormat="1" applyFont="1" applyFill="1" applyBorder="1" applyAlignment="1">
      <alignment horizontal="center" wrapText="1"/>
      <protection/>
    </xf>
    <xf numFmtId="164" fontId="2" fillId="0" borderId="0" xfId="55" applyNumberFormat="1" applyFont="1" applyFill="1" applyBorder="1" applyAlignment="1">
      <alignment horizontal="center" wrapText="1"/>
      <protection/>
    </xf>
    <xf numFmtId="2" fontId="2" fillId="0" borderId="0" xfId="55" applyNumberFormat="1" applyFont="1" applyFill="1" applyBorder="1" applyAlignment="1">
      <alignment horizontal="center" wrapText="1"/>
      <protection/>
    </xf>
    <xf numFmtId="0" fontId="2" fillId="0" borderId="0" xfId="55" applyFont="1" applyFill="1" applyBorder="1" applyAlignment="1">
      <alignment horizontal="center" wrapText="1"/>
      <protection/>
    </xf>
    <xf numFmtId="0" fontId="0" fillId="0" borderId="20" xfId="55" applyFont="1" applyBorder="1" applyAlignment="1">
      <alignment horizontal="center" wrapText="1"/>
      <protection/>
    </xf>
    <xf numFmtId="0" fontId="2" fillId="0" borderId="20" xfId="55" applyNumberFormat="1" applyFont="1" applyFill="1" applyBorder="1" applyAlignment="1">
      <alignment horizontal="center" wrapText="1"/>
      <protection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wrapText="1"/>
    </xf>
    <xf numFmtId="1" fontId="2" fillId="0" borderId="20" xfId="55" applyNumberFormat="1" applyFont="1" applyFill="1" applyBorder="1" applyAlignment="1">
      <alignment horizontal="center" wrapText="1"/>
      <protection/>
    </xf>
    <xf numFmtId="165" fontId="2" fillId="0" borderId="20" xfId="55" applyNumberFormat="1" applyFont="1" applyFill="1" applyBorder="1" applyAlignment="1">
      <alignment horizontal="center" wrapText="1"/>
      <protection/>
    </xf>
    <xf numFmtId="164" fontId="2" fillId="0" borderId="20" xfId="55" applyNumberFormat="1" applyFont="1" applyFill="1" applyBorder="1" applyAlignment="1">
      <alignment horizontal="center" wrapText="1"/>
      <protection/>
    </xf>
    <xf numFmtId="2" fontId="2" fillId="0" borderId="20" xfId="55" applyNumberFormat="1" applyFont="1" applyFill="1" applyBorder="1" applyAlignment="1">
      <alignment horizontal="center" wrapText="1"/>
      <protection/>
    </xf>
    <xf numFmtId="0" fontId="2" fillId="0" borderId="20" xfId="55" applyFont="1" applyFill="1" applyBorder="1" applyAlignment="1">
      <alignment horizontal="center" wrapText="1"/>
      <protection/>
    </xf>
    <xf numFmtId="0" fontId="0" fillId="0" borderId="20" xfId="55" applyFont="1" applyFill="1" applyBorder="1" applyAlignment="1">
      <alignment horizontal="center" wrapText="1"/>
      <protection/>
    </xf>
    <xf numFmtId="20" fontId="0" fillId="0" borderId="19" xfId="55" applyNumberFormat="1" applyFont="1" applyBorder="1" applyAlignment="1">
      <alignment horizontal="center" wrapText="1"/>
      <protection/>
    </xf>
    <xf numFmtId="20" fontId="0" fillId="0" borderId="10" xfId="55" applyNumberFormat="1" applyFont="1" applyBorder="1" applyAlignment="1">
      <alignment horizontal="center" wrapText="1"/>
      <protection/>
    </xf>
    <xf numFmtId="14" fontId="0" fillId="0" borderId="19" xfId="55" applyNumberFormat="1" applyFont="1" applyBorder="1" applyAlignment="1">
      <alignment horizontal="center" wrapText="1"/>
      <protection/>
    </xf>
    <xf numFmtId="22" fontId="0" fillId="0" borderId="10" xfId="0" applyNumberFormat="1" applyBorder="1" applyAlignment="1">
      <alignment/>
    </xf>
    <xf numFmtId="14" fontId="0" fillId="0" borderId="10" xfId="55" applyNumberFormat="1" applyFont="1" applyBorder="1" applyAlignment="1">
      <alignment horizontal="center" wrapText="1"/>
      <protection/>
    </xf>
    <xf numFmtId="14" fontId="0" fillId="0" borderId="10" xfId="0" applyNumberFormat="1" applyBorder="1" applyAlignment="1">
      <alignment horizontal="center" wrapText="1"/>
    </xf>
    <xf numFmtId="2" fontId="0" fillId="0" borderId="0" xfId="55" applyNumberFormat="1" applyFont="1" applyBorder="1" applyAlignment="1">
      <alignment horizontal="center" wrapText="1"/>
      <protection/>
    </xf>
    <xf numFmtId="14" fontId="0" fillId="0" borderId="0" xfId="0" applyNumberFormat="1" applyBorder="1" applyAlignment="1">
      <alignment horizontal="center" wrapText="1"/>
    </xf>
    <xf numFmtId="20" fontId="0" fillId="0" borderId="0" xfId="55" applyNumberFormat="1" applyFont="1" applyBorder="1" applyAlignment="1">
      <alignment horizontal="center" wrapText="1"/>
      <protection/>
    </xf>
    <xf numFmtId="22" fontId="0" fillId="0" borderId="0" xfId="0" applyNumberFormat="1" applyBorder="1" applyAlignment="1">
      <alignment/>
    </xf>
    <xf numFmtId="0" fontId="0" fillId="0" borderId="0" xfId="55" applyNumberFormat="1" applyFont="1" applyBorder="1" applyAlignment="1">
      <alignment horizontal="center" wrapText="1"/>
      <protection/>
    </xf>
    <xf numFmtId="1" fontId="0" fillId="0" borderId="0" xfId="55" applyNumberFormat="1" applyFont="1" applyBorder="1" applyAlignment="1">
      <alignment horizontal="center" wrapText="1"/>
      <protection/>
    </xf>
    <xf numFmtId="165" fontId="0" fillId="0" borderId="0" xfId="55" applyNumberFormat="1" applyFont="1" applyBorder="1" applyAlignment="1">
      <alignment horizontal="center" wrapText="1"/>
      <protection/>
    </xf>
    <xf numFmtId="164" fontId="0" fillId="0" borderId="0" xfId="55" applyNumberFormat="1" applyFont="1" applyBorder="1" applyAlignment="1">
      <alignment horizontal="center" wrapText="1"/>
      <protection/>
    </xf>
    <xf numFmtId="0" fontId="4" fillId="0" borderId="0" xfId="55" applyFont="1" applyBorder="1">
      <alignment/>
      <protection/>
    </xf>
    <xf numFmtId="2" fontId="2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J(1).Stock Suspended Sed_100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2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2.00390625" style="8" customWidth="1"/>
    <col min="2" max="7" width="17.7109375" style="8" customWidth="1"/>
    <col min="8" max="8" width="12.00390625" style="8" customWidth="1"/>
    <col min="9" max="9" width="17.00390625" style="24" bestFit="1" customWidth="1"/>
    <col min="10" max="10" width="18.140625" style="18" bestFit="1" customWidth="1"/>
    <col min="11" max="11" width="17.7109375" style="9" bestFit="1" customWidth="1"/>
    <col min="12" max="12" width="17.7109375" style="9" customWidth="1"/>
    <col min="13" max="13" width="17.140625" style="10" bestFit="1" customWidth="1"/>
    <col min="14" max="14" width="23.00390625" style="10" bestFit="1" customWidth="1"/>
    <col min="15" max="16" width="12.421875" style="10" customWidth="1"/>
    <col min="17" max="17" width="14.421875" style="24" customWidth="1"/>
    <col min="18" max="18" width="24.8515625" style="8" bestFit="1" customWidth="1"/>
    <col min="19" max="16384" width="12.421875" style="8" customWidth="1"/>
  </cols>
  <sheetData>
    <row r="1" spans="1:18" s="82" customFormat="1" ht="27.75" customHeight="1">
      <c r="A1" s="11"/>
      <c r="B1" s="11" t="s">
        <v>135</v>
      </c>
      <c r="C1" s="67" t="s">
        <v>84</v>
      </c>
      <c r="D1" s="67" t="s">
        <v>85</v>
      </c>
      <c r="E1" s="68" t="s">
        <v>86</v>
      </c>
      <c r="F1" s="68" t="s">
        <v>87</v>
      </c>
      <c r="G1" s="67" t="s">
        <v>88</v>
      </c>
      <c r="H1" s="67" t="s">
        <v>89</v>
      </c>
      <c r="I1" s="20" t="s">
        <v>133</v>
      </c>
      <c r="J1" s="15" t="s">
        <v>136</v>
      </c>
      <c r="K1" s="12" t="s">
        <v>137</v>
      </c>
      <c r="L1" s="12" t="s">
        <v>139</v>
      </c>
      <c r="M1" s="13" t="s">
        <v>138</v>
      </c>
      <c r="N1" s="13" t="s">
        <v>134</v>
      </c>
      <c r="O1" s="1" t="s">
        <v>154</v>
      </c>
      <c r="P1" s="1" t="s">
        <v>155</v>
      </c>
      <c r="Q1" s="27" t="s">
        <v>156</v>
      </c>
      <c r="R1" s="35" t="s">
        <v>55</v>
      </c>
    </row>
    <row r="2" spans="1:18" s="36" customFormat="1" ht="19.5" customHeight="1">
      <c r="A2" s="75"/>
      <c r="B2" s="75"/>
      <c r="C2" s="48"/>
      <c r="D2" s="48"/>
      <c r="E2" s="76"/>
      <c r="F2" s="76"/>
      <c r="G2" s="48"/>
      <c r="H2" s="48"/>
      <c r="I2" s="77"/>
      <c r="J2" s="78"/>
      <c r="K2" s="79"/>
      <c r="L2" s="79"/>
      <c r="M2" s="80"/>
      <c r="N2" s="80"/>
      <c r="O2" s="80"/>
      <c r="P2" s="80"/>
      <c r="Q2" s="77"/>
      <c r="R2" s="81"/>
    </row>
    <row r="3" spans="1:18" s="91" customFormat="1" ht="18.75" customHeight="1">
      <c r="A3" s="83" t="s">
        <v>90</v>
      </c>
      <c r="B3" s="83"/>
      <c r="C3" s="84"/>
      <c r="D3" s="84"/>
      <c r="E3" s="85"/>
      <c r="F3" s="85"/>
      <c r="G3" s="84"/>
      <c r="H3" s="84"/>
      <c r="I3" s="86"/>
      <c r="J3" s="87"/>
      <c r="K3" s="88"/>
      <c r="L3" s="88"/>
      <c r="M3" s="89"/>
      <c r="N3" s="89"/>
      <c r="O3" s="89"/>
      <c r="P3" s="89"/>
      <c r="Q3" s="86"/>
      <c r="R3" s="90"/>
    </row>
    <row r="4" spans="1:18" s="2" customFormat="1" ht="19.5" customHeight="1">
      <c r="A4" s="69"/>
      <c r="B4" s="69" t="s">
        <v>140</v>
      </c>
      <c r="C4" s="69"/>
      <c r="D4" s="94">
        <v>39749</v>
      </c>
      <c r="E4" s="92">
        <v>0.1875</v>
      </c>
      <c r="F4" s="95">
        <f>D4+E4</f>
        <v>39749.1875</v>
      </c>
      <c r="G4" s="69" t="s">
        <v>91</v>
      </c>
      <c r="H4" s="69" t="s">
        <v>268</v>
      </c>
      <c r="I4" s="70">
        <v>500</v>
      </c>
      <c r="J4" s="71">
        <v>0.00206</v>
      </c>
      <c r="K4" s="72">
        <v>0.358</v>
      </c>
      <c r="L4" s="72">
        <f>J4+K4</f>
        <v>0.36006</v>
      </c>
      <c r="M4" s="73">
        <f>L4*1000</f>
        <v>360.06</v>
      </c>
      <c r="N4" s="73">
        <f>(M4/I4)*1000</f>
        <v>720.12</v>
      </c>
      <c r="O4" s="73">
        <f>(J4/L4)*100</f>
        <v>0.5721268677442649</v>
      </c>
      <c r="P4" s="73">
        <f>(K4/L4)*100</f>
        <v>99.42787313225573</v>
      </c>
      <c r="Q4" s="70">
        <f>O4+P4</f>
        <v>99.99999999999999</v>
      </c>
      <c r="R4" s="74"/>
    </row>
    <row r="5" spans="1:18" s="2" customFormat="1" ht="19.5" customHeight="1">
      <c r="A5" s="3"/>
      <c r="B5" s="3" t="s">
        <v>141</v>
      </c>
      <c r="C5" s="3"/>
      <c r="D5" s="94">
        <v>39749</v>
      </c>
      <c r="E5" s="93">
        <v>0.2916666666666667</v>
      </c>
      <c r="F5" s="95">
        <f aca="true" t="shared" si="0" ref="F5:F17">D5+E5</f>
        <v>39749.291666666664</v>
      </c>
      <c r="G5" s="69" t="s">
        <v>91</v>
      </c>
      <c r="H5" s="3" t="s">
        <v>269</v>
      </c>
      <c r="I5" s="21">
        <v>558</v>
      </c>
      <c r="J5" s="16">
        <v>0.00059</v>
      </c>
      <c r="K5" s="4">
        <v>0.046</v>
      </c>
      <c r="L5" s="4">
        <f aca="true" t="shared" si="1" ref="L5:L32">J5+K5</f>
        <v>0.04659</v>
      </c>
      <c r="M5" s="5">
        <f aca="true" t="shared" si="2" ref="M5:M68">L5*1000</f>
        <v>46.589999999999996</v>
      </c>
      <c r="N5" s="5">
        <f aca="true" t="shared" si="3" ref="N5:N32">(M5/I5)*1000</f>
        <v>83.49462365591397</v>
      </c>
      <c r="O5" s="5">
        <f aca="true" t="shared" si="4" ref="O5:O17">(J5/L5)*100</f>
        <v>1.2663661729984976</v>
      </c>
      <c r="P5" s="5">
        <f aca="true" t="shared" si="5" ref="P5:P17">(K5/L5)*100</f>
        <v>98.7336338270015</v>
      </c>
      <c r="Q5" s="21">
        <f aca="true" t="shared" si="6" ref="Q5:Q17">O5+P5</f>
        <v>100</v>
      </c>
      <c r="R5" s="14"/>
    </row>
    <row r="6" spans="1:18" s="2" customFormat="1" ht="19.5" customHeight="1">
      <c r="A6" s="3"/>
      <c r="B6" s="3" t="s">
        <v>142</v>
      </c>
      <c r="C6" s="3"/>
      <c r="D6" s="94">
        <v>39749</v>
      </c>
      <c r="E6" s="92">
        <v>0.1875</v>
      </c>
      <c r="F6" s="95">
        <f t="shared" si="0"/>
        <v>39749.1875</v>
      </c>
      <c r="G6" s="3" t="s">
        <v>92</v>
      </c>
      <c r="H6" s="69" t="s">
        <v>268</v>
      </c>
      <c r="I6" s="21">
        <v>541</v>
      </c>
      <c r="J6" s="16">
        <v>0.00415</v>
      </c>
      <c r="K6" s="4">
        <v>0.171</v>
      </c>
      <c r="L6" s="4">
        <f t="shared" si="1"/>
        <v>0.17515</v>
      </c>
      <c r="M6" s="5">
        <f t="shared" si="2"/>
        <v>175.15</v>
      </c>
      <c r="N6" s="5">
        <f t="shared" si="3"/>
        <v>323.7523105360444</v>
      </c>
      <c r="O6" s="5">
        <f t="shared" si="4"/>
        <v>2.3693976591493007</v>
      </c>
      <c r="P6" s="5">
        <f t="shared" si="5"/>
        <v>97.6306023408507</v>
      </c>
      <c r="Q6" s="21">
        <f t="shared" si="6"/>
        <v>100</v>
      </c>
      <c r="R6" s="14"/>
    </row>
    <row r="7" spans="1:18" s="2" customFormat="1" ht="19.5" customHeight="1">
      <c r="A7" s="3"/>
      <c r="B7" s="3" t="s">
        <v>143</v>
      </c>
      <c r="C7" s="3"/>
      <c r="D7" s="94">
        <v>39749</v>
      </c>
      <c r="E7" s="93">
        <v>0.2916666666666667</v>
      </c>
      <c r="F7" s="95">
        <f t="shared" si="0"/>
        <v>39749.291666666664</v>
      </c>
      <c r="G7" s="3" t="s">
        <v>92</v>
      </c>
      <c r="H7" s="3" t="s">
        <v>269</v>
      </c>
      <c r="I7" s="21">
        <v>546</v>
      </c>
      <c r="J7" s="16">
        <v>0.00525</v>
      </c>
      <c r="K7" s="4">
        <v>1.412</v>
      </c>
      <c r="L7" s="4">
        <f t="shared" si="1"/>
        <v>1.41725</v>
      </c>
      <c r="M7" s="5">
        <f t="shared" si="2"/>
        <v>1417.25</v>
      </c>
      <c r="N7" s="5">
        <f t="shared" si="3"/>
        <v>2595.6959706959706</v>
      </c>
      <c r="O7" s="5">
        <f t="shared" si="4"/>
        <v>0.3704357029458459</v>
      </c>
      <c r="P7" s="5">
        <f t="shared" si="5"/>
        <v>99.62956429705415</v>
      </c>
      <c r="Q7" s="21">
        <f t="shared" si="6"/>
        <v>99.99999999999999</v>
      </c>
      <c r="R7" s="14"/>
    </row>
    <row r="8" spans="1:18" s="2" customFormat="1" ht="19.5" customHeight="1">
      <c r="A8" s="3"/>
      <c r="B8" s="3" t="s">
        <v>144</v>
      </c>
      <c r="C8" s="3"/>
      <c r="D8" s="94">
        <v>39749</v>
      </c>
      <c r="E8" s="92">
        <v>0.1875</v>
      </c>
      <c r="F8" s="95">
        <f t="shared" si="0"/>
        <v>39749.1875</v>
      </c>
      <c r="G8" s="3" t="s">
        <v>93</v>
      </c>
      <c r="H8" s="69" t="s">
        <v>268</v>
      </c>
      <c r="I8" s="22">
        <v>544</v>
      </c>
      <c r="J8" s="16">
        <v>0.00243</v>
      </c>
      <c r="K8" s="4">
        <v>0.238</v>
      </c>
      <c r="L8" s="4">
        <f t="shared" si="1"/>
        <v>0.24042999999999998</v>
      </c>
      <c r="M8" s="5">
        <f t="shared" si="2"/>
        <v>240.42999999999998</v>
      </c>
      <c r="N8" s="5">
        <f t="shared" si="3"/>
        <v>441.9669117647058</v>
      </c>
      <c r="O8" s="5">
        <f t="shared" si="4"/>
        <v>1.0106891818824606</v>
      </c>
      <c r="P8" s="5">
        <f t="shared" si="5"/>
        <v>98.98931081811754</v>
      </c>
      <c r="Q8" s="21">
        <f t="shared" si="6"/>
        <v>100</v>
      </c>
      <c r="R8" s="14"/>
    </row>
    <row r="9" spans="1:18" s="2" customFormat="1" ht="19.5" customHeight="1">
      <c r="A9" s="3"/>
      <c r="B9" s="3" t="s">
        <v>145</v>
      </c>
      <c r="C9" s="3"/>
      <c r="D9" s="94">
        <v>39749</v>
      </c>
      <c r="E9" s="93">
        <v>0.2916666666666667</v>
      </c>
      <c r="F9" s="95">
        <f t="shared" si="0"/>
        <v>39749.291666666664</v>
      </c>
      <c r="G9" s="3" t="s">
        <v>94</v>
      </c>
      <c r="H9" s="3" t="s">
        <v>269</v>
      </c>
      <c r="I9" s="22">
        <v>546</v>
      </c>
      <c r="J9" s="17">
        <v>0.0057</v>
      </c>
      <c r="K9" s="7">
        <v>1.21</v>
      </c>
      <c r="L9" s="4">
        <f t="shared" si="1"/>
        <v>1.2157</v>
      </c>
      <c r="M9" s="5">
        <f t="shared" si="2"/>
        <v>1215.7</v>
      </c>
      <c r="N9" s="5">
        <f t="shared" si="3"/>
        <v>2226.5567765567766</v>
      </c>
      <c r="O9" s="5">
        <f t="shared" si="4"/>
        <v>0.46886567409722796</v>
      </c>
      <c r="P9" s="5">
        <f t="shared" si="5"/>
        <v>99.53113432590277</v>
      </c>
      <c r="Q9" s="21">
        <f t="shared" si="6"/>
        <v>100</v>
      </c>
      <c r="R9" s="14"/>
    </row>
    <row r="10" spans="1:18" s="2" customFormat="1" ht="19.5" customHeight="1">
      <c r="A10" s="3"/>
      <c r="B10" s="3" t="s">
        <v>146</v>
      </c>
      <c r="C10" s="3"/>
      <c r="D10" s="94">
        <v>39749</v>
      </c>
      <c r="E10" s="92">
        <v>0.1875</v>
      </c>
      <c r="F10" s="95">
        <f t="shared" si="0"/>
        <v>39749.1875</v>
      </c>
      <c r="G10" s="3" t="s">
        <v>0</v>
      </c>
      <c r="H10" s="69" t="s">
        <v>268</v>
      </c>
      <c r="I10" s="21">
        <v>553</v>
      </c>
      <c r="J10" s="17">
        <v>0.15239</v>
      </c>
      <c r="K10" s="7">
        <v>0.133</v>
      </c>
      <c r="L10" s="4">
        <f t="shared" si="1"/>
        <v>0.28539000000000003</v>
      </c>
      <c r="M10" s="5">
        <f t="shared" si="2"/>
        <v>285.39000000000004</v>
      </c>
      <c r="N10" s="5">
        <f t="shared" si="3"/>
        <v>516.0759493670887</v>
      </c>
      <c r="O10" s="5">
        <f t="shared" si="4"/>
        <v>53.3971057149865</v>
      </c>
      <c r="P10" s="5">
        <f t="shared" si="5"/>
        <v>46.602894285013484</v>
      </c>
      <c r="Q10" s="21">
        <f t="shared" si="6"/>
        <v>99.99999999999999</v>
      </c>
      <c r="R10" s="14"/>
    </row>
    <row r="11" spans="1:18" s="2" customFormat="1" ht="19.5" customHeight="1">
      <c r="A11" s="3"/>
      <c r="B11" s="3" t="s">
        <v>147</v>
      </c>
      <c r="C11" s="3"/>
      <c r="D11" s="94">
        <v>39749</v>
      </c>
      <c r="E11" s="93">
        <v>0.2916666666666667</v>
      </c>
      <c r="F11" s="95">
        <f t="shared" si="0"/>
        <v>39749.291666666664</v>
      </c>
      <c r="G11" s="3" t="s">
        <v>1</v>
      </c>
      <c r="H11" s="3" t="s">
        <v>269</v>
      </c>
      <c r="I11" s="21">
        <v>552</v>
      </c>
      <c r="J11" s="17">
        <v>0.00526</v>
      </c>
      <c r="K11" s="7">
        <v>0.63</v>
      </c>
      <c r="L11" s="4">
        <f t="shared" si="1"/>
        <v>0.63526</v>
      </c>
      <c r="M11" s="5">
        <f t="shared" si="2"/>
        <v>635.26</v>
      </c>
      <c r="N11" s="5">
        <f t="shared" si="3"/>
        <v>1150.8333333333335</v>
      </c>
      <c r="O11" s="5">
        <f t="shared" si="4"/>
        <v>0.8280074300286495</v>
      </c>
      <c r="P11" s="5">
        <f t="shared" si="5"/>
        <v>99.17199256997135</v>
      </c>
      <c r="Q11" s="21">
        <f t="shared" si="6"/>
        <v>100</v>
      </c>
      <c r="R11" s="14"/>
    </row>
    <row r="12" spans="1:18" s="2" customFormat="1" ht="19.5" customHeight="1">
      <c r="A12" s="3"/>
      <c r="B12" s="3" t="s">
        <v>148</v>
      </c>
      <c r="C12" s="3"/>
      <c r="D12" s="94">
        <v>39749</v>
      </c>
      <c r="E12" s="92">
        <v>0.1875</v>
      </c>
      <c r="F12" s="95">
        <f t="shared" si="0"/>
        <v>39749.1875</v>
      </c>
      <c r="G12" s="3" t="s">
        <v>262</v>
      </c>
      <c r="H12" s="69" t="s">
        <v>268</v>
      </c>
      <c r="I12" s="21">
        <v>553</v>
      </c>
      <c r="J12" s="16">
        <v>0.00289</v>
      </c>
      <c r="K12" s="4">
        <v>0.209</v>
      </c>
      <c r="L12" s="4">
        <f t="shared" si="1"/>
        <v>0.21189</v>
      </c>
      <c r="M12" s="5">
        <f t="shared" si="2"/>
        <v>211.89</v>
      </c>
      <c r="N12" s="5">
        <f t="shared" si="3"/>
        <v>383.1645569620253</v>
      </c>
      <c r="O12" s="5">
        <f t="shared" si="4"/>
        <v>1.3639152390391243</v>
      </c>
      <c r="P12" s="5">
        <f t="shared" si="5"/>
        <v>98.63608476096087</v>
      </c>
      <c r="Q12" s="21">
        <f t="shared" si="6"/>
        <v>100</v>
      </c>
      <c r="R12" s="14"/>
    </row>
    <row r="13" spans="1:18" s="2" customFormat="1" ht="19.5" customHeight="1">
      <c r="A13" s="3"/>
      <c r="B13" s="3" t="s">
        <v>149</v>
      </c>
      <c r="C13" s="3"/>
      <c r="D13" s="94">
        <v>39749</v>
      </c>
      <c r="E13" s="93">
        <v>0.2916666666666667</v>
      </c>
      <c r="F13" s="95">
        <f t="shared" si="0"/>
        <v>39749.291666666664</v>
      </c>
      <c r="G13" s="3" t="s">
        <v>263</v>
      </c>
      <c r="H13" s="3" t="s">
        <v>269</v>
      </c>
      <c r="I13" s="21">
        <v>549</v>
      </c>
      <c r="J13" s="16">
        <v>0.00571</v>
      </c>
      <c r="K13" s="4">
        <v>0.835</v>
      </c>
      <c r="L13" s="4">
        <f t="shared" si="1"/>
        <v>0.84071</v>
      </c>
      <c r="M13" s="5">
        <f t="shared" si="2"/>
        <v>840.7099999999999</v>
      </c>
      <c r="N13" s="5">
        <f t="shared" si="3"/>
        <v>1531.3479052823313</v>
      </c>
      <c r="O13" s="5">
        <f t="shared" si="4"/>
        <v>0.679187829334729</v>
      </c>
      <c r="P13" s="5">
        <f t="shared" si="5"/>
        <v>99.32081217066528</v>
      </c>
      <c r="Q13" s="21">
        <f t="shared" si="6"/>
        <v>100</v>
      </c>
      <c r="R13" s="14"/>
    </row>
    <row r="14" spans="1:18" s="2" customFormat="1" ht="19.5" customHeight="1">
      <c r="A14" s="14"/>
      <c r="B14" s="14" t="s">
        <v>150</v>
      </c>
      <c r="C14" s="14"/>
      <c r="D14" s="94">
        <v>39749</v>
      </c>
      <c r="E14" s="92">
        <v>0.1875</v>
      </c>
      <c r="F14" s="95">
        <f t="shared" si="0"/>
        <v>39749.1875</v>
      </c>
      <c r="G14" s="14" t="s">
        <v>264</v>
      </c>
      <c r="H14" s="69" t="s">
        <v>268</v>
      </c>
      <c r="I14" s="21">
        <v>540</v>
      </c>
      <c r="J14" s="16">
        <v>0.00284</v>
      </c>
      <c r="K14" s="4">
        <v>0.642</v>
      </c>
      <c r="L14" s="4">
        <f t="shared" si="1"/>
        <v>0.64484</v>
      </c>
      <c r="M14" s="5">
        <f t="shared" si="2"/>
        <v>644.8399999999999</v>
      </c>
      <c r="N14" s="5">
        <f t="shared" si="3"/>
        <v>1194.148148148148</v>
      </c>
      <c r="O14" s="5">
        <f t="shared" si="4"/>
        <v>0.44041932882575524</v>
      </c>
      <c r="P14" s="5">
        <f t="shared" si="5"/>
        <v>99.55958067117425</v>
      </c>
      <c r="Q14" s="21">
        <f t="shared" si="6"/>
        <v>100</v>
      </c>
      <c r="R14" s="14"/>
    </row>
    <row r="15" spans="1:18" s="2" customFormat="1" ht="19.5" customHeight="1">
      <c r="A15" s="5"/>
      <c r="B15" s="5" t="s">
        <v>151</v>
      </c>
      <c r="C15" s="5"/>
      <c r="D15" s="94">
        <v>39749</v>
      </c>
      <c r="E15" s="93">
        <v>0.2916666666666667</v>
      </c>
      <c r="F15" s="95">
        <f t="shared" si="0"/>
        <v>39749.291666666664</v>
      </c>
      <c r="G15" s="5" t="s">
        <v>265</v>
      </c>
      <c r="H15" s="3" t="s">
        <v>269</v>
      </c>
      <c r="I15" s="21">
        <v>541</v>
      </c>
      <c r="J15" s="16">
        <v>0.0105</v>
      </c>
      <c r="K15" s="4">
        <v>1.742</v>
      </c>
      <c r="L15" s="4">
        <f t="shared" si="1"/>
        <v>1.7525</v>
      </c>
      <c r="M15" s="5">
        <f t="shared" si="2"/>
        <v>1752.5</v>
      </c>
      <c r="N15" s="5">
        <f t="shared" si="3"/>
        <v>3239.3715341959337</v>
      </c>
      <c r="O15" s="5">
        <f t="shared" si="4"/>
        <v>0.5991440798858774</v>
      </c>
      <c r="P15" s="5">
        <f t="shared" si="5"/>
        <v>99.40085592011413</v>
      </c>
      <c r="Q15" s="21">
        <f t="shared" si="6"/>
        <v>100</v>
      </c>
      <c r="R15" s="14"/>
    </row>
    <row r="16" spans="1:18" s="2" customFormat="1" ht="19.5" customHeight="1">
      <c r="A16" s="5"/>
      <c r="B16" s="5" t="s">
        <v>152</v>
      </c>
      <c r="C16" s="5"/>
      <c r="D16" s="94">
        <v>39749</v>
      </c>
      <c r="E16" s="92">
        <v>0.1875</v>
      </c>
      <c r="F16" s="95">
        <f t="shared" si="0"/>
        <v>39749.1875</v>
      </c>
      <c r="G16" s="5" t="s">
        <v>266</v>
      </c>
      <c r="H16" s="69" t="s">
        <v>268</v>
      </c>
      <c r="I16" s="21">
        <v>540</v>
      </c>
      <c r="J16" s="16">
        <v>0.00454</v>
      </c>
      <c r="K16" s="4">
        <v>1.393</v>
      </c>
      <c r="L16" s="4">
        <f t="shared" si="1"/>
        <v>1.39754</v>
      </c>
      <c r="M16" s="5">
        <f t="shared" si="2"/>
        <v>1397.54</v>
      </c>
      <c r="N16" s="5">
        <f t="shared" si="3"/>
        <v>2588.037037037037</v>
      </c>
      <c r="O16" s="5">
        <f t="shared" si="4"/>
        <v>0.32485653362336675</v>
      </c>
      <c r="P16" s="5">
        <f t="shared" si="5"/>
        <v>99.67514346637664</v>
      </c>
      <c r="Q16" s="21">
        <f t="shared" si="6"/>
        <v>100</v>
      </c>
      <c r="R16" s="14"/>
    </row>
    <row r="17" spans="1:18" s="2" customFormat="1" ht="19.5" customHeight="1">
      <c r="A17" s="5"/>
      <c r="B17" s="5" t="s">
        <v>153</v>
      </c>
      <c r="C17" s="5"/>
      <c r="D17" s="94">
        <v>39749</v>
      </c>
      <c r="E17" s="93">
        <v>0.2916666666666667</v>
      </c>
      <c r="F17" s="95">
        <f t="shared" si="0"/>
        <v>39749.291666666664</v>
      </c>
      <c r="G17" s="5" t="s">
        <v>267</v>
      </c>
      <c r="H17" s="3" t="s">
        <v>269</v>
      </c>
      <c r="I17" s="21">
        <v>540</v>
      </c>
      <c r="J17" s="16">
        <v>0.00468</v>
      </c>
      <c r="K17" s="4">
        <v>0.105</v>
      </c>
      <c r="L17" s="4">
        <f t="shared" si="1"/>
        <v>0.10968</v>
      </c>
      <c r="M17" s="5">
        <f t="shared" si="2"/>
        <v>109.68</v>
      </c>
      <c r="N17" s="5">
        <f t="shared" si="3"/>
        <v>203.11111111111114</v>
      </c>
      <c r="O17" s="5">
        <f t="shared" si="4"/>
        <v>4.266958424507659</v>
      </c>
      <c r="P17" s="5">
        <f t="shared" si="5"/>
        <v>95.73304157549234</v>
      </c>
      <c r="Q17" s="21">
        <f t="shared" si="6"/>
        <v>100</v>
      </c>
      <c r="R17" s="14"/>
    </row>
    <row r="18" spans="1:18" s="2" customFormat="1" ht="12" customHeight="1">
      <c r="A18" s="19"/>
      <c r="B18" s="19"/>
      <c r="C18" s="19"/>
      <c r="D18" s="19"/>
      <c r="E18" s="19"/>
      <c r="F18" s="19"/>
      <c r="G18" s="19"/>
      <c r="H18" s="19"/>
      <c r="I18" s="23"/>
      <c r="J18" s="25"/>
      <c r="K18" s="26"/>
      <c r="L18" s="26"/>
      <c r="M18" s="19"/>
      <c r="N18" s="19"/>
      <c r="O18" s="19"/>
      <c r="P18" s="19"/>
      <c r="Q18" s="23"/>
      <c r="R18" s="33"/>
    </row>
    <row r="19" spans="1:18" s="2" customFormat="1" ht="19.5" customHeight="1">
      <c r="A19" s="5"/>
      <c r="B19" s="5" t="s">
        <v>157</v>
      </c>
      <c r="C19" s="5"/>
      <c r="D19" s="96">
        <v>39751</v>
      </c>
      <c r="E19" s="92">
        <v>0.1875</v>
      </c>
      <c r="F19" s="95">
        <f>D19+E19</f>
        <v>39751.1875</v>
      </c>
      <c r="G19" s="69" t="s">
        <v>91</v>
      </c>
      <c r="H19" s="69" t="s">
        <v>268</v>
      </c>
      <c r="I19" s="21">
        <v>548</v>
      </c>
      <c r="J19" s="16">
        <v>0.00393</v>
      </c>
      <c r="K19" s="4">
        <v>0.051</v>
      </c>
      <c r="L19" s="4">
        <f t="shared" si="1"/>
        <v>0.05493</v>
      </c>
      <c r="M19" s="5">
        <f t="shared" si="2"/>
        <v>54.93</v>
      </c>
      <c r="N19" s="5">
        <f t="shared" si="3"/>
        <v>100.23722627737226</v>
      </c>
      <c r="O19" s="5">
        <f aca="true" t="shared" si="7" ref="O19:O32">(J19/L19)*100</f>
        <v>7.154560349535774</v>
      </c>
      <c r="P19" s="5">
        <f aca="true" t="shared" si="8" ref="P19:P32">(K19/L19)*100</f>
        <v>92.84543965046423</v>
      </c>
      <c r="Q19" s="21">
        <f aca="true" t="shared" si="9" ref="Q19:Q32">O19+P19</f>
        <v>100</v>
      </c>
      <c r="R19" s="14"/>
    </row>
    <row r="20" spans="1:18" s="2" customFormat="1" ht="19.5" customHeight="1">
      <c r="A20" s="5"/>
      <c r="B20" s="5" t="s">
        <v>158</v>
      </c>
      <c r="C20" s="5"/>
      <c r="D20" s="96">
        <v>39751</v>
      </c>
      <c r="E20" s="93">
        <v>0.2916666666666667</v>
      </c>
      <c r="F20" s="95">
        <f aca="true" t="shared" si="10" ref="F20:F32">D20+E20</f>
        <v>39751.291666666664</v>
      </c>
      <c r="G20" s="69" t="s">
        <v>91</v>
      </c>
      <c r="H20" s="3" t="s">
        <v>269</v>
      </c>
      <c r="I20" s="21">
        <v>555</v>
      </c>
      <c r="J20" s="16">
        <v>0.00341</v>
      </c>
      <c r="K20" s="4">
        <v>2.384</v>
      </c>
      <c r="L20" s="4">
        <f t="shared" si="1"/>
        <v>2.38741</v>
      </c>
      <c r="M20" s="5">
        <f t="shared" si="2"/>
        <v>2387.41</v>
      </c>
      <c r="N20" s="5">
        <f t="shared" si="3"/>
        <v>4301.639639639639</v>
      </c>
      <c r="O20" s="5">
        <f t="shared" si="7"/>
        <v>0.142832609396794</v>
      </c>
      <c r="P20" s="5">
        <f t="shared" si="8"/>
        <v>99.8571673906032</v>
      </c>
      <c r="Q20" s="21">
        <f t="shared" si="9"/>
        <v>99.99999999999999</v>
      </c>
      <c r="R20" s="14"/>
    </row>
    <row r="21" spans="1:18" s="2" customFormat="1" ht="19.5" customHeight="1">
      <c r="A21" s="5"/>
      <c r="B21" s="5" t="s">
        <v>159</v>
      </c>
      <c r="C21" s="5"/>
      <c r="D21" s="96">
        <v>39751</v>
      </c>
      <c r="E21" s="92">
        <v>0.1875</v>
      </c>
      <c r="F21" s="95">
        <f t="shared" si="10"/>
        <v>39751.1875</v>
      </c>
      <c r="G21" s="3" t="s">
        <v>92</v>
      </c>
      <c r="H21" s="69" t="s">
        <v>268</v>
      </c>
      <c r="I21" s="21">
        <v>551</v>
      </c>
      <c r="J21" s="16">
        <v>0.00199</v>
      </c>
      <c r="K21" s="4">
        <v>0.02</v>
      </c>
      <c r="L21" s="4">
        <f t="shared" si="1"/>
        <v>0.02199</v>
      </c>
      <c r="M21" s="5">
        <f t="shared" si="2"/>
        <v>21.99</v>
      </c>
      <c r="N21" s="5">
        <f t="shared" si="3"/>
        <v>39.9092558983666</v>
      </c>
      <c r="O21" s="5">
        <f t="shared" si="7"/>
        <v>9.049567985447931</v>
      </c>
      <c r="P21" s="5">
        <f t="shared" si="8"/>
        <v>90.95043201455208</v>
      </c>
      <c r="Q21" s="21">
        <f t="shared" si="9"/>
        <v>100.00000000000001</v>
      </c>
      <c r="R21" s="14"/>
    </row>
    <row r="22" spans="1:18" s="2" customFormat="1" ht="19.5" customHeight="1">
      <c r="A22" s="5"/>
      <c r="B22" s="5" t="s">
        <v>160</v>
      </c>
      <c r="C22" s="5"/>
      <c r="D22" s="96">
        <v>39751</v>
      </c>
      <c r="E22" s="93">
        <v>0.2916666666666667</v>
      </c>
      <c r="F22" s="95">
        <f t="shared" si="10"/>
        <v>39751.291666666664</v>
      </c>
      <c r="G22" s="3" t="s">
        <v>92</v>
      </c>
      <c r="H22" s="3" t="s">
        <v>269</v>
      </c>
      <c r="I22" s="21">
        <v>554</v>
      </c>
      <c r="J22" s="16">
        <v>0.00316</v>
      </c>
      <c r="K22" s="4">
        <v>0.761</v>
      </c>
      <c r="L22" s="4">
        <f t="shared" si="1"/>
        <v>0.7641600000000001</v>
      </c>
      <c r="M22" s="5">
        <f t="shared" si="2"/>
        <v>764.1600000000001</v>
      </c>
      <c r="N22" s="5">
        <f t="shared" si="3"/>
        <v>1379.3501805054154</v>
      </c>
      <c r="O22" s="5">
        <f t="shared" si="7"/>
        <v>0.41352596314907875</v>
      </c>
      <c r="P22" s="5">
        <f t="shared" si="8"/>
        <v>99.58647403685092</v>
      </c>
      <c r="Q22" s="21">
        <f t="shared" si="9"/>
        <v>100</v>
      </c>
      <c r="R22" s="14"/>
    </row>
    <row r="23" spans="1:18" s="2" customFormat="1" ht="19.5" customHeight="1">
      <c r="A23" s="5"/>
      <c r="B23" s="5" t="s">
        <v>161</v>
      </c>
      <c r="C23" s="5"/>
      <c r="D23" s="96">
        <v>39751</v>
      </c>
      <c r="E23" s="92">
        <v>0.1875</v>
      </c>
      <c r="F23" s="95">
        <f t="shared" si="10"/>
        <v>39751.1875</v>
      </c>
      <c r="G23" s="3" t="s">
        <v>93</v>
      </c>
      <c r="H23" s="69" t="s">
        <v>268</v>
      </c>
      <c r="I23" s="21">
        <v>547</v>
      </c>
      <c r="J23" s="16">
        <v>0.00336</v>
      </c>
      <c r="K23" s="4">
        <v>0.034</v>
      </c>
      <c r="L23" s="4">
        <f t="shared" si="1"/>
        <v>0.037360000000000004</v>
      </c>
      <c r="M23" s="5">
        <f t="shared" si="2"/>
        <v>37.36000000000001</v>
      </c>
      <c r="N23" s="5">
        <f t="shared" si="3"/>
        <v>68.29981718464352</v>
      </c>
      <c r="O23" s="5">
        <f t="shared" si="7"/>
        <v>8.993576017130621</v>
      </c>
      <c r="P23" s="5">
        <f t="shared" si="8"/>
        <v>91.00642398286938</v>
      </c>
      <c r="Q23" s="21">
        <f t="shared" si="9"/>
        <v>100</v>
      </c>
      <c r="R23" s="14"/>
    </row>
    <row r="24" spans="1:18" s="2" customFormat="1" ht="19.5" customHeight="1">
      <c r="A24" s="5"/>
      <c r="B24" s="5" t="s">
        <v>162</v>
      </c>
      <c r="C24" s="5"/>
      <c r="D24" s="96">
        <v>39751</v>
      </c>
      <c r="E24" s="93">
        <v>0.2916666666666667</v>
      </c>
      <c r="F24" s="95">
        <f t="shared" si="10"/>
        <v>39751.291666666664</v>
      </c>
      <c r="G24" s="3" t="s">
        <v>94</v>
      </c>
      <c r="H24" s="3" t="s">
        <v>269</v>
      </c>
      <c r="I24" s="21">
        <v>560</v>
      </c>
      <c r="J24" s="16">
        <v>0.00288</v>
      </c>
      <c r="K24" s="4">
        <v>0.268</v>
      </c>
      <c r="L24" s="4">
        <f t="shared" si="1"/>
        <v>0.27088</v>
      </c>
      <c r="M24" s="5">
        <f t="shared" si="2"/>
        <v>270.88</v>
      </c>
      <c r="N24" s="5">
        <f t="shared" si="3"/>
        <v>483.7142857142857</v>
      </c>
      <c r="O24" s="5">
        <f t="shared" si="7"/>
        <v>1.06320141760189</v>
      </c>
      <c r="P24" s="5">
        <f t="shared" si="8"/>
        <v>98.93679858239811</v>
      </c>
      <c r="Q24" s="21">
        <f t="shared" si="9"/>
        <v>100</v>
      </c>
      <c r="R24" s="14"/>
    </row>
    <row r="25" spans="1:18" s="2" customFormat="1" ht="19.5" customHeight="1">
      <c r="A25" s="5"/>
      <c r="B25" s="5" t="s">
        <v>163</v>
      </c>
      <c r="C25" s="5"/>
      <c r="D25" s="96">
        <v>39751</v>
      </c>
      <c r="E25" s="92">
        <v>0.1875</v>
      </c>
      <c r="F25" s="95">
        <f t="shared" si="10"/>
        <v>39751.1875</v>
      </c>
      <c r="G25" s="3" t="s">
        <v>0</v>
      </c>
      <c r="H25" s="69" t="s">
        <v>268</v>
      </c>
      <c r="I25" s="21">
        <v>513</v>
      </c>
      <c r="J25" s="16">
        <v>0.00485</v>
      </c>
      <c r="K25" s="4">
        <v>0.121</v>
      </c>
      <c r="L25" s="4">
        <f t="shared" si="1"/>
        <v>0.12585</v>
      </c>
      <c r="M25" s="5">
        <f t="shared" si="2"/>
        <v>125.85</v>
      </c>
      <c r="N25" s="5">
        <f t="shared" si="3"/>
        <v>245.32163742690057</v>
      </c>
      <c r="O25" s="5">
        <f t="shared" si="7"/>
        <v>3.853794199443783</v>
      </c>
      <c r="P25" s="5">
        <f t="shared" si="8"/>
        <v>96.14620580055623</v>
      </c>
      <c r="Q25" s="21">
        <f t="shared" si="9"/>
        <v>100.00000000000001</v>
      </c>
      <c r="R25" s="14"/>
    </row>
    <row r="26" spans="1:18" s="2" customFormat="1" ht="19.5" customHeight="1">
      <c r="A26" s="5"/>
      <c r="B26" s="5" t="s">
        <v>164</v>
      </c>
      <c r="C26" s="5"/>
      <c r="D26" s="96">
        <v>39751</v>
      </c>
      <c r="E26" s="93">
        <v>0.2916666666666667</v>
      </c>
      <c r="F26" s="95">
        <f t="shared" si="10"/>
        <v>39751.291666666664</v>
      </c>
      <c r="G26" s="3" t="s">
        <v>1</v>
      </c>
      <c r="H26" s="3" t="s">
        <v>269</v>
      </c>
      <c r="I26" s="21">
        <v>548</v>
      </c>
      <c r="J26" s="16">
        <v>0.00214</v>
      </c>
      <c r="K26" s="4">
        <v>0.289</v>
      </c>
      <c r="L26" s="4">
        <f t="shared" si="1"/>
        <v>0.29113999999999995</v>
      </c>
      <c r="M26" s="5">
        <f t="shared" si="2"/>
        <v>291.13999999999993</v>
      </c>
      <c r="N26" s="5">
        <f t="shared" si="3"/>
        <v>531.2773722627736</v>
      </c>
      <c r="O26" s="5">
        <f t="shared" si="7"/>
        <v>0.7350415607611459</v>
      </c>
      <c r="P26" s="5">
        <f t="shared" si="8"/>
        <v>99.26495843923885</v>
      </c>
      <c r="Q26" s="21">
        <f t="shared" si="9"/>
        <v>100</v>
      </c>
      <c r="R26" s="14"/>
    </row>
    <row r="27" spans="1:18" s="2" customFormat="1" ht="19.5" customHeight="1">
      <c r="A27" s="5"/>
      <c r="B27" s="5" t="s">
        <v>169</v>
      </c>
      <c r="C27" s="5"/>
      <c r="D27" s="96">
        <v>39751</v>
      </c>
      <c r="E27" s="92">
        <v>0.1875</v>
      </c>
      <c r="F27" s="95">
        <f t="shared" si="10"/>
        <v>39751.1875</v>
      </c>
      <c r="G27" s="3" t="s">
        <v>262</v>
      </c>
      <c r="H27" s="69" t="s">
        <v>268</v>
      </c>
      <c r="I27" s="21">
        <v>543</v>
      </c>
      <c r="J27" s="16">
        <v>0.00203</v>
      </c>
      <c r="K27" s="4">
        <v>0.039</v>
      </c>
      <c r="L27" s="4">
        <f t="shared" si="1"/>
        <v>0.04103</v>
      </c>
      <c r="M27" s="5">
        <f t="shared" si="2"/>
        <v>41.029999999999994</v>
      </c>
      <c r="N27" s="5">
        <f t="shared" si="3"/>
        <v>75.56169429097605</v>
      </c>
      <c r="O27" s="5">
        <f t="shared" si="7"/>
        <v>4.947599317572508</v>
      </c>
      <c r="P27" s="5">
        <f t="shared" si="8"/>
        <v>95.05240068242749</v>
      </c>
      <c r="Q27" s="21">
        <f t="shared" si="9"/>
        <v>100</v>
      </c>
      <c r="R27" s="14"/>
    </row>
    <row r="28" spans="1:18" s="2" customFormat="1" ht="19.5" customHeight="1">
      <c r="A28" s="5"/>
      <c r="B28" s="5" t="s">
        <v>170</v>
      </c>
      <c r="C28" s="5"/>
      <c r="D28" s="96">
        <v>39751</v>
      </c>
      <c r="E28" s="93">
        <v>0.2916666666666667</v>
      </c>
      <c r="F28" s="95">
        <f t="shared" si="10"/>
        <v>39751.291666666664</v>
      </c>
      <c r="G28" s="3" t="s">
        <v>263</v>
      </c>
      <c r="H28" s="3" t="s">
        <v>269</v>
      </c>
      <c r="I28" s="21">
        <v>543</v>
      </c>
      <c r="J28" s="16">
        <v>0.00224</v>
      </c>
      <c r="K28" s="4">
        <v>0.345</v>
      </c>
      <c r="L28" s="4">
        <f t="shared" si="1"/>
        <v>0.34724</v>
      </c>
      <c r="M28" s="5">
        <f t="shared" si="2"/>
        <v>347.24</v>
      </c>
      <c r="N28" s="5">
        <f t="shared" si="3"/>
        <v>639.4843462246778</v>
      </c>
      <c r="O28" s="5">
        <f t="shared" si="7"/>
        <v>0.6450869715470567</v>
      </c>
      <c r="P28" s="5">
        <f t="shared" si="8"/>
        <v>99.35491302845294</v>
      </c>
      <c r="Q28" s="21">
        <f t="shared" si="9"/>
        <v>100</v>
      </c>
      <c r="R28" s="14"/>
    </row>
    <row r="29" spans="1:18" s="2" customFormat="1" ht="19.5" customHeight="1">
      <c r="A29" s="5"/>
      <c r="B29" s="5" t="s">
        <v>165</v>
      </c>
      <c r="C29" s="5"/>
      <c r="D29" s="96">
        <v>39751</v>
      </c>
      <c r="E29" s="92">
        <v>0.1875</v>
      </c>
      <c r="F29" s="95">
        <f t="shared" si="10"/>
        <v>39751.1875</v>
      </c>
      <c r="G29" s="14" t="s">
        <v>264</v>
      </c>
      <c r="H29" s="69" t="s">
        <v>268</v>
      </c>
      <c r="I29" s="21">
        <v>552</v>
      </c>
      <c r="J29" s="16">
        <v>0.00191</v>
      </c>
      <c r="K29" s="4">
        <v>0.062</v>
      </c>
      <c r="L29" s="4">
        <f t="shared" si="1"/>
        <v>0.06391</v>
      </c>
      <c r="M29" s="5">
        <f t="shared" si="2"/>
        <v>63.91</v>
      </c>
      <c r="N29" s="5">
        <f t="shared" si="3"/>
        <v>115.77898550724638</v>
      </c>
      <c r="O29" s="5">
        <f t="shared" si="7"/>
        <v>2.988577687372868</v>
      </c>
      <c r="P29" s="5">
        <f t="shared" si="8"/>
        <v>97.01142231262713</v>
      </c>
      <c r="Q29" s="21">
        <f t="shared" si="9"/>
        <v>100</v>
      </c>
      <c r="R29" s="14"/>
    </row>
    <row r="30" spans="1:18" s="2" customFormat="1" ht="19.5" customHeight="1">
      <c r="A30" s="5"/>
      <c r="B30" s="5" t="s">
        <v>166</v>
      </c>
      <c r="C30" s="5"/>
      <c r="D30" s="96">
        <v>39751</v>
      </c>
      <c r="E30" s="93">
        <v>0.2916666666666667</v>
      </c>
      <c r="F30" s="95">
        <f t="shared" si="10"/>
        <v>39751.291666666664</v>
      </c>
      <c r="G30" s="5" t="s">
        <v>265</v>
      </c>
      <c r="H30" s="3" t="s">
        <v>269</v>
      </c>
      <c r="I30" s="21">
        <v>545</v>
      </c>
      <c r="J30" s="16">
        <v>0.00169</v>
      </c>
      <c r="K30" s="4">
        <v>0.96</v>
      </c>
      <c r="L30" s="4">
        <f t="shared" si="1"/>
        <v>0.9616899999999999</v>
      </c>
      <c r="M30" s="5">
        <f t="shared" si="2"/>
        <v>961.6899999999999</v>
      </c>
      <c r="N30" s="5">
        <f t="shared" si="3"/>
        <v>1764.5688073394494</v>
      </c>
      <c r="O30" s="5">
        <f t="shared" si="7"/>
        <v>0.17573230458879682</v>
      </c>
      <c r="P30" s="5">
        <f t="shared" si="8"/>
        <v>99.82426769541121</v>
      </c>
      <c r="Q30" s="21">
        <f t="shared" si="9"/>
        <v>100</v>
      </c>
      <c r="R30" s="14"/>
    </row>
    <row r="31" spans="1:18" s="2" customFormat="1" ht="19.5" customHeight="1">
      <c r="A31" s="5"/>
      <c r="B31" s="5" t="s">
        <v>167</v>
      </c>
      <c r="C31" s="5"/>
      <c r="D31" s="96">
        <v>39751</v>
      </c>
      <c r="E31" s="92">
        <v>0.1875</v>
      </c>
      <c r="F31" s="95">
        <f t="shared" si="10"/>
        <v>39751.1875</v>
      </c>
      <c r="G31" s="5" t="s">
        <v>266</v>
      </c>
      <c r="H31" s="69" t="s">
        <v>268</v>
      </c>
      <c r="I31" s="21">
        <v>548</v>
      </c>
      <c r="J31" s="16">
        <v>0.00114</v>
      </c>
      <c r="K31" s="4">
        <v>0.02</v>
      </c>
      <c r="L31" s="4">
        <f t="shared" si="1"/>
        <v>0.02114</v>
      </c>
      <c r="M31" s="5">
        <f t="shared" si="2"/>
        <v>21.14</v>
      </c>
      <c r="N31" s="5">
        <f t="shared" si="3"/>
        <v>38.57664233576642</v>
      </c>
      <c r="O31" s="5">
        <f t="shared" si="7"/>
        <v>5.392620624408704</v>
      </c>
      <c r="P31" s="5">
        <f t="shared" si="8"/>
        <v>94.60737937559131</v>
      </c>
      <c r="Q31" s="21">
        <f t="shared" si="9"/>
        <v>100.00000000000001</v>
      </c>
      <c r="R31" s="14"/>
    </row>
    <row r="32" spans="1:18" s="2" customFormat="1" ht="19.5" customHeight="1">
      <c r="A32" s="5"/>
      <c r="B32" s="5" t="s">
        <v>168</v>
      </c>
      <c r="C32" s="5"/>
      <c r="D32" s="96">
        <v>39751</v>
      </c>
      <c r="E32" s="93">
        <v>0.2916666666666667</v>
      </c>
      <c r="F32" s="95">
        <f t="shared" si="10"/>
        <v>39751.291666666664</v>
      </c>
      <c r="G32" s="5" t="s">
        <v>267</v>
      </c>
      <c r="H32" s="3" t="s">
        <v>269</v>
      </c>
      <c r="I32" s="21">
        <v>545</v>
      </c>
      <c r="J32" s="16">
        <v>0.00172</v>
      </c>
      <c r="K32" s="4">
        <v>0.722</v>
      </c>
      <c r="L32" s="4">
        <f t="shared" si="1"/>
        <v>0.72372</v>
      </c>
      <c r="M32" s="5">
        <f t="shared" si="2"/>
        <v>723.72</v>
      </c>
      <c r="N32" s="5">
        <f t="shared" si="3"/>
        <v>1327.9266055045873</v>
      </c>
      <c r="O32" s="5">
        <f t="shared" si="7"/>
        <v>0.23766097385729285</v>
      </c>
      <c r="P32" s="5">
        <f t="shared" si="8"/>
        <v>99.7623390261427</v>
      </c>
      <c r="Q32" s="21">
        <f t="shared" si="9"/>
        <v>99.99999999999999</v>
      </c>
      <c r="R32" s="14"/>
    </row>
    <row r="33" spans="1:18" ht="12">
      <c r="A33" s="19"/>
      <c r="B33" s="19"/>
      <c r="C33" s="19"/>
      <c r="D33" s="19"/>
      <c r="E33" s="19"/>
      <c r="F33" s="19"/>
      <c r="G33" s="19"/>
      <c r="H33" s="19"/>
      <c r="I33" s="23"/>
      <c r="J33" s="25"/>
      <c r="K33" s="26"/>
      <c r="L33" s="26"/>
      <c r="M33" s="19"/>
      <c r="N33" s="19"/>
      <c r="O33" s="19"/>
      <c r="P33" s="19"/>
      <c r="Q33" s="23"/>
      <c r="R33" s="32"/>
    </row>
    <row r="34" spans="1:18" s="2" customFormat="1" ht="19.5" customHeight="1">
      <c r="A34" s="5"/>
      <c r="B34" s="5" t="s">
        <v>26</v>
      </c>
      <c r="C34" s="5"/>
      <c r="D34" s="96">
        <v>39753</v>
      </c>
      <c r="E34" s="92">
        <v>0.1875</v>
      </c>
      <c r="F34" s="95">
        <f>D34+E34</f>
        <v>39753.1875</v>
      </c>
      <c r="G34" s="69" t="s">
        <v>91</v>
      </c>
      <c r="H34" s="69" t="s">
        <v>268</v>
      </c>
      <c r="I34" s="21">
        <v>552</v>
      </c>
      <c r="J34" s="16">
        <v>0.00116</v>
      </c>
      <c r="K34" s="4">
        <v>0.002</v>
      </c>
      <c r="L34" s="4">
        <f aca="true" t="shared" si="11" ref="L34:L62">J34+K34</f>
        <v>0.00316</v>
      </c>
      <c r="M34" s="5">
        <f t="shared" si="2"/>
        <v>3.16</v>
      </c>
      <c r="N34" s="5">
        <f aca="true" t="shared" si="12" ref="N34:N62">(M34/I34)*1000</f>
        <v>5.724637681159421</v>
      </c>
      <c r="O34" s="5">
        <f aca="true" t="shared" si="13" ref="O34:O62">(J34/L34)*100</f>
        <v>36.708860759493675</v>
      </c>
      <c r="P34" s="5">
        <f aca="true" t="shared" si="14" ref="P34:P62">(K34/L34)*100</f>
        <v>63.29113924050633</v>
      </c>
      <c r="Q34" s="21">
        <f aca="true" t="shared" si="15" ref="Q34:Q62">O34+P34</f>
        <v>100</v>
      </c>
      <c r="R34" s="14" t="s">
        <v>56</v>
      </c>
    </row>
    <row r="35" spans="1:18" s="2" customFormat="1" ht="19.5" customHeight="1">
      <c r="A35" s="5"/>
      <c r="B35" s="5" t="s">
        <v>27</v>
      </c>
      <c r="C35" s="5"/>
      <c r="D35" s="96">
        <v>39753</v>
      </c>
      <c r="E35" s="93">
        <v>0.2916666666666667</v>
      </c>
      <c r="F35" s="95">
        <f aca="true" t="shared" si="16" ref="F35:F47">D35+E35</f>
        <v>39753.291666666664</v>
      </c>
      <c r="G35" s="69" t="s">
        <v>91</v>
      </c>
      <c r="H35" s="3" t="s">
        <v>269</v>
      </c>
      <c r="I35" s="21">
        <v>547</v>
      </c>
      <c r="J35" s="16">
        <v>0.00086</v>
      </c>
      <c r="K35" s="4">
        <v>0.451</v>
      </c>
      <c r="L35" s="4">
        <f t="shared" si="11"/>
        <v>0.45186000000000004</v>
      </c>
      <c r="M35" s="5">
        <f t="shared" si="2"/>
        <v>451.86</v>
      </c>
      <c r="N35" s="5">
        <f t="shared" si="12"/>
        <v>826.0694698354663</v>
      </c>
      <c r="O35" s="5">
        <f t="shared" si="13"/>
        <v>0.19032443677245164</v>
      </c>
      <c r="P35" s="5">
        <f t="shared" si="14"/>
        <v>99.80967556322754</v>
      </c>
      <c r="Q35" s="21">
        <f t="shared" si="15"/>
        <v>100</v>
      </c>
      <c r="R35" s="14"/>
    </row>
    <row r="36" spans="1:18" s="2" customFormat="1" ht="19.5" customHeight="1">
      <c r="A36" s="5"/>
      <c r="B36" s="5" t="s">
        <v>28</v>
      </c>
      <c r="C36" s="5"/>
      <c r="D36" s="96">
        <v>39753</v>
      </c>
      <c r="E36" s="92">
        <v>0.1875</v>
      </c>
      <c r="F36" s="95">
        <f t="shared" si="16"/>
        <v>39753.1875</v>
      </c>
      <c r="G36" s="3" t="s">
        <v>92</v>
      </c>
      <c r="H36" s="69" t="s">
        <v>268</v>
      </c>
      <c r="I36" s="21">
        <v>557</v>
      </c>
      <c r="J36" s="16">
        <v>0.00039</v>
      </c>
      <c r="K36" s="4">
        <v>0.034</v>
      </c>
      <c r="L36" s="4">
        <f t="shared" si="11"/>
        <v>0.034390000000000004</v>
      </c>
      <c r="M36" s="5">
        <f t="shared" si="2"/>
        <v>34.39</v>
      </c>
      <c r="N36" s="5">
        <f t="shared" si="12"/>
        <v>61.74147217235189</v>
      </c>
      <c r="O36" s="5">
        <f t="shared" si="13"/>
        <v>1.1340505961035183</v>
      </c>
      <c r="P36" s="5">
        <f t="shared" si="14"/>
        <v>98.86594940389648</v>
      </c>
      <c r="Q36" s="21">
        <f t="shared" si="15"/>
        <v>100</v>
      </c>
      <c r="R36" s="14" t="s">
        <v>56</v>
      </c>
    </row>
    <row r="37" spans="1:18" s="2" customFormat="1" ht="19.5" customHeight="1">
      <c r="A37" s="5"/>
      <c r="B37" s="5" t="s">
        <v>29</v>
      </c>
      <c r="C37" s="5"/>
      <c r="D37" s="96">
        <v>39753</v>
      </c>
      <c r="E37" s="93">
        <v>0.2916666666666667</v>
      </c>
      <c r="F37" s="95">
        <f t="shared" si="16"/>
        <v>39753.291666666664</v>
      </c>
      <c r="G37" s="3" t="s">
        <v>92</v>
      </c>
      <c r="H37" s="3" t="s">
        <v>269</v>
      </c>
      <c r="I37" s="21">
        <v>551</v>
      </c>
      <c r="J37" s="16">
        <v>0.00074</v>
      </c>
      <c r="K37" s="4">
        <v>0.45</v>
      </c>
      <c r="L37" s="4">
        <f t="shared" si="11"/>
        <v>0.45074000000000003</v>
      </c>
      <c r="M37" s="5">
        <f t="shared" si="2"/>
        <v>450.74</v>
      </c>
      <c r="N37" s="5">
        <f t="shared" si="12"/>
        <v>818.0399274047188</v>
      </c>
      <c r="O37" s="5">
        <f t="shared" si="13"/>
        <v>0.16417446865155078</v>
      </c>
      <c r="P37" s="5">
        <f t="shared" si="14"/>
        <v>99.83582553134845</v>
      </c>
      <c r="Q37" s="21">
        <f t="shared" si="15"/>
        <v>100</v>
      </c>
      <c r="R37" s="14"/>
    </row>
    <row r="38" spans="1:18" s="2" customFormat="1" ht="19.5" customHeight="1">
      <c r="A38" s="5"/>
      <c r="B38" s="5" t="s">
        <v>30</v>
      </c>
      <c r="C38" s="5"/>
      <c r="D38" s="96">
        <v>39753</v>
      </c>
      <c r="E38" s="92">
        <v>0.1875</v>
      </c>
      <c r="F38" s="95">
        <f t="shared" si="16"/>
        <v>39753.1875</v>
      </c>
      <c r="G38" s="3" t="s">
        <v>93</v>
      </c>
      <c r="H38" s="69" t="s">
        <v>268</v>
      </c>
      <c r="I38" s="21">
        <v>551</v>
      </c>
      <c r="J38" s="16">
        <v>0.00028</v>
      </c>
      <c r="K38" s="4">
        <v>0.115</v>
      </c>
      <c r="L38" s="4">
        <f t="shared" si="11"/>
        <v>0.11528000000000001</v>
      </c>
      <c r="M38" s="5">
        <f t="shared" si="2"/>
        <v>115.28</v>
      </c>
      <c r="N38" s="5">
        <f t="shared" si="12"/>
        <v>209.2196007259528</v>
      </c>
      <c r="O38" s="5">
        <f t="shared" si="13"/>
        <v>0.2428868841082581</v>
      </c>
      <c r="P38" s="5">
        <f t="shared" si="14"/>
        <v>99.75711311589174</v>
      </c>
      <c r="Q38" s="21">
        <f t="shared" si="15"/>
        <v>100</v>
      </c>
      <c r="R38" s="14"/>
    </row>
    <row r="39" spans="1:18" s="2" customFormat="1" ht="19.5" customHeight="1">
      <c r="A39" s="5"/>
      <c r="B39" s="5" t="s">
        <v>31</v>
      </c>
      <c r="C39" s="5"/>
      <c r="D39" s="96">
        <v>39753</v>
      </c>
      <c r="E39" s="93">
        <v>0.2916666666666667</v>
      </c>
      <c r="F39" s="95">
        <f t="shared" si="16"/>
        <v>39753.291666666664</v>
      </c>
      <c r="G39" s="3" t="s">
        <v>94</v>
      </c>
      <c r="H39" s="3" t="s">
        <v>269</v>
      </c>
      <c r="I39" s="21">
        <v>542</v>
      </c>
      <c r="J39" s="16">
        <v>0.00308</v>
      </c>
      <c r="K39" s="4">
        <v>1.006</v>
      </c>
      <c r="L39" s="4">
        <f t="shared" si="11"/>
        <v>1.00908</v>
      </c>
      <c r="M39" s="5">
        <f t="shared" si="2"/>
        <v>1009.0799999999999</v>
      </c>
      <c r="N39" s="5">
        <f t="shared" si="12"/>
        <v>1861.771217712177</v>
      </c>
      <c r="O39" s="5">
        <f t="shared" si="13"/>
        <v>0.30522852499306297</v>
      </c>
      <c r="P39" s="5">
        <f t="shared" si="14"/>
        <v>99.69477147500695</v>
      </c>
      <c r="Q39" s="21">
        <f t="shared" si="15"/>
        <v>100.00000000000001</v>
      </c>
      <c r="R39" s="14"/>
    </row>
    <row r="40" spans="1:18" s="2" customFormat="1" ht="19.5" customHeight="1">
      <c r="A40" s="5"/>
      <c r="B40" s="5" t="s">
        <v>32</v>
      </c>
      <c r="C40" s="5"/>
      <c r="D40" s="96">
        <v>39753</v>
      </c>
      <c r="E40" s="92">
        <v>0.1875</v>
      </c>
      <c r="F40" s="95">
        <f t="shared" si="16"/>
        <v>39753.1875</v>
      </c>
      <c r="G40" s="3" t="s">
        <v>0</v>
      </c>
      <c r="H40" s="69" t="s">
        <v>268</v>
      </c>
      <c r="I40" s="21">
        <v>550</v>
      </c>
      <c r="J40" s="16">
        <v>0.0003</v>
      </c>
      <c r="K40" s="4">
        <v>0.054</v>
      </c>
      <c r="L40" s="4">
        <f t="shared" si="11"/>
        <v>0.0543</v>
      </c>
      <c r="M40" s="5">
        <f t="shared" si="2"/>
        <v>54.300000000000004</v>
      </c>
      <c r="N40" s="5">
        <f t="shared" si="12"/>
        <v>98.72727272727273</v>
      </c>
      <c r="O40" s="5">
        <f t="shared" si="13"/>
        <v>0.5524861878453038</v>
      </c>
      <c r="P40" s="5">
        <f t="shared" si="14"/>
        <v>99.4475138121547</v>
      </c>
      <c r="Q40" s="21">
        <f t="shared" si="15"/>
        <v>100</v>
      </c>
      <c r="R40" s="14"/>
    </row>
    <row r="41" spans="1:18" s="2" customFormat="1" ht="19.5" customHeight="1">
      <c r="A41" s="5"/>
      <c r="B41" s="5" t="s">
        <v>33</v>
      </c>
      <c r="C41" s="5"/>
      <c r="D41" s="96">
        <v>39753</v>
      </c>
      <c r="E41" s="93">
        <v>0.2916666666666667</v>
      </c>
      <c r="F41" s="95">
        <f t="shared" si="16"/>
        <v>39753.291666666664</v>
      </c>
      <c r="G41" s="3" t="s">
        <v>1</v>
      </c>
      <c r="H41" s="3" t="s">
        <v>269</v>
      </c>
      <c r="I41" s="21">
        <v>549</v>
      </c>
      <c r="J41" s="16">
        <v>0.00308</v>
      </c>
      <c r="K41" s="4">
        <v>0.644</v>
      </c>
      <c r="L41" s="4">
        <f t="shared" si="11"/>
        <v>0.64708</v>
      </c>
      <c r="M41" s="5">
        <f t="shared" si="2"/>
        <v>647.08</v>
      </c>
      <c r="N41" s="5">
        <f t="shared" si="12"/>
        <v>1178.6520947176687</v>
      </c>
      <c r="O41" s="5">
        <f t="shared" si="13"/>
        <v>0.4759844223279965</v>
      </c>
      <c r="P41" s="5">
        <f t="shared" si="14"/>
        <v>99.524015577672</v>
      </c>
      <c r="Q41" s="21">
        <f t="shared" si="15"/>
        <v>100</v>
      </c>
      <c r="R41" s="14"/>
    </row>
    <row r="42" spans="1:18" s="2" customFormat="1" ht="19.5" customHeight="1">
      <c r="A42" s="5"/>
      <c r="B42" s="5" t="s">
        <v>171</v>
      </c>
      <c r="C42" s="5"/>
      <c r="D42" s="96">
        <v>39753</v>
      </c>
      <c r="E42" s="92">
        <v>0.1875</v>
      </c>
      <c r="F42" s="95">
        <f t="shared" si="16"/>
        <v>39753.1875</v>
      </c>
      <c r="G42" s="3" t="s">
        <v>262</v>
      </c>
      <c r="H42" s="69" t="s">
        <v>268</v>
      </c>
      <c r="I42" s="21">
        <v>539</v>
      </c>
      <c r="J42" s="16">
        <v>0.00431</v>
      </c>
      <c r="K42" s="4">
        <v>0.06</v>
      </c>
      <c r="L42" s="4">
        <f t="shared" si="11"/>
        <v>0.06430999999999999</v>
      </c>
      <c r="M42" s="5">
        <f t="shared" si="2"/>
        <v>64.30999999999999</v>
      </c>
      <c r="N42" s="5">
        <f t="shared" si="12"/>
        <v>119.31354359925786</v>
      </c>
      <c r="O42" s="5">
        <f t="shared" si="13"/>
        <v>6.701912610791479</v>
      </c>
      <c r="P42" s="5">
        <f t="shared" si="14"/>
        <v>93.29808738920853</v>
      </c>
      <c r="Q42" s="21">
        <f t="shared" si="15"/>
        <v>100.00000000000001</v>
      </c>
      <c r="R42" s="14"/>
    </row>
    <row r="43" spans="1:18" s="2" customFormat="1" ht="19.5" customHeight="1">
      <c r="A43" s="5"/>
      <c r="B43" s="5" t="s">
        <v>25</v>
      </c>
      <c r="C43" s="5"/>
      <c r="D43" s="96">
        <v>39753</v>
      </c>
      <c r="E43" s="93">
        <v>0.2916666666666667</v>
      </c>
      <c r="F43" s="95">
        <f t="shared" si="16"/>
        <v>39753.291666666664</v>
      </c>
      <c r="G43" s="3" t="s">
        <v>263</v>
      </c>
      <c r="H43" s="3" t="s">
        <v>269</v>
      </c>
      <c r="I43" s="21">
        <v>548</v>
      </c>
      <c r="J43" s="16">
        <v>0.00194</v>
      </c>
      <c r="K43" s="4">
        <v>0.221</v>
      </c>
      <c r="L43" s="4">
        <f t="shared" si="11"/>
        <v>0.22294</v>
      </c>
      <c r="M43" s="5">
        <f t="shared" si="2"/>
        <v>222.94</v>
      </c>
      <c r="N43" s="5">
        <f t="shared" si="12"/>
        <v>406.82481751824815</v>
      </c>
      <c r="O43" s="5">
        <f t="shared" si="13"/>
        <v>0.870189288597829</v>
      </c>
      <c r="P43" s="5">
        <f t="shared" si="14"/>
        <v>99.12981071140217</v>
      </c>
      <c r="Q43" s="21">
        <f t="shared" si="15"/>
        <v>100</v>
      </c>
      <c r="R43" s="14"/>
    </row>
    <row r="44" spans="1:18" s="2" customFormat="1" ht="19.5" customHeight="1">
      <c r="A44" s="5"/>
      <c r="B44" s="5" t="s">
        <v>34</v>
      </c>
      <c r="C44" s="5"/>
      <c r="D44" s="96">
        <v>39753</v>
      </c>
      <c r="E44" s="92">
        <v>0.1875</v>
      </c>
      <c r="F44" s="95">
        <f t="shared" si="16"/>
        <v>39753.1875</v>
      </c>
      <c r="G44" s="14" t="s">
        <v>264</v>
      </c>
      <c r="H44" s="69" t="s">
        <v>268</v>
      </c>
      <c r="I44" s="21">
        <v>547</v>
      </c>
      <c r="J44" s="16">
        <v>0.00123</v>
      </c>
      <c r="K44" s="4">
        <v>0.076</v>
      </c>
      <c r="L44" s="4">
        <f t="shared" si="11"/>
        <v>0.07723</v>
      </c>
      <c r="M44" s="5">
        <f t="shared" si="2"/>
        <v>77.22999999999999</v>
      </c>
      <c r="N44" s="5">
        <f t="shared" si="12"/>
        <v>141.18829981718463</v>
      </c>
      <c r="O44" s="5">
        <f t="shared" si="13"/>
        <v>1.5926453450731581</v>
      </c>
      <c r="P44" s="5">
        <f t="shared" si="14"/>
        <v>98.40735465492685</v>
      </c>
      <c r="Q44" s="21">
        <f t="shared" si="15"/>
        <v>100</v>
      </c>
      <c r="R44" s="14"/>
    </row>
    <row r="45" spans="1:18" s="2" customFormat="1" ht="19.5" customHeight="1">
      <c r="A45" s="5"/>
      <c r="B45" s="5" t="s">
        <v>35</v>
      </c>
      <c r="C45" s="5"/>
      <c r="D45" s="96">
        <v>39753</v>
      </c>
      <c r="E45" s="93">
        <v>0.2916666666666667</v>
      </c>
      <c r="F45" s="95">
        <f t="shared" si="16"/>
        <v>39753.291666666664</v>
      </c>
      <c r="G45" s="5" t="s">
        <v>265</v>
      </c>
      <c r="H45" s="3" t="s">
        <v>269</v>
      </c>
      <c r="I45" s="21">
        <v>536</v>
      </c>
      <c r="J45" s="16">
        <v>0.00203</v>
      </c>
      <c r="K45" s="4">
        <v>0.971</v>
      </c>
      <c r="L45" s="4">
        <f t="shared" si="11"/>
        <v>0.97303</v>
      </c>
      <c r="M45" s="5">
        <f t="shared" si="2"/>
        <v>973.03</v>
      </c>
      <c r="N45" s="5">
        <f t="shared" si="12"/>
        <v>1815.3544776119404</v>
      </c>
      <c r="O45" s="5">
        <f t="shared" si="13"/>
        <v>0.20862666104847746</v>
      </c>
      <c r="P45" s="5">
        <f t="shared" si="14"/>
        <v>99.79137333895153</v>
      </c>
      <c r="Q45" s="21">
        <f t="shared" si="15"/>
        <v>100.00000000000001</v>
      </c>
      <c r="R45" s="14"/>
    </row>
    <row r="46" spans="1:18" s="2" customFormat="1" ht="19.5" customHeight="1">
      <c r="A46" s="5"/>
      <c r="B46" s="5" t="s">
        <v>36</v>
      </c>
      <c r="C46" s="5"/>
      <c r="D46" s="96">
        <v>39753</v>
      </c>
      <c r="E46" s="92">
        <v>0.1875</v>
      </c>
      <c r="F46" s="95">
        <f t="shared" si="16"/>
        <v>39753.1875</v>
      </c>
      <c r="G46" s="5" t="s">
        <v>266</v>
      </c>
      <c r="H46" s="69" t="s">
        <v>268</v>
      </c>
      <c r="I46" s="21">
        <v>549</v>
      </c>
      <c r="J46" s="16">
        <v>0.0049</v>
      </c>
      <c r="K46" s="4">
        <v>0.055</v>
      </c>
      <c r="L46" s="4">
        <f t="shared" si="11"/>
        <v>0.0599</v>
      </c>
      <c r="M46" s="5">
        <f t="shared" si="2"/>
        <v>59.9</v>
      </c>
      <c r="N46" s="5">
        <f t="shared" si="12"/>
        <v>109.10746812386157</v>
      </c>
      <c r="O46" s="5">
        <f t="shared" si="13"/>
        <v>8.180300500834724</v>
      </c>
      <c r="P46" s="5">
        <f t="shared" si="14"/>
        <v>91.81969949916528</v>
      </c>
      <c r="Q46" s="21">
        <f t="shared" si="15"/>
        <v>100</v>
      </c>
      <c r="R46" s="14"/>
    </row>
    <row r="47" spans="1:18" s="2" customFormat="1" ht="19.5" customHeight="1">
      <c r="A47" s="5"/>
      <c r="B47" s="5" t="s">
        <v>37</v>
      </c>
      <c r="C47" s="5"/>
      <c r="D47" s="96">
        <v>39753</v>
      </c>
      <c r="E47" s="93">
        <v>0.2916666666666667</v>
      </c>
      <c r="F47" s="95">
        <f t="shared" si="16"/>
        <v>39753.291666666664</v>
      </c>
      <c r="G47" s="5" t="s">
        <v>267</v>
      </c>
      <c r="H47" s="3" t="s">
        <v>269</v>
      </c>
      <c r="I47" s="21">
        <v>536</v>
      </c>
      <c r="J47" s="16">
        <v>0.00178</v>
      </c>
      <c r="K47" s="4">
        <v>0.602</v>
      </c>
      <c r="L47" s="4">
        <f t="shared" si="11"/>
        <v>0.60378</v>
      </c>
      <c r="M47" s="5">
        <f t="shared" si="2"/>
        <v>603.78</v>
      </c>
      <c r="N47" s="5">
        <f t="shared" si="12"/>
        <v>1126.455223880597</v>
      </c>
      <c r="O47" s="5">
        <f t="shared" si="13"/>
        <v>0.2948093676504687</v>
      </c>
      <c r="P47" s="5">
        <f t="shared" si="14"/>
        <v>99.70519063234953</v>
      </c>
      <c r="Q47" s="21">
        <f t="shared" si="15"/>
        <v>100</v>
      </c>
      <c r="R47" s="14"/>
    </row>
    <row r="48" spans="1:18" ht="12">
      <c r="A48" s="19"/>
      <c r="B48" s="19"/>
      <c r="C48" s="19"/>
      <c r="D48" s="19"/>
      <c r="E48" s="19"/>
      <c r="F48" s="19"/>
      <c r="G48" s="19"/>
      <c r="H48" s="19"/>
      <c r="I48" s="23"/>
      <c r="J48" s="25"/>
      <c r="K48" s="26"/>
      <c r="L48" s="26"/>
      <c r="M48" s="19"/>
      <c r="N48" s="19"/>
      <c r="O48" s="19"/>
      <c r="P48" s="19"/>
      <c r="Q48" s="23"/>
      <c r="R48" s="32"/>
    </row>
    <row r="49" spans="1:18" s="2" customFormat="1" ht="19.5" customHeight="1">
      <c r="A49" s="5"/>
      <c r="B49" s="5" t="s">
        <v>39</v>
      </c>
      <c r="C49" s="5"/>
      <c r="D49" s="96">
        <v>39755</v>
      </c>
      <c r="E49" s="92">
        <v>0.1875</v>
      </c>
      <c r="F49" s="95">
        <f>D49+E49</f>
        <v>39755.1875</v>
      </c>
      <c r="G49" s="69" t="s">
        <v>91</v>
      </c>
      <c r="H49" s="69" t="s">
        <v>268</v>
      </c>
      <c r="I49" s="21">
        <v>558</v>
      </c>
      <c r="J49" s="16">
        <v>0.00283</v>
      </c>
      <c r="K49" s="4">
        <v>0.006</v>
      </c>
      <c r="L49" s="4">
        <f t="shared" si="11"/>
        <v>0.008830000000000001</v>
      </c>
      <c r="M49" s="5">
        <f t="shared" si="2"/>
        <v>8.830000000000002</v>
      </c>
      <c r="N49" s="5">
        <f t="shared" si="12"/>
        <v>15.824372759856635</v>
      </c>
      <c r="O49" s="5">
        <f t="shared" si="13"/>
        <v>32.04983012457531</v>
      </c>
      <c r="P49" s="5">
        <f t="shared" si="14"/>
        <v>67.95016987542468</v>
      </c>
      <c r="Q49" s="21">
        <f t="shared" si="15"/>
        <v>99.99999999999999</v>
      </c>
      <c r="R49" s="14" t="s">
        <v>56</v>
      </c>
    </row>
    <row r="50" spans="1:18" s="2" customFormat="1" ht="19.5" customHeight="1">
      <c r="A50" s="5"/>
      <c r="B50" s="5" t="s">
        <v>40</v>
      </c>
      <c r="C50" s="5"/>
      <c r="D50" s="96">
        <v>39755</v>
      </c>
      <c r="E50" s="93">
        <v>0.2916666666666667</v>
      </c>
      <c r="F50" s="95">
        <f aca="true" t="shared" si="17" ref="F50:F62">D50+E50</f>
        <v>39755.291666666664</v>
      </c>
      <c r="G50" s="69" t="s">
        <v>91</v>
      </c>
      <c r="H50" s="3" t="s">
        <v>269</v>
      </c>
      <c r="I50" s="21">
        <v>550</v>
      </c>
      <c r="J50" s="16">
        <v>0.00535</v>
      </c>
      <c r="K50" s="4">
        <v>0.006</v>
      </c>
      <c r="L50" s="4">
        <f t="shared" si="11"/>
        <v>0.011349999999999999</v>
      </c>
      <c r="M50" s="5">
        <f t="shared" si="2"/>
        <v>11.35</v>
      </c>
      <c r="N50" s="5">
        <f t="shared" si="12"/>
        <v>20.636363636363637</v>
      </c>
      <c r="O50" s="5">
        <f t="shared" si="13"/>
        <v>47.136563876651984</v>
      </c>
      <c r="P50" s="5">
        <f t="shared" si="14"/>
        <v>52.86343612334803</v>
      </c>
      <c r="Q50" s="21">
        <f t="shared" si="15"/>
        <v>100.00000000000001</v>
      </c>
      <c r="R50" s="14" t="s">
        <v>56</v>
      </c>
    </row>
    <row r="51" spans="1:18" s="2" customFormat="1" ht="19.5" customHeight="1">
      <c r="A51" s="28"/>
      <c r="B51" s="28" t="s">
        <v>41</v>
      </c>
      <c r="C51" s="28"/>
      <c r="D51" s="28"/>
      <c r="E51" s="28"/>
      <c r="F51" s="28"/>
      <c r="G51" s="28"/>
      <c r="H51" s="28"/>
      <c r="I51" s="29" t="s">
        <v>38</v>
      </c>
      <c r="J51" s="30"/>
      <c r="K51" s="31"/>
      <c r="L51" s="31"/>
      <c r="M51" s="28"/>
      <c r="N51" s="28"/>
      <c r="O51" s="28"/>
      <c r="P51" s="28"/>
      <c r="Q51" s="29"/>
      <c r="R51" s="29" t="s">
        <v>83</v>
      </c>
    </row>
    <row r="52" spans="1:18" s="2" customFormat="1" ht="19.5" customHeight="1">
      <c r="A52" s="5"/>
      <c r="B52" s="5" t="s">
        <v>42</v>
      </c>
      <c r="C52" s="5"/>
      <c r="D52" s="96">
        <v>39755</v>
      </c>
      <c r="E52" s="93">
        <v>0.2916666666666667</v>
      </c>
      <c r="F52" s="95">
        <f t="shared" si="17"/>
        <v>39755.291666666664</v>
      </c>
      <c r="G52" s="3" t="s">
        <v>92</v>
      </c>
      <c r="H52" s="3" t="s">
        <v>269</v>
      </c>
      <c r="I52" s="21">
        <v>543</v>
      </c>
      <c r="J52" s="16">
        <v>0.00667</v>
      </c>
      <c r="K52" s="4">
        <v>0.552</v>
      </c>
      <c r="L52" s="4">
        <f t="shared" si="11"/>
        <v>0.55867</v>
      </c>
      <c r="M52" s="5">
        <f t="shared" si="2"/>
        <v>558.67</v>
      </c>
      <c r="N52" s="5">
        <f t="shared" si="12"/>
        <v>1028.8581952117863</v>
      </c>
      <c r="O52" s="5">
        <f t="shared" si="13"/>
        <v>1.1939069575957184</v>
      </c>
      <c r="P52" s="5">
        <f t="shared" si="14"/>
        <v>98.80609304240429</v>
      </c>
      <c r="Q52" s="21">
        <f t="shared" si="15"/>
        <v>100</v>
      </c>
      <c r="R52" s="14"/>
    </row>
    <row r="53" spans="1:18" s="2" customFormat="1" ht="19.5" customHeight="1">
      <c r="A53" s="5"/>
      <c r="B53" s="5" t="s">
        <v>43</v>
      </c>
      <c r="C53" s="5"/>
      <c r="D53" s="96">
        <v>39755</v>
      </c>
      <c r="E53" s="92">
        <v>0.1875</v>
      </c>
      <c r="F53" s="95">
        <f t="shared" si="17"/>
        <v>39755.1875</v>
      </c>
      <c r="G53" s="3" t="s">
        <v>93</v>
      </c>
      <c r="H53" s="69" t="s">
        <v>268</v>
      </c>
      <c r="I53" s="21">
        <v>547</v>
      </c>
      <c r="J53" s="16">
        <v>0.00335</v>
      </c>
      <c r="K53" s="4">
        <v>0.35</v>
      </c>
      <c r="L53" s="4">
        <f t="shared" si="11"/>
        <v>0.35335</v>
      </c>
      <c r="M53" s="5">
        <f t="shared" si="2"/>
        <v>353.35</v>
      </c>
      <c r="N53" s="5">
        <f t="shared" si="12"/>
        <v>645.9780621572212</v>
      </c>
      <c r="O53" s="5">
        <f t="shared" si="13"/>
        <v>0.948068487335503</v>
      </c>
      <c r="P53" s="5">
        <f t="shared" si="14"/>
        <v>99.0519315126645</v>
      </c>
      <c r="Q53" s="21">
        <f t="shared" si="15"/>
        <v>100</v>
      </c>
      <c r="R53" s="14"/>
    </row>
    <row r="54" spans="1:18" s="2" customFormat="1" ht="19.5" customHeight="1">
      <c r="A54" s="5"/>
      <c r="B54" s="5" t="s">
        <v>44</v>
      </c>
      <c r="C54" s="5"/>
      <c r="D54" s="96">
        <v>39755</v>
      </c>
      <c r="E54" s="93">
        <v>0.2916666666666667</v>
      </c>
      <c r="F54" s="95">
        <f t="shared" si="17"/>
        <v>39755.291666666664</v>
      </c>
      <c r="G54" s="3" t="s">
        <v>94</v>
      </c>
      <c r="H54" s="3" t="s">
        <v>269</v>
      </c>
      <c r="I54" s="21">
        <v>561</v>
      </c>
      <c r="J54" s="16">
        <v>0.00512</v>
      </c>
      <c r="K54" s="4">
        <v>1.905</v>
      </c>
      <c r="L54" s="4">
        <f t="shared" si="11"/>
        <v>1.91012</v>
      </c>
      <c r="M54" s="5">
        <f t="shared" si="2"/>
        <v>1910.1200000000001</v>
      </c>
      <c r="N54" s="5">
        <f t="shared" si="12"/>
        <v>3404.8484848484854</v>
      </c>
      <c r="O54" s="5">
        <f t="shared" si="13"/>
        <v>0.2680459866395829</v>
      </c>
      <c r="P54" s="5">
        <f t="shared" si="14"/>
        <v>99.73195401336041</v>
      </c>
      <c r="Q54" s="21">
        <f t="shared" si="15"/>
        <v>99.99999999999999</v>
      </c>
      <c r="R54" s="14"/>
    </row>
    <row r="55" spans="1:18" s="2" customFormat="1" ht="19.5" customHeight="1">
      <c r="A55" s="5"/>
      <c r="B55" s="5" t="s">
        <v>45</v>
      </c>
      <c r="C55" s="5"/>
      <c r="D55" s="96">
        <v>39755</v>
      </c>
      <c r="E55" s="92">
        <v>0.1875</v>
      </c>
      <c r="F55" s="95">
        <f t="shared" si="17"/>
        <v>39755.1875</v>
      </c>
      <c r="G55" s="3" t="s">
        <v>0</v>
      </c>
      <c r="H55" s="69" t="s">
        <v>268</v>
      </c>
      <c r="I55" s="21">
        <v>500</v>
      </c>
      <c r="J55" s="16">
        <v>0.00227</v>
      </c>
      <c r="K55" s="4">
        <v>0.313</v>
      </c>
      <c r="L55" s="4">
        <f t="shared" si="11"/>
        <v>0.31527</v>
      </c>
      <c r="M55" s="5">
        <f t="shared" si="2"/>
        <v>315.27</v>
      </c>
      <c r="N55" s="5">
        <f t="shared" si="12"/>
        <v>630.54</v>
      </c>
      <c r="O55" s="5">
        <f t="shared" si="13"/>
        <v>0.7200177625527325</v>
      </c>
      <c r="P55" s="5">
        <f t="shared" si="14"/>
        <v>99.27998223744727</v>
      </c>
      <c r="Q55" s="21">
        <f t="shared" si="15"/>
        <v>100</v>
      </c>
      <c r="R55" s="14"/>
    </row>
    <row r="56" spans="1:18" s="2" customFormat="1" ht="19.5" customHeight="1">
      <c r="A56" s="5"/>
      <c r="B56" s="5" t="s">
        <v>46</v>
      </c>
      <c r="C56" s="5"/>
      <c r="D56" s="96">
        <v>39755</v>
      </c>
      <c r="E56" s="93">
        <v>0.2916666666666667</v>
      </c>
      <c r="F56" s="95">
        <f t="shared" si="17"/>
        <v>39755.291666666664</v>
      </c>
      <c r="G56" s="3" t="s">
        <v>1</v>
      </c>
      <c r="H56" s="3" t="s">
        <v>269</v>
      </c>
      <c r="I56" s="21">
        <v>550</v>
      </c>
      <c r="J56" s="16">
        <v>0.0042</v>
      </c>
      <c r="K56" s="4">
        <v>0.851</v>
      </c>
      <c r="L56" s="4">
        <f t="shared" si="11"/>
        <v>0.8552</v>
      </c>
      <c r="M56" s="5">
        <f t="shared" si="2"/>
        <v>855.1999999999999</v>
      </c>
      <c r="N56" s="5">
        <f t="shared" si="12"/>
        <v>1554.9090909090908</v>
      </c>
      <c r="O56" s="5">
        <f t="shared" si="13"/>
        <v>0.49111318989710007</v>
      </c>
      <c r="P56" s="5">
        <f t="shared" si="14"/>
        <v>99.50888681010291</v>
      </c>
      <c r="Q56" s="21">
        <f t="shared" si="15"/>
        <v>100.00000000000001</v>
      </c>
      <c r="R56" s="14"/>
    </row>
    <row r="57" spans="1:18" s="2" customFormat="1" ht="19.5" customHeight="1">
      <c r="A57" s="5"/>
      <c r="B57" s="5" t="s">
        <v>53</v>
      </c>
      <c r="C57" s="5"/>
      <c r="D57" s="96">
        <v>39755</v>
      </c>
      <c r="E57" s="92">
        <v>0.1875</v>
      </c>
      <c r="F57" s="95">
        <f t="shared" si="17"/>
        <v>39755.1875</v>
      </c>
      <c r="G57" s="3" t="s">
        <v>262</v>
      </c>
      <c r="H57" s="69" t="s">
        <v>268</v>
      </c>
      <c r="I57" s="21">
        <v>548</v>
      </c>
      <c r="J57" s="16">
        <v>0.00295</v>
      </c>
      <c r="K57" s="4">
        <v>0.855</v>
      </c>
      <c r="L57" s="4">
        <f t="shared" si="11"/>
        <v>0.85795</v>
      </c>
      <c r="M57" s="5">
        <f t="shared" si="2"/>
        <v>857.95</v>
      </c>
      <c r="N57" s="5">
        <f t="shared" si="12"/>
        <v>1565.602189781022</v>
      </c>
      <c r="O57" s="5">
        <f t="shared" si="13"/>
        <v>0.34384288128678825</v>
      </c>
      <c r="P57" s="5">
        <f t="shared" si="14"/>
        <v>99.65615711871321</v>
      </c>
      <c r="Q57" s="21">
        <f t="shared" si="15"/>
        <v>100</v>
      </c>
      <c r="R57" s="14"/>
    </row>
    <row r="58" spans="1:18" s="2" customFormat="1" ht="19.5" customHeight="1">
      <c r="A58" s="5"/>
      <c r="B58" s="5" t="s">
        <v>54</v>
      </c>
      <c r="C58" s="5"/>
      <c r="D58" s="96">
        <v>39755</v>
      </c>
      <c r="E58" s="93">
        <v>0.2916666666666667</v>
      </c>
      <c r="F58" s="95">
        <f t="shared" si="17"/>
        <v>39755.291666666664</v>
      </c>
      <c r="G58" s="3" t="s">
        <v>263</v>
      </c>
      <c r="H58" s="3" t="s">
        <v>269</v>
      </c>
      <c r="I58" s="21">
        <v>548</v>
      </c>
      <c r="J58" s="16">
        <v>0.00599</v>
      </c>
      <c r="K58" s="4">
        <v>0.384</v>
      </c>
      <c r="L58" s="4">
        <f t="shared" si="11"/>
        <v>0.38999</v>
      </c>
      <c r="M58" s="5">
        <f t="shared" si="2"/>
        <v>389.99</v>
      </c>
      <c r="N58" s="5">
        <f t="shared" si="12"/>
        <v>711.6605839416058</v>
      </c>
      <c r="O58" s="5">
        <f t="shared" si="13"/>
        <v>1.535936818892792</v>
      </c>
      <c r="P58" s="5">
        <f t="shared" si="14"/>
        <v>98.4640631811072</v>
      </c>
      <c r="Q58" s="21">
        <f t="shared" si="15"/>
        <v>100</v>
      </c>
      <c r="R58" s="14"/>
    </row>
    <row r="59" spans="1:18" s="2" customFormat="1" ht="19.5" customHeight="1">
      <c r="A59" s="5"/>
      <c r="B59" s="5" t="s">
        <v>49</v>
      </c>
      <c r="C59" s="5"/>
      <c r="D59" s="96">
        <v>39755</v>
      </c>
      <c r="E59" s="92">
        <v>0.1875</v>
      </c>
      <c r="F59" s="95">
        <f t="shared" si="17"/>
        <v>39755.1875</v>
      </c>
      <c r="G59" s="14" t="s">
        <v>264</v>
      </c>
      <c r="H59" s="69" t="s">
        <v>268</v>
      </c>
      <c r="I59" s="21">
        <v>540</v>
      </c>
      <c r="J59" s="16">
        <v>0.00356</v>
      </c>
      <c r="K59" s="4">
        <v>0.167</v>
      </c>
      <c r="L59" s="4">
        <f t="shared" si="11"/>
        <v>0.17056000000000002</v>
      </c>
      <c r="M59" s="5">
        <f t="shared" si="2"/>
        <v>170.56000000000003</v>
      </c>
      <c r="N59" s="5">
        <f t="shared" si="12"/>
        <v>315.8518518518519</v>
      </c>
      <c r="O59" s="5">
        <f t="shared" si="13"/>
        <v>2.087242026266416</v>
      </c>
      <c r="P59" s="5">
        <f t="shared" si="14"/>
        <v>97.91275797373358</v>
      </c>
      <c r="Q59" s="21">
        <f t="shared" si="15"/>
        <v>99.99999999999999</v>
      </c>
      <c r="R59" s="14"/>
    </row>
    <row r="60" spans="1:18" s="2" customFormat="1" ht="19.5" customHeight="1">
      <c r="A60" s="5"/>
      <c r="B60" s="5" t="s">
        <v>50</v>
      </c>
      <c r="C60" s="5"/>
      <c r="D60" s="96">
        <v>39755</v>
      </c>
      <c r="E60" s="93">
        <v>0.2916666666666667</v>
      </c>
      <c r="F60" s="95">
        <f t="shared" si="17"/>
        <v>39755.291666666664</v>
      </c>
      <c r="G60" s="5" t="s">
        <v>265</v>
      </c>
      <c r="H60" s="3" t="s">
        <v>269</v>
      </c>
      <c r="I60" s="21">
        <v>551</v>
      </c>
      <c r="J60" s="16">
        <v>0.00483</v>
      </c>
      <c r="K60" s="4">
        <v>0.545</v>
      </c>
      <c r="L60" s="4">
        <f t="shared" si="11"/>
        <v>0.54983</v>
      </c>
      <c r="M60" s="5">
        <f t="shared" si="2"/>
        <v>549.83</v>
      </c>
      <c r="N60" s="5">
        <f t="shared" si="12"/>
        <v>997.8765880217787</v>
      </c>
      <c r="O60" s="5">
        <f t="shared" si="13"/>
        <v>0.8784533401233108</v>
      </c>
      <c r="P60" s="5">
        <f t="shared" si="14"/>
        <v>99.12154665987669</v>
      </c>
      <c r="Q60" s="21">
        <f t="shared" si="15"/>
        <v>100</v>
      </c>
      <c r="R60" s="14"/>
    </row>
    <row r="61" spans="1:18" s="2" customFormat="1" ht="19.5" customHeight="1">
      <c r="A61" s="5"/>
      <c r="B61" s="5" t="s">
        <v>51</v>
      </c>
      <c r="C61" s="5"/>
      <c r="D61" s="96">
        <v>39755</v>
      </c>
      <c r="E61" s="92">
        <v>0.1875</v>
      </c>
      <c r="F61" s="95">
        <f t="shared" si="17"/>
        <v>39755.1875</v>
      </c>
      <c r="G61" s="5" t="s">
        <v>266</v>
      </c>
      <c r="H61" s="69" t="s">
        <v>268</v>
      </c>
      <c r="I61" s="21">
        <v>549</v>
      </c>
      <c r="J61" s="16">
        <v>0.00296</v>
      </c>
      <c r="K61" s="4">
        <v>0.117</v>
      </c>
      <c r="L61" s="4">
        <f t="shared" si="11"/>
        <v>0.11996000000000001</v>
      </c>
      <c r="M61" s="5">
        <f t="shared" si="2"/>
        <v>119.96000000000001</v>
      </c>
      <c r="N61" s="5">
        <f t="shared" si="12"/>
        <v>218.5063752276867</v>
      </c>
      <c r="O61" s="5">
        <f t="shared" si="13"/>
        <v>2.467489163054351</v>
      </c>
      <c r="P61" s="5">
        <f t="shared" si="14"/>
        <v>97.53251083694565</v>
      </c>
      <c r="Q61" s="21">
        <f t="shared" si="15"/>
        <v>100</v>
      </c>
      <c r="R61" s="14"/>
    </row>
    <row r="62" spans="1:18" s="2" customFormat="1" ht="19.5" customHeight="1">
      <c r="A62" s="5"/>
      <c r="B62" s="5" t="s">
        <v>52</v>
      </c>
      <c r="C62" s="5"/>
      <c r="D62" s="96">
        <v>39755</v>
      </c>
      <c r="E62" s="93">
        <v>0.2916666666666667</v>
      </c>
      <c r="F62" s="95">
        <f t="shared" si="17"/>
        <v>39755.291666666664</v>
      </c>
      <c r="G62" s="5" t="s">
        <v>267</v>
      </c>
      <c r="H62" s="3" t="s">
        <v>269</v>
      </c>
      <c r="I62" s="21">
        <v>546</v>
      </c>
      <c r="J62" s="16">
        <v>0.00493</v>
      </c>
      <c r="K62" s="4">
        <v>0.697</v>
      </c>
      <c r="L62" s="4">
        <f t="shared" si="11"/>
        <v>0.7019299999999999</v>
      </c>
      <c r="M62" s="5">
        <f t="shared" si="2"/>
        <v>701.93</v>
      </c>
      <c r="N62" s="5">
        <f t="shared" si="12"/>
        <v>1285.5860805860807</v>
      </c>
      <c r="O62" s="5">
        <f t="shared" si="13"/>
        <v>0.702349237103415</v>
      </c>
      <c r="P62" s="5">
        <f t="shared" si="14"/>
        <v>99.29765076289658</v>
      </c>
      <c r="Q62" s="21">
        <f t="shared" si="15"/>
        <v>100</v>
      </c>
      <c r="R62" s="14"/>
    </row>
    <row r="63" spans="1:18" ht="12">
      <c r="A63" s="19"/>
      <c r="B63" s="19"/>
      <c r="C63" s="19"/>
      <c r="D63" s="19"/>
      <c r="E63" s="19"/>
      <c r="F63" s="19"/>
      <c r="G63" s="19"/>
      <c r="H63" s="19"/>
      <c r="I63" s="23"/>
      <c r="J63" s="25"/>
      <c r="K63" s="26"/>
      <c r="L63" s="26"/>
      <c r="M63" s="19"/>
      <c r="N63" s="19"/>
      <c r="O63" s="19"/>
      <c r="P63" s="19"/>
      <c r="Q63" s="23"/>
      <c r="R63" s="32"/>
    </row>
    <row r="64" spans="1:18" s="2" customFormat="1" ht="19.5" customHeight="1">
      <c r="A64" s="5"/>
      <c r="B64" s="5" t="s">
        <v>57</v>
      </c>
      <c r="C64" s="5"/>
      <c r="D64" s="97">
        <v>39757</v>
      </c>
      <c r="E64" s="92">
        <v>0.1875</v>
      </c>
      <c r="F64" s="95">
        <f>D64+E64</f>
        <v>39757.1875</v>
      </c>
      <c r="G64" s="69" t="s">
        <v>91</v>
      </c>
      <c r="H64" s="69" t="s">
        <v>268</v>
      </c>
      <c r="I64" s="21">
        <v>563</v>
      </c>
      <c r="J64" s="16">
        <v>0.00399</v>
      </c>
      <c r="K64" s="4">
        <v>0.002</v>
      </c>
      <c r="L64" s="4">
        <f aca="true" t="shared" si="18" ref="L64:L77">J64+K64</f>
        <v>0.00599</v>
      </c>
      <c r="M64" s="5">
        <f t="shared" si="2"/>
        <v>5.989999999999999</v>
      </c>
      <c r="N64" s="5">
        <f aca="true" t="shared" si="19" ref="N64:N77">(M64/I64)*1000</f>
        <v>10.63943161634103</v>
      </c>
      <c r="O64" s="5">
        <f aca="true" t="shared" si="20" ref="O64:O77">(J64/L64)*100</f>
        <v>66.6110183639399</v>
      </c>
      <c r="P64" s="5">
        <f aca="true" t="shared" si="21" ref="P64:P77">(K64/L64)*100</f>
        <v>33.38898163606011</v>
      </c>
      <c r="Q64" s="21">
        <f aca="true" t="shared" si="22" ref="Q64:Q77">O64+P64</f>
        <v>100.00000000000001</v>
      </c>
      <c r="R64" s="14" t="s">
        <v>56</v>
      </c>
    </row>
    <row r="65" spans="1:18" s="2" customFormat="1" ht="19.5" customHeight="1">
      <c r="A65" s="5"/>
      <c r="B65" s="5" t="s">
        <v>58</v>
      </c>
      <c r="C65" s="5"/>
      <c r="D65" s="97">
        <v>39757</v>
      </c>
      <c r="E65" s="93">
        <v>0.2916666666666667</v>
      </c>
      <c r="F65" s="95">
        <f aca="true" t="shared" si="23" ref="F65:F77">D65+E65</f>
        <v>39757.291666666664</v>
      </c>
      <c r="G65" s="69" t="s">
        <v>91</v>
      </c>
      <c r="H65" s="3" t="s">
        <v>269</v>
      </c>
      <c r="I65" s="21">
        <v>551</v>
      </c>
      <c r="J65" s="16">
        <v>0.00624</v>
      </c>
      <c r="K65" s="4">
        <v>0.002</v>
      </c>
      <c r="L65" s="4">
        <f t="shared" si="18"/>
        <v>0.00824</v>
      </c>
      <c r="M65" s="5">
        <f t="shared" si="2"/>
        <v>8.24</v>
      </c>
      <c r="N65" s="5">
        <f t="shared" si="19"/>
        <v>14.954627949183303</v>
      </c>
      <c r="O65" s="5">
        <f t="shared" si="20"/>
        <v>75.72815533980581</v>
      </c>
      <c r="P65" s="5">
        <f t="shared" si="21"/>
        <v>24.271844660194173</v>
      </c>
      <c r="Q65" s="21">
        <f t="shared" si="22"/>
        <v>99.99999999999999</v>
      </c>
      <c r="R65" s="14" t="s">
        <v>56</v>
      </c>
    </row>
    <row r="66" spans="1:18" s="2" customFormat="1" ht="19.5" customHeight="1">
      <c r="A66" s="5"/>
      <c r="B66" s="5" t="s">
        <v>59</v>
      </c>
      <c r="C66" s="5"/>
      <c r="D66" s="97">
        <v>39757</v>
      </c>
      <c r="E66" s="92">
        <v>0.1875</v>
      </c>
      <c r="F66" s="95">
        <f t="shared" si="23"/>
        <v>39757.1875</v>
      </c>
      <c r="G66" s="3" t="s">
        <v>92</v>
      </c>
      <c r="H66" s="69" t="s">
        <v>268</v>
      </c>
      <c r="I66" s="21">
        <v>557</v>
      </c>
      <c r="J66" s="16">
        <v>0.00583</v>
      </c>
      <c r="K66" s="4">
        <v>0.376</v>
      </c>
      <c r="L66" s="4">
        <f t="shared" si="18"/>
        <v>0.38183</v>
      </c>
      <c r="M66" s="5">
        <f t="shared" si="2"/>
        <v>381.83</v>
      </c>
      <c r="N66" s="5">
        <f t="shared" si="19"/>
        <v>685.5116696588868</v>
      </c>
      <c r="O66" s="5">
        <f t="shared" si="20"/>
        <v>1.526857502029699</v>
      </c>
      <c r="P66" s="5">
        <f t="shared" si="21"/>
        <v>98.4731424979703</v>
      </c>
      <c r="Q66" s="21">
        <f t="shared" si="22"/>
        <v>100</v>
      </c>
      <c r="R66" s="14"/>
    </row>
    <row r="67" spans="1:18" s="2" customFormat="1" ht="19.5" customHeight="1">
      <c r="A67" s="5"/>
      <c r="B67" s="5" t="s">
        <v>60</v>
      </c>
      <c r="C67" s="5"/>
      <c r="D67" s="97">
        <v>39757</v>
      </c>
      <c r="E67" s="93">
        <v>0.2916666666666667</v>
      </c>
      <c r="F67" s="95">
        <f t="shared" si="23"/>
        <v>39757.291666666664</v>
      </c>
      <c r="G67" s="3" t="s">
        <v>92</v>
      </c>
      <c r="H67" s="3" t="s">
        <v>269</v>
      </c>
      <c r="I67" s="21">
        <v>552</v>
      </c>
      <c r="J67" s="16">
        <v>0.01229</v>
      </c>
      <c r="K67" s="4">
        <v>1.601</v>
      </c>
      <c r="L67" s="4">
        <f t="shared" si="18"/>
        <v>1.61329</v>
      </c>
      <c r="M67" s="5">
        <f t="shared" si="2"/>
        <v>1613.29</v>
      </c>
      <c r="N67" s="5">
        <f t="shared" si="19"/>
        <v>2922.6268115942025</v>
      </c>
      <c r="O67" s="5">
        <f t="shared" si="20"/>
        <v>0.7617973210024237</v>
      </c>
      <c r="P67" s="5">
        <f t="shared" si="21"/>
        <v>99.23820267899758</v>
      </c>
      <c r="Q67" s="21">
        <f t="shared" si="22"/>
        <v>100</v>
      </c>
      <c r="R67" s="14"/>
    </row>
    <row r="68" spans="1:18" s="2" customFormat="1" ht="19.5" customHeight="1">
      <c r="A68" s="5"/>
      <c r="B68" s="5" t="s">
        <v>61</v>
      </c>
      <c r="C68" s="5"/>
      <c r="D68" s="97">
        <v>39757</v>
      </c>
      <c r="E68" s="92">
        <v>0.1875</v>
      </c>
      <c r="F68" s="95">
        <f t="shared" si="23"/>
        <v>39757.1875</v>
      </c>
      <c r="G68" s="3" t="s">
        <v>93</v>
      </c>
      <c r="H68" s="69" t="s">
        <v>268</v>
      </c>
      <c r="I68" s="21">
        <v>552</v>
      </c>
      <c r="J68" s="16">
        <v>0.00887</v>
      </c>
      <c r="K68" s="4">
        <v>0.432</v>
      </c>
      <c r="L68" s="4">
        <f t="shared" si="18"/>
        <v>0.44087</v>
      </c>
      <c r="M68" s="5">
        <f t="shared" si="2"/>
        <v>440.87</v>
      </c>
      <c r="N68" s="5">
        <f t="shared" si="19"/>
        <v>798.6775362318841</v>
      </c>
      <c r="O68" s="5">
        <f t="shared" si="20"/>
        <v>2.0119309547032005</v>
      </c>
      <c r="P68" s="5">
        <f t="shared" si="21"/>
        <v>97.9880690452968</v>
      </c>
      <c r="Q68" s="21">
        <f t="shared" si="22"/>
        <v>100</v>
      </c>
      <c r="R68" s="14"/>
    </row>
    <row r="69" spans="1:18" s="2" customFormat="1" ht="19.5" customHeight="1">
      <c r="A69" s="5"/>
      <c r="B69" s="5" t="s">
        <v>62</v>
      </c>
      <c r="C69" s="5"/>
      <c r="D69" s="97">
        <v>39757</v>
      </c>
      <c r="E69" s="93">
        <v>0.2916666666666667</v>
      </c>
      <c r="F69" s="95">
        <f t="shared" si="23"/>
        <v>39757.291666666664</v>
      </c>
      <c r="G69" s="3" t="s">
        <v>94</v>
      </c>
      <c r="H69" s="3" t="s">
        <v>269</v>
      </c>
      <c r="I69" s="21">
        <v>550</v>
      </c>
      <c r="J69" s="16">
        <v>0.01367</v>
      </c>
      <c r="K69" s="4">
        <v>1.6</v>
      </c>
      <c r="L69" s="4">
        <f t="shared" si="18"/>
        <v>1.6136700000000002</v>
      </c>
      <c r="M69" s="5">
        <f aca="true" t="shared" si="24" ref="M69:M132">L69*1000</f>
        <v>1613.67</v>
      </c>
      <c r="N69" s="5">
        <f t="shared" si="19"/>
        <v>2933.9454545454546</v>
      </c>
      <c r="O69" s="5">
        <f t="shared" si="20"/>
        <v>0.8471372709413943</v>
      </c>
      <c r="P69" s="5">
        <f t="shared" si="21"/>
        <v>99.1528627290586</v>
      </c>
      <c r="Q69" s="21">
        <f t="shared" si="22"/>
        <v>99.99999999999999</v>
      </c>
      <c r="R69" s="14"/>
    </row>
    <row r="70" spans="1:18" s="2" customFormat="1" ht="19.5" customHeight="1">
      <c r="A70" s="5"/>
      <c r="B70" s="5" t="s">
        <v>63</v>
      </c>
      <c r="C70" s="5"/>
      <c r="D70" s="97">
        <v>39757</v>
      </c>
      <c r="E70" s="92">
        <v>0.1875</v>
      </c>
      <c r="F70" s="95">
        <f t="shared" si="23"/>
        <v>39757.1875</v>
      </c>
      <c r="G70" s="3" t="s">
        <v>0</v>
      </c>
      <c r="H70" s="69" t="s">
        <v>268</v>
      </c>
      <c r="I70" s="21">
        <v>559</v>
      </c>
      <c r="J70" s="16">
        <v>0.00557</v>
      </c>
      <c r="K70" s="4">
        <v>0.37</v>
      </c>
      <c r="L70" s="4">
        <f t="shared" si="18"/>
        <v>0.37557</v>
      </c>
      <c r="M70" s="5">
        <f t="shared" si="24"/>
        <v>375.57</v>
      </c>
      <c r="N70" s="5">
        <f t="shared" si="19"/>
        <v>671.8604651162791</v>
      </c>
      <c r="O70" s="5">
        <f t="shared" si="20"/>
        <v>1.483079053172511</v>
      </c>
      <c r="P70" s="5">
        <f t="shared" si="21"/>
        <v>98.51692094682748</v>
      </c>
      <c r="Q70" s="21">
        <f t="shared" si="22"/>
        <v>100</v>
      </c>
      <c r="R70" s="14"/>
    </row>
    <row r="71" spans="1:18" s="2" customFormat="1" ht="19.5" customHeight="1">
      <c r="A71" s="5"/>
      <c r="B71" s="5" t="s">
        <v>64</v>
      </c>
      <c r="C71" s="5"/>
      <c r="D71" s="97">
        <v>39757</v>
      </c>
      <c r="E71" s="93">
        <v>0.2916666666666667</v>
      </c>
      <c r="F71" s="95">
        <f t="shared" si="23"/>
        <v>39757.291666666664</v>
      </c>
      <c r="G71" s="3" t="s">
        <v>1</v>
      </c>
      <c r="H71" s="3" t="s">
        <v>269</v>
      </c>
      <c r="I71" s="21">
        <v>552</v>
      </c>
      <c r="J71" s="16">
        <v>0.01572</v>
      </c>
      <c r="K71" s="4">
        <v>2.226</v>
      </c>
      <c r="L71" s="4">
        <f t="shared" si="18"/>
        <v>2.24172</v>
      </c>
      <c r="M71" s="5">
        <f t="shared" si="24"/>
        <v>2241.72</v>
      </c>
      <c r="N71" s="5">
        <f t="shared" si="19"/>
        <v>4061.0869565217386</v>
      </c>
      <c r="O71" s="5">
        <f t="shared" si="20"/>
        <v>0.7012472565708474</v>
      </c>
      <c r="P71" s="5">
        <f t="shared" si="21"/>
        <v>99.29875274342915</v>
      </c>
      <c r="Q71" s="21">
        <f t="shared" si="22"/>
        <v>100</v>
      </c>
      <c r="R71" s="14"/>
    </row>
    <row r="72" spans="1:18" s="2" customFormat="1" ht="19.5" customHeight="1">
      <c r="A72" s="5"/>
      <c r="B72" s="5" t="s">
        <v>70</v>
      </c>
      <c r="C72" s="5"/>
      <c r="D72" s="97">
        <v>39757</v>
      </c>
      <c r="E72" s="92">
        <v>0.1875</v>
      </c>
      <c r="F72" s="95">
        <f t="shared" si="23"/>
        <v>39757.1875</v>
      </c>
      <c r="G72" s="3" t="s">
        <v>262</v>
      </c>
      <c r="H72" s="69" t="s">
        <v>268</v>
      </c>
      <c r="I72" s="21">
        <v>548</v>
      </c>
      <c r="J72" s="16">
        <v>0.03675</v>
      </c>
      <c r="K72" s="4">
        <v>0.134</v>
      </c>
      <c r="L72" s="4">
        <f t="shared" si="18"/>
        <v>0.17075</v>
      </c>
      <c r="M72" s="5">
        <f t="shared" si="24"/>
        <v>170.75</v>
      </c>
      <c r="N72" s="5">
        <f t="shared" si="19"/>
        <v>311.58759124087595</v>
      </c>
      <c r="O72" s="5">
        <f t="shared" si="20"/>
        <v>21.52269399707174</v>
      </c>
      <c r="P72" s="5">
        <f t="shared" si="21"/>
        <v>78.47730600292826</v>
      </c>
      <c r="Q72" s="21">
        <f t="shared" si="22"/>
        <v>100</v>
      </c>
      <c r="R72" s="14"/>
    </row>
    <row r="73" spans="1:18" s="2" customFormat="1" ht="19.5" customHeight="1">
      <c r="A73" s="5"/>
      <c r="B73" s="5" t="s">
        <v>65</v>
      </c>
      <c r="C73" s="5"/>
      <c r="D73" s="97">
        <v>39757</v>
      </c>
      <c r="E73" s="93">
        <v>0.2916666666666667</v>
      </c>
      <c r="F73" s="95">
        <f t="shared" si="23"/>
        <v>39757.291666666664</v>
      </c>
      <c r="G73" s="3" t="s">
        <v>263</v>
      </c>
      <c r="H73" s="3" t="s">
        <v>269</v>
      </c>
      <c r="I73" s="21">
        <v>548</v>
      </c>
      <c r="J73" s="16">
        <v>0.03566</v>
      </c>
      <c r="K73" s="4">
        <v>0.913</v>
      </c>
      <c r="L73" s="4">
        <f t="shared" si="18"/>
        <v>0.9486600000000001</v>
      </c>
      <c r="M73" s="5">
        <f t="shared" si="24"/>
        <v>948.6600000000001</v>
      </c>
      <c r="N73" s="5">
        <f t="shared" si="19"/>
        <v>1731.131386861314</v>
      </c>
      <c r="O73" s="5">
        <f t="shared" si="20"/>
        <v>3.758986359707376</v>
      </c>
      <c r="P73" s="5">
        <f t="shared" si="21"/>
        <v>96.24101364029262</v>
      </c>
      <c r="Q73" s="21">
        <f t="shared" si="22"/>
        <v>100</v>
      </c>
      <c r="R73" s="14"/>
    </row>
    <row r="74" spans="1:18" s="2" customFormat="1" ht="19.5" customHeight="1">
      <c r="A74" s="5"/>
      <c r="B74" s="5" t="s">
        <v>66</v>
      </c>
      <c r="C74" s="5"/>
      <c r="D74" s="97">
        <v>39757</v>
      </c>
      <c r="E74" s="92">
        <v>0.1875</v>
      </c>
      <c r="F74" s="95">
        <f t="shared" si="23"/>
        <v>39757.1875</v>
      </c>
      <c r="G74" s="14" t="s">
        <v>264</v>
      </c>
      <c r="H74" s="69" t="s">
        <v>268</v>
      </c>
      <c r="I74" s="21">
        <v>547</v>
      </c>
      <c r="J74" s="16">
        <v>0.00906</v>
      </c>
      <c r="K74" s="4">
        <v>0.373</v>
      </c>
      <c r="L74" s="4">
        <f t="shared" si="18"/>
        <v>0.38206</v>
      </c>
      <c r="M74" s="5">
        <f t="shared" si="24"/>
        <v>382.06</v>
      </c>
      <c r="N74" s="5">
        <f t="shared" si="19"/>
        <v>698.4643510054844</v>
      </c>
      <c r="O74" s="5">
        <f t="shared" si="20"/>
        <v>2.3713552845102863</v>
      </c>
      <c r="P74" s="5">
        <f t="shared" si="21"/>
        <v>97.62864471548971</v>
      </c>
      <c r="Q74" s="21">
        <f t="shared" si="22"/>
        <v>100</v>
      </c>
      <c r="R74" s="14"/>
    </row>
    <row r="75" spans="1:18" s="2" customFormat="1" ht="19.5" customHeight="1">
      <c r="A75" s="5"/>
      <c r="B75" s="5" t="s">
        <v>67</v>
      </c>
      <c r="C75" s="5"/>
      <c r="D75" s="97">
        <v>39757</v>
      </c>
      <c r="E75" s="93">
        <v>0.2916666666666667</v>
      </c>
      <c r="F75" s="95">
        <f t="shared" si="23"/>
        <v>39757.291666666664</v>
      </c>
      <c r="G75" s="5" t="s">
        <v>265</v>
      </c>
      <c r="H75" s="3" t="s">
        <v>269</v>
      </c>
      <c r="I75" s="21">
        <v>548</v>
      </c>
      <c r="J75" s="16">
        <v>0.01736</v>
      </c>
      <c r="K75" s="4">
        <v>0.08</v>
      </c>
      <c r="L75" s="4">
        <f t="shared" si="18"/>
        <v>0.09736</v>
      </c>
      <c r="M75" s="5">
        <f t="shared" si="24"/>
        <v>97.36</v>
      </c>
      <c r="N75" s="5">
        <f t="shared" si="19"/>
        <v>177.66423357664232</v>
      </c>
      <c r="O75" s="5">
        <f t="shared" si="20"/>
        <v>17.830731306491373</v>
      </c>
      <c r="P75" s="5">
        <f t="shared" si="21"/>
        <v>82.16926869350863</v>
      </c>
      <c r="Q75" s="21">
        <f t="shared" si="22"/>
        <v>100</v>
      </c>
      <c r="R75" s="14"/>
    </row>
    <row r="76" spans="1:18" s="2" customFormat="1" ht="19.5" customHeight="1">
      <c r="A76" s="5"/>
      <c r="B76" s="5" t="s">
        <v>68</v>
      </c>
      <c r="C76" s="5"/>
      <c r="D76" s="97">
        <v>39757</v>
      </c>
      <c r="E76" s="92">
        <v>0.1875</v>
      </c>
      <c r="F76" s="95">
        <f t="shared" si="23"/>
        <v>39757.1875</v>
      </c>
      <c r="G76" s="5" t="s">
        <v>266</v>
      </c>
      <c r="H76" s="69" t="s">
        <v>268</v>
      </c>
      <c r="I76" s="21">
        <v>548</v>
      </c>
      <c r="J76" s="16">
        <v>0.00829</v>
      </c>
      <c r="K76" s="4">
        <v>0.068</v>
      </c>
      <c r="L76" s="4">
        <f t="shared" si="18"/>
        <v>0.07629000000000001</v>
      </c>
      <c r="M76" s="5">
        <f t="shared" si="24"/>
        <v>76.29</v>
      </c>
      <c r="N76" s="5">
        <f t="shared" si="19"/>
        <v>139.21532846715328</v>
      </c>
      <c r="O76" s="5">
        <f t="shared" si="20"/>
        <v>10.866430724865642</v>
      </c>
      <c r="P76" s="5">
        <f t="shared" si="21"/>
        <v>89.13356927513435</v>
      </c>
      <c r="Q76" s="21">
        <f t="shared" si="22"/>
        <v>99.99999999999999</v>
      </c>
      <c r="R76" s="14"/>
    </row>
    <row r="77" spans="1:18" s="2" customFormat="1" ht="19.5" customHeight="1">
      <c r="A77" s="5"/>
      <c r="B77" s="5" t="s">
        <v>69</v>
      </c>
      <c r="C77" s="5"/>
      <c r="D77" s="97">
        <v>39757</v>
      </c>
      <c r="E77" s="93">
        <v>0.2916666666666667</v>
      </c>
      <c r="F77" s="95">
        <f t="shared" si="23"/>
        <v>39757.291666666664</v>
      </c>
      <c r="G77" s="5" t="s">
        <v>267</v>
      </c>
      <c r="H77" s="3" t="s">
        <v>269</v>
      </c>
      <c r="I77" s="21">
        <v>527</v>
      </c>
      <c r="J77" s="16">
        <v>0.01029</v>
      </c>
      <c r="K77" s="4">
        <v>0.178</v>
      </c>
      <c r="L77" s="4">
        <f t="shared" si="18"/>
        <v>0.18828999999999999</v>
      </c>
      <c r="M77" s="5">
        <f t="shared" si="24"/>
        <v>188.29</v>
      </c>
      <c r="N77" s="5">
        <f t="shared" si="19"/>
        <v>357.2865275142315</v>
      </c>
      <c r="O77" s="5">
        <f t="shared" si="20"/>
        <v>5.46497424186096</v>
      </c>
      <c r="P77" s="5">
        <f t="shared" si="21"/>
        <v>94.53502575813904</v>
      </c>
      <c r="Q77" s="21">
        <f t="shared" si="22"/>
        <v>100</v>
      </c>
      <c r="R77" s="14"/>
    </row>
    <row r="78" spans="1:18" ht="12">
      <c r="A78" s="19"/>
      <c r="B78" s="19"/>
      <c r="C78" s="19"/>
      <c r="D78" s="19"/>
      <c r="E78" s="19"/>
      <c r="F78" s="19"/>
      <c r="G78" s="19"/>
      <c r="H78" s="19"/>
      <c r="I78" s="23"/>
      <c r="J78" s="25"/>
      <c r="K78" s="26"/>
      <c r="L78" s="26"/>
      <c r="M78" s="19"/>
      <c r="N78" s="19"/>
      <c r="O78" s="19"/>
      <c r="P78" s="19"/>
      <c r="Q78" s="23"/>
      <c r="R78" s="32"/>
    </row>
    <row r="79" spans="1:18" s="2" customFormat="1" ht="19.5" customHeight="1">
      <c r="A79" s="5"/>
      <c r="B79" s="5" t="s">
        <v>71</v>
      </c>
      <c r="C79" s="5"/>
      <c r="D79" s="97">
        <v>39759</v>
      </c>
      <c r="E79" s="92">
        <v>0.1875</v>
      </c>
      <c r="F79" s="95">
        <f>D79+E79</f>
        <v>39759.1875</v>
      </c>
      <c r="G79" s="69" t="s">
        <v>91</v>
      </c>
      <c r="H79" s="69" t="s">
        <v>268</v>
      </c>
      <c r="I79" s="21">
        <v>550</v>
      </c>
      <c r="J79" s="16">
        <v>0.00485</v>
      </c>
      <c r="K79" s="4">
        <v>0.007</v>
      </c>
      <c r="L79" s="4">
        <f aca="true" t="shared" si="25" ref="L79:L92">J79+K79</f>
        <v>0.01185</v>
      </c>
      <c r="M79" s="5">
        <f t="shared" si="24"/>
        <v>11.85</v>
      </c>
      <c r="N79" s="5">
        <f aca="true" t="shared" si="26" ref="N79:N92">(M79/I79)*1000</f>
        <v>21.545454545454543</v>
      </c>
      <c r="O79" s="5">
        <f aca="true" t="shared" si="27" ref="O79:O92">(J79/L79)*100</f>
        <v>40.9282700421941</v>
      </c>
      <c r="P79" s="5">
        <f aca="true" t="shared" si="28" ref="P79:P92">(K79/L79)*100</f>
        <v>59.07172995780591</v>
      </c>
      <c r="Q79" s="21">
        <f aca="true" t="shared" si="29" ref="Q79:Q92">O79+P79</f>
        <v>100</v>
      </c>
      <c r="R79" s="14" t="s">
        <v>56</v>
      </c>
    </row>
    <row r="80" spans="1:18" s="2" customFormat="1" ht="19.5" customHeight="1">
      <c r="A80" s="5"/>
      <c r="B80" s="5" t="s">
        <v>72</v>
      </c>
      <c r="C80" s="5"/>
      <c r="D80" s="97">
        <v>39759</v>
      </c>
      <c r="E80" s="93">
        <v>0.2916666666666667</v>
      </c>
      <c r="F80" s="95">
        <f aca="true" t="shared" si="30" ref="F80:F92">D80+E80</f>
        <v>39759.291666666664</v>
      </c>
      <c r="G80" s="69" t="s">
        <v>91</v>
      </c>
      <c r="H80" s="3" t="s">
        <v>269</v>
      </c>
      <c r="I80" s="21">
        <v>563</v>
      </c>
      <c r="J80" s="16">
        <v>0.00477</v>
      </c>
      <c r="K80" s="4">
        <v>1.55</v>
      </c>
      <c r="L80" s="4">
        <f t="shared" si="25"/>
        <v>1.55477</v>
      </c>
      <c r="M80" s="5">
        <f t="shared" si="24"/>
        <v>1554.77</v>
      </c>
      <c r="N80" s="5">
        <f t="shared" si="26"/>
        <v>2761.5808170515097</v>
      </c>
      <c r="O80" s="5">
        <f t="shared" si="27"/>
        <v>0.30679779002682067</v>
      </c>
      <c r="P80" s="5">
        <f t="shared" si="28"/>
        <v>99.69320220997318</v>
      </c>
      <c r="Q80" s="21">
        <f t="shared" si="29"/>
        <v>100</v>
      </c>
      <c r="R80" s="14"/>
    </row>
    <row r="81" spans="1:18" s="2" customFormat="1" ht="19.5" customHeight="1">
      <c r="A81" s="5"/>
      <c r="B81" s="5" t="s">
        <v>73</v>
      </c>
      <c r="C81" s="5"/>
      <c r="D81" s="97">
        <v>39759</v>
      </c>
      <c r="E81" s="92">
        <v>0.1875</v>
      </c>
      <c r="F81" s="95">
        <f t="shared" si="30"/>
        <v>39759.1875</v>
      </c>
      <c r="G81" s="3" t="s">
        <v>92</v>
      </c>
      <c r="H81" s="69" t="s">
        <v>268</v>
      </c>
      <c r="I81" s="21">
        <v>552</v>
      </c>
      <c r="J81" s="16">
        <v>0.00913</v>
      </c>
      <c r="K81" s="4">
        <v>0.659</v>
      </c>
      <c r="L81" s="4">
        <f t="shared" si="25"/>
        <v>0.66813</v>
      </c>
      <c r="M81" s="5">
        <f t="shared" si="24"/>
        <v>668.13</v>
      </c>
      <c r="N81" s="5">
        <f t="shared" si="26"/>
        <v>1210.3804347826085</v>
      </c>
      <c r="O81" s="5">
        <f t="shared" si="27"/>
        <v>1.3665005313337224</v>
      </c>
      <c r="P81" s="5">
        <f t="shared" si="28"/>
        <v>98.63349946866629</v>
      </c>
      <c r="Q81" s="21">
        <f t="shared" si="29"/>
        <v>100.00000000000001</v>
      </c>
      <c r="R81" s="14"/>
    </row>
    <row r="82" spans="1:18" s="2" customFormat="1" ht="19.5" customHeight="1">
      <c r="A82" s="5"/>
      <c r="B82" s="5" t="s">
        <v>74</v>
      </c>
      <c r="C82" s="5"/>
      <c r="D82" s="97">
        <v>39759</v>
      </c>
      <c r="E82" s="93">
        <v>0.2916666666666667</v>
      </c>
      <c r="F82" s="95">
        <f t="shared" si="30"/>
        <v>39759.291666666664</v>
      </c>
      <c r="G82" s="3" t="s">
        <v>92</v>
      </c>
      <c r="H82" s="3" t="s">
        <v>269</v>
      </c>
      <c r="I82" s="21">
        <v>559</v>
      </c>
      <c r="J82" s="16">
        <v>0.00566</v>
      </c>
      <c r="K82" s="4">
        <v>0.216</v>
      </c>
      <c r="L82" s="4">
        <f t="shared" si="25"/>
        <v>0.22166</v>
      </c>
      <c r="M82" s="5">
        <f t="shared" si="24"/>
        <v>221.66</v>
      </c>
      <c r="N82" s="5">
        <f t="shared" si="26"/>
        <v>396.5295169946333</v>
      </c>
      <c r="O82" s="5">
        <f t="shared" si="27"/>
        <v>2.553460254443743</v>
      </c>
      <c r="P82" s="5">
        <f t="shared" si="28"/>
        <v>97.44653974555627</v>
      </c>
      <c r="Q82" s="21">
        <f t="shared" si="29"/>
        <v>100.00000000000001</v>
      </c>
      <c r="R82" s="14"/>
    </row>
    <row r="83" spans="1:18" s="2" customFormat="1" ht="19.5" customHeight="1">
      <c r="A83" s="5"/>
      <c r="B83" s="5" t="s">
        <v>75</v>
      </c>
      <c r="C83" s="5"/>
      <c r="D83" s="97">
        <v>39759</v>
      </c>
      <c r="E83" s="92">
        <v>0.1875</v>
      </c>
      <c r="F83" s="95">
        <f t="shared" si="30"/>
        <v>39759.1875</v>
      </c>
      <c r="G83" s="3" t="s">
        <v>93</v>
      </c>
      <c r="H83" s="69" t="s">
        <v>268</v>
      </c>
      <c r="I83" s="21">
        <v>560</v>
      </c>
      <c r="J83" s="16">
        <v>0.00895</v>
      </c>
      <c r="K83" s="4">
        <v>2.404</v>
      </c>
      <c r="L83" s="4">
        <f t="shared" si="25"/>
        <v>2.41295</v>
      </c>
      <c r="M83" s="5">
        <f t="shared" si="24"/>
        <v>2412.95</v>
      </c>
      <c r="N83" s="5">
        <f t="shared" si="26"/>
        <v>4308.839285714285</v>
      </c>
      <c r="O83" s="5">
        <f t="shared" si="27"/>
        <v>0.37091526969062766</v>
      </c>
      <c r="P83" s="5">
        <f t="shared" si="28"/>
        <v>99.62908473030937</v>
      </c>
      <c r="Q83" s="21">
        <f t="shared" si="29"/>
        <v>100</v>
      </c>
      <c r="R83" s="14"/>
    </row>
    <row r="84" spans="1:18" s="2" customFormat="1" ht="19.5" customHeight="1">
      <c r="A84" s="5"/>
      <c r="B84" s="5" t="s">
        <v>76</v>
      </c>
      <c r="C84" s="5"/>
      <c r="D84" s="97">
        <v>39759</v>
      </c>
      <c r="E84" s="93">
        <v>0.2916666666666667</v>
      </c>
      <c r="F84" s="95">
        <f t="shared" si="30"/>
        <v>39759.291666666664</v>
      </c>
      <c r="G84" s="3" t="s">
        <v>94</v>
      </c>
      <c r="H84" s="3" t="s">
        <v>269</v>
      </c>
      <c r="I84" s="21">
        <v>548</v>
      </c>
      <c r="J84" s="16">
        <v>0.00839</v>
      </c>
      <c r="K84" s="4">
        <v>0.078</v>
      </c>
      <c r="L84" s="4">
        <f t="shared" si="25"/>
        <v>0.08639</v>
      </c>
      <c r="M84" s="5">
        <f t="shared" si="24"/>
        <v>86.39</v>
      </c>
      <c r="N84" s="5">
        <f t="shared" si="26"/>
        <v>157.64598540145985</v>
      </c>
      <c r="O84" s="5">
        <f t="shared" si="27"/>
        <v>9.711772195856003</v>
      </c>
      <c r="P84" s="5">
        <f t="shared" si="28"/>
        <v>90.288227804144</v>
      </c>
      <c r="Q84" s="21">
        <f t="shared" si="29"/>
        <v>100</v>
      </c>
      <c r="R84" s="14"/>
    </row>
    <row r="85" spans="1:18" s="2" customFormat="1" ht="19.5" customHeight="1">
      <c r="A85" s="5"/>
      <c r="B85" s="5" t="s">
        <v>77</v>
      </c>
      <c r="C85" s="5"/>
      <c r="D85" s="97">
        <v>39759</v>
      </c>
      <c r="E85" s="92">
        <v>0.1875</v>
      </c>
      <c r="F85" s="95">
        <f t="shared" si="30"/>
        <v>39759.1875</v>
      </c>
      <c r="G85" s="3" t="s">
        <v>0</v>
      </c>
      <c r="H85" s="69" t="s">
        <v>268</v>
      </c>
      <c r="I85" s="21">
        <v>561</v>
      </c>
      <c r="J85" s="16">
        <v>0.00758</v>
      </c>
      <c r="K85" s="4">
        <v>0.397</v>
      </c>
      <c r="L85" s="4">
        <f t="shared" si="25"/>
        <v>0.40458</v>
      </c>
      <c r="M85" s="5">
        <f t="shared" si="24"/>
        <v>404.58</v>
      </c>
      <c r="N85" s="5">
        <f t="shared" si="26"/>
        <v>721.1764705882354</v>
      </c>
      <c r="O85" s="5">
        <f t="shared" si="27"/>
        <v>1.8735478768105194</v>
      </c>
      <c r="P85" s="5">
        <f t="shared" si="28"/>
        <v>98.1264521231895</v>
      </c>
      <c r="Q85" s="21">
        <f t="shared" si="29"/>
        <v>100.00000000000001</v>
      </c>
      <c r="R85" s="14"/>
    </row>
    <row r="86" spans="1:18" s="2" customFormat="1" ht="19.5" customHeight="1">
      <c r="A86" s="5"/>
      <c r="B86" s="5" t="s">
        <v>78</v>
      </c>
      <c r="C86" s="5"/>
      <c r="D86" s="97">
        <v>39759</v>
      </c>
      <c r="E86" s="93">
        <v>0.2916666666666667</v>
      </c>
      <c r="F86" s="95">
        <f t="shared" si="30"/>
        <v>39759.291666666664</v>
      </c>
      <c r="G86" s="3" t="s">
        <v>1</v>
      </c>
      <c r="H86" s="3" t="s">
        <v>269</v>
      </c>
      <c r="I86" s="21">
        <v>558</v>
      </c>
      <c r="J86" s="16">
        <v>0.00969</v>
      </c>
      <c r="K86" s="4">
        <v>0.14</v>
      </c>
      <c r="L86" s="4">
        <f t="shared" si="25"/>
        <v>0.14969000000000002</v>
      </c>
      <c r="M86" s="5">
        <f t="shared" si="24"/>
        <v>149.69000000000003</v>
      </c>
      <c r="N86" s="5">
        <f t="shared" si="26"/>
        <v>268.2616487455198</v>
      </c>
      <c r="O86" s="5">
        <f t="shared" si="27"/>
        <v>6.473378315184715</v>
      </c>
      <c r="P86" s="5">
        <f t="shared" si="28"/>
        <v>93.52662168481528</v>
      </c>
      <c r="Q86" s="21">
        <f t="shared" si="29"/>
        <v>100</v>
      </c>
      <c r="R86" s="14"/>
    </row>
    <row r="87" spans="1:18" s="2" customFormat="1" ht="19.5" customHeight="1">
      <c r="A87" s="5"/>
      <c r="B87" s="5" t="s">
        <v>79</v>
      </c>
      <c r="C87" s="5"/>
      <c r="D87" s="97">
        <v>39759</v>
      </c>
      <c r="E87" s="92">
        <v>0.1875</v>
      </c>
      <c r="F87" s="95">
        <f t="shared" si="30"/>
        <v>39759.1875</v>
      </c>
      <c r="G87" s="3" t="s">
        <v>262</v>
      </c>
      <c r="H87" s="69" t="s">
        <v>268</v>
      </c>
      <c r="I87" s="21">
        <v>549</v>
      </c>
      <c r="J87" s="16">
        <v>0.00835</v>
      </c>
      <c r="K87" s="4">
        <v>0.064</v>
      </c>
      <c r="L87" s="4">
        <f t="shared" si="25"/>
        <v>0.07235</v>
      </c>
      <c r="M87" s="5">
        <f t="shared" si="24"/>
        <v>72.35</v>
      </c>
      <c r="N87" s="5">
        <f t="shared" si="26"/>
        <v>131.78506375227687</v>
      </c>
      <c r="O87" s="5">
        <f t="shared" si="27"/>
        <v>11.541119557705597</v>
      </c>
      <c r="P87" s="5">
        <f t="shared" si="28"/>
        <v>88.4588804422944</v>
      </c>
      <c r="Q87" s="21">
        <f t="shared" si="29"/>
        <v>100</v>
      </c>
      <c r="R87" s="14" t="s">
        <v>56</v>
      </c>
    </row>
    <row r="88" spans="1:18" s="2" customFormat="1" ht="19.5" customHeight="1">
      <c r="A88" s="5"/>
      <c r="B88" s="5" t="s">
        <v>80</v>
      </c>
      <c r="C88" s="5"/>
      <c r="D88" s="97">
        <v>39759</v>
      </c>
      <c r="E88" s="93">
        <v>0.2916666666666667</v>
      </c>
      <c r="F88" s="95">
        <f t="shared" si="30"/>
        <v>39759.291666666664</v>
      </c>
      <c r="G88" s="3" t="s">
        <v>263</v>
      </c>
      <c r="H88" s="3" t="s">
        <v>269</v>
      </c>
      <c r="I88" s="21">
        <v>545</v>
      </c>
      <c r="J88" s="16">
        <v>0.00425</v>
      </c>
      <c r="K88" s="4">
        <v>0.196</v>
      </c>
      <c r="L88" s="4">
        <f t="shared" si="25"/>
        <v>0.20025</v>
      </c>
      <c r="M88" s="5">
        <f t="shared" si="24"/>
        <v>200.25</v>
      </c>
      <c r="N88" s="5">
        <f t="shared" si="26"/>
        <v>367.43119266055044</v>
      </c>
      <c r="O88" s="5">
        <f t="shared" si="27"/>
        <v>2.1223470661672907</v>
      </c>
      <c r="P88" s="5">
        <f t="shared" si="28"/>
        <v>97.8776529338327</v>
      </c>
      <c r="Q88" s="21">
        <f t="shared" si="29"/>
        <v>100</v>
      </c>
      <c r="R88" s="14"/>
    </row>
    <row r="89" spans="1:18" s="2" customFormat="1" ht="19.5" customHeight="1">
      <c r="A89" s="5"/>
      <c r="B89" s="5" t="s">
        <v>81</v>
      </c>
      <c r="C89" s="5"/>
      <c r="D89" s="97">
        <v>39759</v>
      </c>
      <c r="E89" s="92">
        <v>0.1875</v>
      </c>
      <c r="F89" s="95">
        <f t="shared" si="30"/>
        <v>39759.1875</v>
      </c>
      <c r="G89" s="14" t="s">
        <v>264</v>
      </c>
      <c r="H89" s="69" t="s">
        <v>268</v>
      </c>
      <c r="I89" s="21">
        <v>554</v>
      </c>
      <c r="J89" s="16">
        <v>0.00752</v>
      </c>
      <c r="K89" s="4">
        <v>0.249</v>
      </c>
      <c r="L89" s="4">
        <f t="shared" si="25"/>
        <v>0.25652</v>
      </c>
      <c r="M89" s="5">
        <f t="shared" si="24"/>
        <v>256.52000000000004</v>
      </c>
      <c r="N89" s="5">
        <f t="shared" si="26"/>
        <v>463.03249097472934</v>
      </c>
      <c r="O89" s="5">
        <f t="shared" si="27"/>
        <v>2.9315452986121935</v>
      </c>
      <c r="P89" s="5">
        <f t="shared" si="28"/>
        <v>97.0684547013878</v>
      </c>
      <c r="Q89" s="21">
        <f t="shared" si="29"/>
        <v>99.99999999999999</v>
      </c>
      <c r="R89" s="14"/>
    </row>
    <row r="90" spans="1:18" s="2" customFormat="1" ht="19.5" customHeight="1">
      <c r="A90" s="5"/>
      <c r="B90" s="5" t="s">
        <v>82</v>
      </c>
      <c r="C90" s="5"/>
      <c r="D90" s="97">
        <v>39759</v>
      </c>
      <c r="E90" s="93">
        <v>0.2916666666666667</v>
      </c>
      <c r="F90" s="95">
        <f t="shared" si="30"/>
        <v>39759.291666666664</v>
      </c>
      <c r="G90" s="5" t="s">
        <v>265</v>
      </c>
      <c r="H90" s="3" t="s">
        <v>269</v>
      </c>
      <c r="I90" s="21">
        <v>546</v>
      </c>
      <c r="J90" s="16">
        <v>0.00207</v>
      </c>
      <c r="K90" s="4">
        <v>0.09</v>
      </c>
      <c r="L90" s="4">
        <f t="shared" si="25"/>
        <v>0.09207</v>
      </c>
      <c r="M90" s="5">
        <f t="shared" si="24"/>
        <v>92.07</v>
      </c>
      <c r="N90" s="5">
        <f t="shared" si="26"/>
        <v>168.6263736263736</v>
      </c>
      <c r="O90" s="5">
        <f t="shared" si="27"/>
        <v>2.2482893450635384</v>
      </c>
      <c r="P90" s="5">
        <f t="shared" si="28"/>
        <v>97.75171065493646</v>
      </c>
      <c r="Q90" s="21">
        <f t="shared" si="29"/>
        <v>100</v>
      </c>
      <c r="R90" s="14" t="s">
        <v>56</v>
      </c>
    </row>
    <row r="91" spans="1:18" s="2" customFormat="1" ht="19.5" customHeight="1">
      <c r="A91" s="5"/>
      <c r="B91" s="5" t="s">
        <v>175</v>
      </c>
      <c r="C91" s="5"/>
      <c r="D91" s="97">
        <v>39759</v>
      </c>
      <c r="E91" s="92">
        <v>0.1875</v>
      </c>
      <c r="F91" s="95">
        <f t="shared" si="30"/>
        <v>39759.1875</v>
      </c>
      <c r="G91" s="5" t="s">
        <v>266</v>
      </c>
      <c r="H91" s="69" t="s">
        <v>268</v>
      </c>
      <c r="I91" s="21">
        <v>555</v>
      </c>
      <c r="J91" s="16">
        <v>0.00448</v>
      </c>
      <c r="K91" s="4">
        <v>0.592</v>
      </c>
      <c r="L91" s="4">
        <f t="shared" si="25"/>
        <v>0.59648</v>
      </c>
      <c r="M91" s="5">
        <f t="shared" si="24"/>
        <v>596.48</v>
      </c>
      <c r="N91" s="5">
        <f t="shared" si="26"/>
        <v>1074.738738738739</v>
      </c>
      <c r="O91" s="5">
        <f t="shared" si="27"/>
        <v>0.7510729613733904</v>
      </c>
      <c r="P91" s="5">
        <f t="shared" si="28"/>
        <v>99.2489270386266</v>
      </c>
      <c r="Q91" s="21">
        <f t="shared" si="29"/>
        <v>100</v>
      </c>
      <c r="R91" s="14"/>
    </row>
    <row r="92" spans="1:18" s="2" customFormat="1" ht="19.5" customHeight="1">
      <c r="A92" s="5"/>
      <c r="B92" s="5" t="s">
        <v>334</v>
      </c>
      <c r="C92" s="5"/>
      <c r="D92" s="97">
        <v>39759</v>
      </c>
      <c r="E92" s="93">
        <v>0.2916666666666667</v>
      </c>
      <c r="F92" s="95">
        <f t="shared" si="30"/>
        <v>39759.291666666664</v>
      </c>
      <c r="G92" s="5" t="s">
        <v>267</v>
      </c>
      <c r="H92" s="3" t="s">
        <v>269</v>
      </c>
      <c r="I92" s="21">
        <v>549</v>
      </c>
      <c r="J92" s="16">
        <v>0.00426</v>
      </c>
      <c r="K92" s="4">
        <v>0.231</v>
      </c>
      <c r="L92" s="4">
        <f t="shared" si="25"/>
        <v>0.23526000000000002</v>
      </c>
      <c r="M92" s="5">
        <f t="shared" si="24"/>
        <v>235.26000000000002</v>
      </c>
      <c r="N92" s="5">
        <f t="shared" si="26"/>
        <v>428.5245901639345</v>
      </c>
      <c r="O92" s="5">
        <f t="shared" si="27"/>
        <v>1.8107625605712825</v>
      </c>
      <c r="P92" s="5">
        <f t="shared" si="28"/>
        <v>98.18923743942871</v>
      </c>
      <c r="Q92" s="21">
        <f t="shared" si="29"/>
        <v>99.99999999999999</v>
      </c>
      <c r="R92" s="14"/>
    </row>
    <row r="93" spans="1:18" ht="12">
      <c r="A93" s="19"/>
      <c r="B93" s="19"/>
      <c r="C93" s="19"/>
      <c r="D93" s="19"/>
      <c r="E93" s="19"/>
      <c r="F93" s="19"/>
      <c r="G93" s="19"/>
      <c r="H93" s="19"/>
      <c r="I93" s="23"/>
      <c r="J93" s="25"/>
      <c r="K93" s="26"/>
      <c r="L93" s="26"/>
      <c r="M93" s="19"/>
      <c r="N93" s="19"/>
      <c r="O93" s="19"/>
      <c r="P93" s="19"/>
      <c r="Q93" s="23"/>
      <c r="R93" s="32"/>
    </row>
    <row r="94" spans="1:18" s="2" customFormat="1" ht="19.5" customHeight="1">
      <c r="A94" s="5"/>
      <c r="B94" s="5" t="s">
        <v>335</v>
      </c>
      <c r="C94" s="5"/>
      <c r="D94" s="97">
        <v>39761</v>
      </c>
      <c r="E94" s="92">
        <v>0.1875</v>
      </c>
      <c r="F94" s="95">
        <f>D94+E94</f>
        <v>39761.1875</v>
      </c>
      <c r="G94" s="69" t="s">
        <v>91</v>
      </c>
      <c r="H94" s="69" t="s">
        <v>268</v>
      </c>
      <c r="I94" s="21">
        <v>535</v>
      </c>
      <c r="J94" s="16">
        <v>0.00039</v>
      </c>
      <c r="K94" s="4">
        <v>0.165</v>
      </c>
      <c r="L94" s="4">
        <f aca="true" t="shared" si="31" ref="L94:L107">J94+K94</f>
        <v>0.16539</v>
      </c>
      <c r="M94" s="5">
        <f t="shared" si="24"/>
        <v>165.39000000000001</v>
      </c>
      <c r="N94" s="5">
        <f aca="true" t="shared" si="32" ref="N94:N107">(M94/I94)*1000</f>
        <v>309.1401869158879</v>
      </c>
      <c r="O94" s="5">
        <f aca="true" t="shared" si="33" ref="O94:O107">(J94/L94)*100</f>
        <v>0.23580627607473242</v>
      </c>
      <c r="P94" s="5">
        <f aca="true" t="shared" si="34" ref="P94:P107">(K94/L94)*100</f>
        <v>99.76419372392526</v>
      </c>
      <c r="Q94" s="21">
        <f aca="true" t="shared" si="35" ref="Q94:Q107">O94+P94</f>
        <v>99.99999999999999</v>
      </c>
      <c r="R94" s="14"/>
    </row>
    <row r="95" spans="1:18" s="2" customFormat="1" ht="19.5" customHeight="1">
      <c r="A95" s="5"/>
      <c r="B95" s="5" t="s">
        <v>336</v>
      </c>
      <c r="C95" s="5"/>
      <c r="D95" s="97">
        <v>39761</v>
      </c>
      <c r="E95" s="93">
        <v>0.2916666666666667</v>
      </c>
      <c r="F95" s="95">
        <f aca="true" t="shared" si="36" ref="F95:F107">D95+E95</f>
        <v>39761.291666666664</v>
      </c>
      <c r="G95" s="69" t="s">
        <v>91</v>
      </c>
      <c r="H95" s="3" t="s">
        <v>269</v>
      </c>
      <c r="I95" s="21">
        <v>515</v>
      </c>
      <c r="J95" s="16">
        <v>0.00376</v>
      </c>
      <c r="K95" s="4">
        <v>0.401</v>
      </c>
      <c r="L95" s="4">
        <f t="shared" si="31"/>
        <v>0.40476</v>
      </c>
      <c r="M95" s="5">
        <f t="shared" si="24"/>
        <v>404.76</v>
      </c>
      <c r="N95" s="5">
        <f t="shared" si="32"/>
        <v>785.9417475728155</v>
      </c>
      <c r="O95" s="5">
        <f t="shared" si="33"/>
        <v>0.9289455479790493</v>
      </c>
      <c r="P95" s="5">
        <f t="shared" si="34"/>
        <v>99.07105445202096</v>
      </c>
      <c r="Q95" s="21">
        <f t="shared" si="35"/>
        <v>100.00000000000001</v>
      </c>
      <c r="R95" s="14"/>
    </row>
    <row r="96" spans="1:18" s="2" customFormat="1" ht="19.5" customHeight="1">
      <c r="A96" s="5"/>
      <c r="B96" s="5" t="s">
        <v>337</v>
      </c>
      <c r="C96" s="5"/>
      <c r="D96" s="97">
        <v>39761</v>
      </c>
      <c r="E96" s="92">
        <v>0.1875</v>
      </c>
      <c r="F96" s="95">
        <f t="shared" si="36"/>
        <v>39761.1875</v>
      </c>
      <c r="G96" s="3" t="s">
        <v>92</v>
      </c>
      <c r="H96" s="69" t="s">
        <v>268</v>
      </c>
      <c r="I96" s="21">
        <v>548</v>
      </c>
      <c r="J96" s="16">
        <v>0.00171</v>
      </c>
      <c r="K96" s="4">
        <v>1.332</v>
      </c>
      <c r="L96" s="4">
        <f t="shared" si="31"/>
        <v>1.3337100000000002</v>
      </c>
      <c r="M96" s="5">
        <f t="shared" si="24"/>
        <v>1333.7100000000003</v>
      </c>
      <c r="N96" s="5">
        <f t="shared" si="32"/>
        <v>2433.777372262774</v>
      </c>
      <c r="O96" s="5">
        <f t="shared" si="33"/>
        <v>0.12821377960726094</v>
      </c>
      <c r="P96" s="5">
        <f t="shared" si="34"/>
        <v>99.87178622039274</v>
      </c>
      <c r="Q96" s="21">
        <f t="shared" si="35"/>
        <v>100</v>
      </c>
      <c r="R96" s="14"/>
    </row>
    <row r="97" spans="1:18" s="2" customFormat="1" ht="19.5" customHeight="1">
      <c r="A97" s="5"/>
      <c r="B97" s="5" t="s">
        <v>338</v>
      </c>
      <c r="C97" s="5"/>
      <c r="D97" s="97">
        <v>39761</v>
      </c>
      <c r="E97" s="93">
        <v>0.2916666666666667</v>
      </c>
      <c r="F97" s="95">
        <f t="shared" si="36"/>
        <v>39761.291666666664</v>
      </c>
      <c r="G97" s="3" t="s">
        <v>92</v>
      </c>
      <c r="H97" s="3" t="s">
        <v>269</v>
      </c>
      <c r="I97" s="21">
        <v>511</v>
      </c>
      <c r="J97" s="16">
        <v>0.0012</v>
      </c>
      <c r="K97" s="4">
        <v>0.813</v>
      </c>
      <c r="L97" s="4">
        <f t="shared" si="31"/>
        <v>0.8141999999999999</v>
      </c>
      <c r="M97" s="5">
        <f t="shared" si="24"/>
        <v>814.1999999999999</v>
      </c>
      <c r="N97" s="5">
        <f t="shared" si="32"/>
        <v>1593.3463796477495</v>
      </c>
      <c r="O97" s="5">
        <f t="shared" si="33"/>
        <v>0.14738393515106854</v>
      </c>
      <c r="P97" s="5">
        <f t="shared" si="34"/>
        <v>99.85261606484893</v>
      </c>
      <c r="Q97" s="21">
        <f t="shared" si="35"/>
        <v>100</v>
      </c>
      <c r="R97" s="14"/>
    </row>
    <row r="98" spans="1:18" s="2" customFormat="1" ht="19.5" customHeight="1">
      <c r="A98" s="5"/>
      <c r="B98" s="5" t="s">
        <v>339</v>
      </c>
      <c r="C98" s="5"/>
      <c r="D98" s="97">
        <v>39761</v>
      </c>
      <c r="E98" s="92">
        <v>0.1875</v>
      </c>
      <c r="F98" s="95">
        <f t="shared" si="36"/>
        <v>39761.1875</v>
      </c>
      <c r="G98" s="3" t="s">
        <v>93</v>
      </c>
      <c r="H98" s="69" t="s">
        <v>268</v>
      </c>
      <c r="I98" s="21">
        <v>549</v>
      </c>
      <c r="J98" s="16">
        <v>0.00176</v>
      </c>
      <c r="K98" s="4">
        <v>1.308</v>
      </c>
      <c r="L98" s="4">
        <f t="shared" si="31"/>
        <v>1.30976</v>
      </c>
      <c r="M98" s="5">
        <f t="shared" si="24"/>
        <v>1309.76</v>
      </c>
      <c r="N98" s="5">
        <f t="shared" si="32"/>
        <v>2385.719489981785</v>
      </c>
      <c r="O98" s="5">
        <f t="shared" si="33"/>
        <v>0.13437576349865624</v>
      </c>
      <c r="P98" s="5">
        <f t="shared" si="34"/>
        <v>99.86562423650135</v>
      </c>
      <c r="Q98" s="21">
        <f t="shared" si="35"/>
        <v>100</v>
      </c>
      <c r="R98" s="14"/>
    </row>
    <row r="99" spans="1:18" s="2" customFormat="1" ht="19.5" customHeight="1">
      <c r="A99" s="5"/>
      <c r="B99" s="5" t="s">
        <v>340</v>
      </c>
      <c r="C99" s="5"/>
      <c r="D99" s="97">
        <v>39761</v>
      </c>
      <c r="E99" s="93">
        <v>0.2916666666666667</v>
      </c>
      <c r="F99" s="95">
        <f t="shared" si="36"/>
        <v>39761.291666666664</v>
      </c>
      <c r="G99" s="3" t="s">
        <v>94</v>
      </c>
      <c r="H99" s="3" t="s">
        <v>269</v>
      </c>
      <c r="I99" s="21">
        <v>539</v>
      </c>
      <c r="J99" s="16">
        <v>0.00242</v>
      </c>
      <c r="K99" s="4">
        <v>2.143</v>
      </c>
      <c r="L99" s="4">
        <f t="shared" si="31"/>
        <v>2.1454199999999997</v>
      </c>
      <c r="M99" s="5">
        <f t="shared" si="24"/>
        <v>2145.4199999999996</v>
      </c>
      <c r="N99" s="5">
        <f t="shared" si="32"/>
        <v>3980.371057513914</v>
      </c>
      <c r="O99" s="5">
        <f t="shared" si="33"/>
        <v>0.1127984264153406</v>
      </c>
      <c r="P99" s="5">
        <f t="shared" si="34"/>
        <v>99.88720157358466</v>
      </c>
      <c r="Q99" s="21">
        <f t="shared" si="35"/>
        <v>100</v>
      </c>
      <c r="R99" s="14"/>
    </row>
    <row r="100" spans="1:18" s="2" customFormat="1" ht="19.5" customHeight="1">
      <c r="A100" s="5"/>
      <c r="B100" s="5" t="s">
        <v>341</v>
      </c>
      <c r="C100" s="5"/>
      <c r="D100" s="97">
        <v>39761</v>
      </c>
      <c r="E100" s="92">
        <v>0.1875</v>
      </c>
      <c r="F100" s="95">
        <f t="shared" si="36"/>
        <v>39761.1875</v>
      </c>
      <c r="G100" s="3" t="s">
        <v>0</v>
      </c>
      <c r="H100" s="69" t="s">
        <v>268</v>
      </c>
      <c r="I100" s="21">
        <v>529</v>
      </c>
      <c r="J100" s="16">
        <v>0.00383</v>
      </c>
      <c r="K100" s="4">
        <v>17.168</v>
      </c>
      <c r="L100" s="4">
        <f t="shared" si="31"/>
        <v>17.17183</v>
      </c>
      <c r="M100" s="5">
        <f t="shared" si="24"/>
        <v>17171.83</v>
      </c>
      <c r="N100" s="5">
        <f t="shared" si="32"/>
        <v>32460.926275992442</v>
      </c>
      <c r="O100" s="5">
        <f t="shared" si="33"/>
        <v>0.022303971096848736</v>
      </c>
      <c r="P100" s="5">
        <f t="shared" si="34"/>
        <v>99.97769602890315</v>
      </c>
      <c r="Q100" s="21">
        <f t="shared" si="35"/>
        <v>100</v>
      </c>
      <c r="R100" s="14"/>
    </row>
    <row r="101" spans="1:18" s="2" customFormat="1" ht="19.5" customHeight="1">
      <c r="A101" s="5"/>
      <c r="B101" s="5" t="s">
        <v>342</v>
      </c>
      <c r="C101" s="5"/>
      <c r="D101" s="97">
        <v>39761</v>
      </c>
      <c r="E101" s="93">
        <v>0.2916666666666667</v>
      </c>
      <c r="F101" s="95">
        <f t="shared" si="36"/>
        <v>39761.291666666664</v>
      </c>
      <c r="G101" s="3" t="s">
        <v>1</v>
      </c>
      <c r="H101" s="3" t="s">
        <v>269</v>
      </c>
      <c r="I101" s="21">
        <v>542</v>
      </c>
      <c r="J101" s="16">
        <v>0.00305</v>
      </c>
      <c r="K101" s="4">
        <v>0.835</v>
      </c>
      <c r="L101" s="4">
        <f t="shared" si="31"/>
        <v>0.83805</v>
      </c>
      <c r="M101" s="5">
        <f t="shared" si="24"/>
        <v>838.05</v>
      </c>
      <c r="N101" s="5">
        <f t="shared" si="32"/>
        <v>1546.2177121771217</v>
      </c>
      <c r="O101" s="5">
        <f t="shared" si="33"/>
        <v>0.3639400990394368</v>
      </c>
      <c r="P101" s="5">
        <f t="shared" si="34"/>
        <v>99.63605990096056</v>
      </c>
      <c r="Q101" s="21">
        <f t="shared" si="35"/>
        <v>100</v>
      </c>
      <c r="R101" s="14"/>
    </row>
    <row r="102" spans="1:18" s="2" customFormat="1" ht="19.5" customHeight="1">
      <c r="A102" s="5"/>
      <c r="B102" s="5" t="s">
        <v>343</v>
      </c>
      <c r="C102" s="5"/>
      <c r="D102" s="97">
        <v>39761</v>
      </c>
      <c r="E102" s="92">
        <v>0.1875</v>
      </c>
      <c r="F102" s="95">
        <f t="shared" si="36"/>
        <v>39761.1875</v>
      </c>
      <c r="G102" s="3" t="s">
        <v>262</v>
      </c>
      <c r="H102" s="69" t="s">
        <v>268</v>
      </c>
      <c r="I102" s="21">
        <v>563</v>
      </c>
      <c r="J102" s="16">
        <v>0.02313</v>
      </c>
      <c r="K102" s="4">
        <v>0.055</v>
      </c>
      <c r="L102" s="4">
        <f t="shared" si="31"/>
        <v>0.07813</v>
      </c>
      <c r="M102" s="5">
        <f t="shared" si="24"/>
        <v>78.13000000000001</v>
      </c>
      <c r="N102" s="5">
        <f t="shared" si="32"/>
        <v>138.77442273534638</v>
      </c>
      <c r="O102" s="5">
        <f t="shared" si="33"/>
        <v>29.604505311660052</v>
      </c>
      <c r="P102" s="5">
        <f t="shared" si="34"/>
        <v>70.39549468833994</v>
      </c>
      <c r="Q102" s="21">
        <f t="shared" si="35"/>
        <v>99.99999999999999</v>
      </c>
      <c r="R102" s="14"/>
    </row>
    <row r="103" spans="1:18" s="2" customFormat="1" ht="19.5" customHeight="1">
      <c r="A103" s="5"/>
      <c r="B103" s="5" t="s">
        <v>344</v>
      </c>
      <c r="C103" s="5"/>
      <c r="D103" s="97">
        <v>39761</v>
      </c>
      <c r="E103" s="93">
        <v>0.2916666666666667</v>
      </c>
      <c r="F103" s="95">
        <f t="shared" si="36"/>
        <v>39761.291666666664</v>
      </c>
      <c r="G103" s="3" t="s">
        <v>263</v>
      </c>
      <c r="H103" s="3" t="s">
        <v>269</v>
      </c>
      <c r="I103" s="21">
        <v>546</v>
      </c>
      <c r="J103" s="16">
        <v>0.02436</v>
      </c>
      <c r="K103" s="4">
        <v>0.269</v>
      </c>
      <c r="L103" s="4">
        <f t="shared" si="31"/>
        <v>0.29336</v>
      </c>
      <c r="M103" s="5">
        <f t="shared" si="24"/>
        <v>293.36</v>
      </c>
      <c r="N103" s="5">
        <f t="shared" si="32"/>
        <v>537.2893772893773</v>
      </c>
      <c r="O103" s="5">
        <f t="shared" si="33"/>
        <v>8.303790564494136</v>
      </c>
      <c r="P103" s="5">
        <f t="shared" si="34"/>
        <v>91.69620943550586</v>
      </c>
      <c r="Q103" s="21">
        <f t="shared" si="35"/>
        <v>100</v>
      </c>
      <c r="R103" s="14"/>
    </row>
    <row r="104" spans="1:18" s="2" customFormat="1" ht="19.5" customHeight="1">
      <c r="A104" s="5"/>
      <c r="B104" s="5" t="s">
        <v>345</v>
      </c>
      <c r="C104" s="5"/>
      <c r="D104" s="97">
        <v>39761</v>
      </c>
      <c r="E104" s="92">
        <v>0.1875</v>
      </c>
      <c r="F104" s="95">
        <f t="shared" si="36"/>
        <v>39761.1875</v>
      </c>
      <c r="G104" s="14" t="s">
        <v>264</v>
      </c>
      <c r="H104" s="69" t="s">
        <v>268</v>
      </c>
      <c r="I104" s="21">
        <v>546</v>
      </c>
      <c r="J104" s="16">
        <v>0.00357</v>
      </c>
      <c r="K104" s="4">
        <v>0.015</v>
      </c>
      <c r="L104" s="4">
        <f t="shared" si="31"/>
        <v>0.01857</v>
      </c>
      <c r="M104" s="5">
        <f t="shared" si="24"/>
        <v>18.57</v>
      </c>
      <c r="N104" s="5">
        <f t="shared" si="32"/>
        <v>34.010989010989015</v>
      </c>
      <c r="O104" s="5">
        <f t="shared" si="33"/>
        <v>19.22455573505654</v>
      </c>
      <c r="P104" s="5">
        <f t="shared" si="34"/>
        <v>80.77544426494345</v>
      </c>
      <c r="Q104" s="21">
        <f t="shared" si="35"/>
        <v>99.99999999999999</v>
      </c>
      <c r="R104" s="14" t="s">
        <v>56</v>
      </c>
    </row>
    <row r="105" spans="1:18" s="2" customFormat="1" ht="19.5" customHeight="1">
      <c r="A105" s="5"/>
      <c r="B105" s="5" t="s">
        <v>346</v>
      </c>
      <c r="C105" s="5"/>
      <c r="D105" s="97">
        <v>39761</v>
      </c>
      <c r="E105" s="93">
        <v>0.2916666666666667</v>
      </c>
      <c r="F105" s="95">
        <f t="shared" si="36"/>
        <v>39761.291666666664</v>
      </c>
      <c r="G105" s="5" t="s">
        <v>265</v>
      </c>
      <c r="H105" s="3" t="s">
        <v>269</v>
      </c>
      <c r="I105" s="21">
        <v>542</v>
      </c>
      <c r="J105" s="16">
        <v>0.00615</v>
      </c>
      <c r="K105" s="4">
        <v>2.793</v>
      </c>
      <c r="L105" s="4">
        <f t="shared" si="31"/>
        <v>2.79915</v>
      </c>
      <c r="M105" s="5">
        <f t="shared" si="24"/>
        <v>2799.15</v>
      </c>
      <c r="N105" s="5">
        <f t="shared" si="32"/>
        <v>5164.483394833948</v>
      </c>
      <c r="O105" s="5">
        <f t="shared" si="33"/>
        <v>0.21970955468624404</v>
      </c>
      <c r="P105" s="5">
        <f t="shared" si="34"/>
        <v>99.78029044531375</v>
      </c>
      <c r="Q105" s="21">
        <f t="shared" si="35"/>
        <v>100</v>
      </c>
      <c r="R105" s="14"/>
    </row>
    <row r="106" spans="1:18" s="2" customFormat="1" ht="19.5" customHeight="1">
      <c r="A106" s="5"/>
      <c r="B106" s="5" t="s">
        <v>347</v>
      </c>
      <c r="C106" s="5"/>
      <c r="D106" s="97">
        <v>39761</v>
      </c>
      <c r="E106" s="92">
        <v>0.1875</v>
      </c>
      <c r="F106" s="95">
        <f t="shared" si="36"/>
        <v>39761.1875</v>
      </c>
      <c r="G106" s="5" t="s">
        <v>266</v>
      </c>
      <c r="H106" s="69" t="s">
        <v>268</v>
      </c>
      <c r="I106" s="21">
        <v>543</v>
      </c>
      <c r="J106" s="16">
        <v>0.00472</v>
      </c>
      <c r="K106" s="4">
        <v>0.699</v>
      </c>
      <c r="L106" s="4">
        <f t="shared" si="31"/>
        <v>0.7037199999999999</v>
      </c>
      <c r="M106" s="5">
        <f t="shared" si="24"/>
        <v>703.7199999999999</v>
      </c>
      <c r="N106" s="5">
        <f t="shared" si="32"/>
        <v>1295.9852670349908</v>
      </c>
      <c r="O106" s="5">
        <f t="shared" si="33"/>
        <v>0.6707213096117776</v>
      </c>
      <c r="P106" s="5">
        <f t="shared" si="34"/>
        <v>99.32927869038824</v>
      </c>
      <c r="Q106" s="21">
        <f t="shared" si="35"/>
        <v>100.00000000000001</v>
      </c>
      <c r="R106" s="14"/>
    </row>
    <row r="107" spans="1:18" s="2" customFormat="1" ht="19.5" customHeight="1">
      <c r="A107" s="5"/>
      <c r="B107" s="5" t="s">
        <v>348</v>
      </c>
      <c r="C107" s="5"/>
      <c r="D107" s="97">
        <v>39761</v>
      </c>
      <c r="E107" s="93">
        <v>0.2916666666666667</v>
      </c>
      <c r="F107" s="95">
        <f t="shared" si="36"/>
        <v>39761.291666666664</v>
      </c>
      <c r="G107" s="5" t="s">
        <v>267</v>
      </c>
      <c r="H107" s="3" t="s">
        <v>269</v>
      </c>
      <c r="I107" s="21">
        <v>547</v>
      </c>
      <c r="J107" s="16">
        <v>0.00347</v>
      </c>
      <c r="K107" s="4">
        <v>1.084</v>
      </c>
      <c r="L107" s="4">
        <f t="shared" si="31"/>
        <v>1.0874700000000002</v>
      </c>
      <c r="M107" s="5">
        <f t="shared" si="24"/>
        <v>1087.4700000000003</v>
      </c>
      <c r="N107" s="5">
        <f t="shared" si="32"/>
        <v>1988.062157221207</v>
      </c>
      <c r="O107" s="5">
        <f t="shared" si="33"/>
        <v>0.3190892622325213</v>
      </c>
      <c r="P107" s="5">
        <f t="shared" si="34"/>
        <v>99.68091073776748</v>
      </c>
      <c r="Q107" s="21">
        <f t="shared" si="35"/>
        <v>100</v>
      </c>
      <c r="R107" s="14"/>
    </row>
    <row r="108" spans="1:18" ht="12">
      <c r="A108" s="19"/>
      <c r="B108" s="19"/>
      <c r="C108" s="19"/>
      <c r="D108" s="19"/>
      <c r="E108" s="19"/>
      <c r="F108" s="19"/>
      <c r="G108" s="19"/>
      <c r="H108" s="19"/>
      <c r="I108" s="23"/>
      <c r="J108" s="25"/>
      <c r="K108" s="26"/>
      <c r="L108" s="26"/>
      <c r="M108" s="19"/>
      <c r="N108" s="19"/>
      <c r="O108" s="19"/>
      <c r="P108" s="19"/>
      <c r="Q108" s="23"/>
      <c r="R108" s="32"/>
    </row>
    <row r="109" spans="1:18" s="2" customFormat="1" ht="19.5" customHeight="1">
      <c r="A109" s="5"/>
      <c r="B109" s="5" t="s">
        <v>349</v>
      </c>
      <c r="C109" s="5"/>
      <c r="D109" s="97">
        <v>39763</v>
      </c>
      <c r="E109" s="92">
        <v>0.1875</v>
      </c>
      <c r="F109" s="95">
        <f>D109+E109</f>
        <v>39763.1875</v>
      </c>
      <c r="G109" s="69" t="s">
        <v>91</v>
      </c>
      <c r="H109" s="69" t="s">
        <v>268</v>
      </c>
      <c r="I109" s="21">
        <v>542</v>
      </c>
      <c r="J109" s="16">
        <v>0.00759</v>
      </c>
      <c r="K109" s="4">
        <v>0.117</v>
      </c>
      <c r="L109" s="4">
        <f aca="true" t="shared" si="37" ref="L109:L122">J109+K109</f>
        <v>0.12459</v>
      </c>
      <c r="M109" s="5">
        <f t="shared" si="24"/>
        <v>124.59</v>
      </c>
      <c r="N109" s="5">
        <f aca="true" t="shared" si="38" ref="N109:N122">(M109/I109)*1000</f>
        <v>229.8708487084871</v>
      </c>
      <c r="O109" s="5">
        <f aca="true" t="shared" si="39" ref="O109:O122">(J109/L109)*100</f>
        <v>6.09198169997592</v>
      </c>
      <c r="P109" s="5">
        <f aca="true" t="shared" si="40" ref="P109:P122">(K109/L109)*100</f>
        <v>93.90801830002408</v>
      </c>
      <c r="Q109" s="21">
        <f aca="true" t="shared" si="41" ref="Q109:Q122">O109+P109</f>
        <v>100</v>
      </c>
      <c r="R109" s="14"/>
    </row>
    <row r="110" spans="1:18" s="2" customFormat="1" ht="19.5" customHeight="1">
      <c r="A110" s="5"/>
      <c r="B110" s="5" t="s">
        <v>350</v>
      </c>
      <c r="C110" s="5"/>
      <c r="D110" s="97">
        <v>39763</v>
      </c>
      <c r="E110" s="93">
        <v>0.2916666666666667</v>
      </c>
      <c r="F110" s="95">
        <f aca="true" t="shared" si="42" ref="F110:F122">D110+E110</f>
        <v>39763.291666666664</v>
      </c>
      <c r="G110" s="69" t="s">
        <v>91</v>
      </c>
      <c r="H110" s="3" t="s">
        <v>269</v>
      </c>
      <c r="I110" s="21">
        <v>534</v>
      </c>
      <c r="J110" s="16">
        <v>0.00714</v>
      </c>
      <c r="K110" s="4">
        <v>0.662</v>
      </c>
      <c r="L110" s="4">
        <f t="shared" si="37"/>
        <v>0.6691400000000001</v>
      </c>
      <c r="M110" s="5">
        <f t="shared" si="24"/>
        <v>669.1400000000001</v>
      </c>
      <c r="N110" s="5">
        <f t="shared" si="38"/>
        <v>1253.0711610486894</v>
      </c>
      <c r="O110" s="5">
        <f t="shared" si="39"/>
        <v>1.0670412768628388</v>
      </c>
      <c r="P110" s="5">
        <f t="shared" si="40"/>
        <v>98.93295872313715</v>
      </c>
      <c r="Q110" s="21">
        <f t="shared" si="41"/>
        <v>99.99999999999999</v>
      </c>
      <c r="R110" s="14"/>
    </row>
    <row r="111" spans="1:18" s="2" customFormat="1" ht="19.5" customHeight="1">
      <c r="A111" s="5"/>
      <c r="B111" s="5" t="s">
        <v>351</v>
      </c>
      <c r="C111" s="5"/>
      <c r="D111" s="97">
        <v>39763</v>
      </c>
      <c r="E111" s="92">
        <v>0.1875</v>
      </c>
      <c r="F111" s="95">
        <f t="shared" si="42"/>
        <v>39763.1875</v>
      </c>
      <c r="G111" s="3" t="s">
        <v>92</v>
      </c>
      <c r="H111" s="69" t="s">
        <v>268</v>
      </c>
      <c r="I111" s="21">
        <v>534</v>
      </c>
      <c r="J111" s="16">
        <v>0.01099</v>
      </c>
      <c r="K111" s="4">
        <v>2.758</v>
      </c>
      <c r="L111" s="4">
        <f t="shared" si="37"/>
        <v>2.76899</v>
      </c>
      <c r="M111" s="5">
        <f t="shared" si="24"/>
        <v>2768.9900000000002</v>
      </c>
      <c r="N111" s="5">
        <f t="shared" si="38"/>
        <v>5185.374531835207</v>
      </c>
      <c r="O111" s="5">
        <f t="shared" si="39"/>
        <v>0.39689561898020576</v>
      </c>
      <c r="P111" s="5">
        <f t="shared" si="40"/>
        <v>99.60310438101979</v>
      </c>
      <c r="Q111" s="21">
        <f t="shared" si="41"/>
        <v>100</v>
      </c>
      <c r="R111" s="14"/>
    </row>
    <row r="112" spans="1:18" s="2" customFormat="1" ht="19.5" customHeight="1">
      <c r="A112" s="5"/>
      <c r="B112" s="5" t="s">
        <v>352</v>
      </c>
      <c r="C112" s="5"/>
      <c r="D112" s="97">
        <v>39763</v>
      </c>
      <c r="E112" s="93">
        <v>0.2916666666666667</v>
      </c>
      <c r="F112" s="95">
        <f t="shared" si="42"/>
        <v>39763.291666666664</v>
      </c>
      <c r="G112" s="3" t="s">
        <v>92</v>
      </c>
      <c r="H112" s="3" t="s">
        <v>269</v>
      </c>
      <c r="I112" s="21">
        <v>551</v>
      </c>
      <c r="J112" s="16">
        <v>0.01</v>
      </c>
      <c r="K112" s="4">
        <v>1.831</v>
      </c>
      <c r="L112" s="4">
        <f t="shared" si="37"/>
        <v>1.841</v>
      </c>
      <c r="M112" s="5">
        <f t="shared" si="24"/>
        <v>1841</v>
      </c>
      <c r="N112" s="5">
        <f t="shared" si="38"/>
        <v>3341.1978221415607</v>
      </c>
      <c r="O112" s="5">
        <f t="shared" si="39"/>
        <v>0.5431830526887562</v>
      </c>
      <c r="P112" s="5">
        <f t="shared" si="40"/>
        <v>99.45681694731124</v>
      </c>
      <c r="Q112" s="21">
        <f t="shared" si="41"/>
        <v>100</v>
      </c>
      <c r="R112" s="14"/>
    </row>
    <row r="113" spans="1:18" s="2" customFormat="1" ht="19.5" customHeight="1">
      <c r="A113" s="5"/>
      <c r="B113" s="5" t="s">
        <v>353</v>
      </c>
      <c r="C113" s="5"/>
      <c r="D113" s="97">
        <v>39763</v>
      </c>
      <c r="E113" s="92">
        <v>0.1875</v>
      </c>
      <c r="F113" s="95">
        <f t="shared" si="42"/>
        <v>39763.1875</v>
      </c>
      <c r="G113" s="3" t="s">
        <v>93</v>
      </c>
      <c r="H113" s="69" t="s">
        <v>268</v>
      </c>
      <c r="I113" s="21">
        <v>538</v>
      </c>
      <c r="J113" s="16">
        <v>0.00635</v>
      </c>
      <c r="K113" s="4">
        <v>2.41</v>
      </c>
      <c r="L113" s="4">
        <f t="shared" si="37"/>
        <v>2.41635</v>
      </c>
      <c r="M113" s="5">
        <f t="shared" si="24"/>
        <v>2416.35</v>
      </c>
      <c r="N113" s="5">
        <f t="shared" si="38"/>
        <v>4491.35687732342</v>
      </c>
      <c r="O113" s="5">
        <f t="shared" si="39"/>
        <v>0.26279305564177374</v>
      </c>
      <c r="P113" s="5">
        <f t="shared" si="40"/>
        <v>99.73720694435823</v>
      </c>
      <c r="Q113" s="21">
        <f t="shared" si="41"/>
        <v>100.00000000000001</v>
      </c>
      <c r="R113" s="14"/>
    </row>
    <row r="114" spans="1:18" s="2" customFormat="1" ht="19.5" customHeight="1">
      <c r="A114" s="5"/>
      <c r="B114" s="5" t="s">
        <v>354</v>
      </c>
      <c r="C114" s="5"/>
      <c r="D114" s="97">
        <v>39763</v>
      </c>
      <c r="E114" s="93">
        <v>0.2916666666666667</v>
      </c>
      <c r="F114" s="95">
        <f t="shared" si="42"/>
        <v>39763.291666666664</v>
      </c>
      <c r="G114" s="3" t="s">
        <v>94</v>
      </c>
      <c r="H114" s="3" t="s">
        <v>269</v>
      </c>
      <c r="I114" s="21">
        <v>539</v>
      </c>
      <c r="J114" s="16">
        <v>0.01048</v>
      </c>
      <c r="K114" s="4">
        <v>0.753</v>
      </c>
      <c r="L114" s="4">
        <f t="shared" si="37"/>
        <v>0.76348</v>
      </c>
      <c r="M114" s="5">
        <f t="shared" si="24"/>
        <v>763.48</v>
      </c>
      <c r="N114" s="5">
        <f t="shared" si="38"/>
        <v>1416.4749536178108</v>
      </c>
      <c r="O114" s="5">
        <f t="shared" si="39"/>
        <v>1.372662021271022</v>
      </c>
      <c r="P114" s="5">
        <f t="shared" si="40"/>
        <v>98.62733797872897</v>
      </c>
      <c r="Q114" s="21">
        <f t="shared" si="41"/>
        <v>100</v>
      </c>
      <c r="R114" s="14"/>
    </row>
    <row r="115" spans="1:18" s="2" customFormat="1" ht="19.5" customHeight="1">
      <c r="A115" s="5"/>
      <c r="B115" s="5" t="s">
        <v>355</v>
      </c>
      <c r="C115" s="5"/>
      <c r="D115" s="97">
        <v>39763</v>
      </c>
      <c r="E115" s="92">
        <v>0.1875</v>
      </c>
      <c r="F115" s="95">
        <f t="shared" si="42"/>
        <v>39763.1875</v>
      </c>
      <c r="G115" s="3" t="s">
        <v>0</v>
      </c>
      <c r="H115" s="69" t="s">
        <v>268</v>
      </c>
      <c r="I115" s="21">
        <v>539</v>
      </c>
      <c r="J115" s="16">
        <v>0.00395</v>
      </c>
      <c r="K115" s="4">
        <v>3.016</v>
      </c>
      <c r="L115" s="4">
        <f t="shared" si="37"/>
        <v>3.01995</v>
      </c>
      <c r="M115" s="5">
        <f t="shared" si="24"/>
        <v>3019.9500000000003</v>
      </c>
      <c r="N115" s="5">
        <f t="shared" si="38"/>
        <v>5602.87569573284</v>
      </c>
      <c r="O115" s="5">
        <f t="shared" si="39"/>
        <v>0.13079686749780628</v>
      </c>
      <c r="P115" s="5">
        <f t="shared" si="40"/>
        <v>99.8692031325022</v>
      </c>
      <c r="Q115" s="21">
        <f t="shared" si="41"/>
        <v>100</v>
      </c>
      <c r="R115" s="14"/>
    </row>
    <row r="116" spans="1:18" s="2" customFormat="1" ht="19.5" customHeight="1">
      <c r="A116" s="5"/>
      <c r="B116" s="5" t="s">
        <v>356</v>
      </c>
      <c r="C116" s="5"/>
      <c r="D116" s="97">
        <v>39763</v>
      </c>
      <c r="E116" s="93">
        <v>0.2916666666666667</v>
      </c>
      <c r="F116" s="95">
        <f t="shared" si="42"/>
        <v>39763.291666666664</v>
      </c>
      <c r="G116" s="3" t="s">
        <v>1</v>
      </c>
      <c r="H116" s="3" t="s">
        <v>269</v>
      </c>
      <c r="I116" s="21">
        <v>549</v>
      </c>
      <c r="J116" s="16">
        <v>0.00795</v>
      </c>
      <c r="K116" s="4">
        <v>0.438</v>
      </c>
      <c r="L116" s="4">
        <f t="shared" si="37"/>
        <v>0.44595</v>
      </c>
      <c r="M116" s="5">
        <f t="shared" si="24"/>
        <v>445.95</v>
      </c>
      <c r="N116" s="5">
        <f t="shared" si="38"/>
        <v>812.2950819672132</v>
      </c>
      <c r="O116" s="5">
        <f t="shared" si="39"/>
        <v>1.7827110662630339</v>
      </c>
      <c r="P116" s="5">
        <f t="shared" si="40"/>
        <v>98.21728893373697</v>
      </c>
      <c r="Q116" s="21">
        <f t="shared" si="41"/>
        <v>100</v>
      </c>
      <c r="R116" s="14"/>
    </row>
    <row r="117" spans="1:18" s="2" customFormat="1" ht="19.5" customHeight="1">
      <c r="A117" s="5"/>
      <c r="B117" s="5" t="s">
        <v>357</v>
      </c>
      <c r="C117" s="5"/>
      <c r="D117" s="97">
        <v>39763</v>
      </c>
      <c r="E117" s="92">
        <v>0.1875</v>
      </c>
      <c r="F117" s="95">
        <f t="shared" si="42"/>
        <v>39763.1875</v>
      </c>
      <c r="G117" s="3" t="s">
        <v>262</v>
      </c>
      <c r="H117" s="69" t="s">
        <v>268</v>
      </c>
      <c r="I117" s="21">
        <v>551</v>
      </c>
      <c r="J117" s="16">
        <v>0.15398</v>
      </c>
      <c r="K117" s="4">
        <v>3.26</v>
      </c>
      <c r="L117" s="4">
        <f t="shared" si="37"/>
        <v>3.4139799999999996</v>
      </c>
      <c r="M117" s="5">
        <f t="shared" si="24"/>
        <v>3413.9799999999996</v>
      </c>
      <c r="N117" s="5">
        <f t="shared" si="38"/>
        <v>6195.970961887477</v>
      </c>
      <c r="O117" s="5">
        <f t="shared" si="39"/>
        <v>4.510278326176486</v>
      </c>
      <c r="P117" s="5">
        <f t="shared" si="40"/>
        <v>95.48972167382352</v>
      </c>
      <c r="Q117" s="21">
        <f t="shared" si="41"/>
        <v>100.00000000000001</v>
      </c>
      <c r="R117" s="14"/>
    </row>
    <row r="118" spans="1:18" s="2" customFormat="1" ht="19.5" customHeight="1">
      <c r="A118" s="5"/>
      <c r="B118" s="5" t="s">
        <v>358</v>
      </c>
      <c r="C118" s="5"/>
      <c r="D118" s="97">
        <v>39763</v>
      </c>
      <c r="E118" s="93">
        <v>0.2916666666666667</v>
      </c>
      <c r="F118" s="95">
        <f t="shared" si="42"/>
        <v>39763.291666666664</v>
      </c>
      <c r="G118" s="3" t="s">
        <v>263</v>
      </c>
      <c r="H118" s="3" t="s">
        <v>269</v>
      </c>
      <c r="I118" s="21">
        <v>462</v>
      </c>
      <c r="J118" s="16">
        <v>0.32502</v>
      </c>
      <c r="K118" s="4">
        <v>1.653</v>
      </c>
      <c r="L118" s="4">
        <f t="shared" si="37"/>
        <v>1.97802</v>
      </c>
      <c r="M118" s="5">
        <f t="shared" si="24"/>
        <v>1978.02</v>
      </c>
      <c r="N118" s="5">
        <f t="shared" si="38"/>
        <v>4281.428571428572</v>
      </c>
      <c r="O118" s="5">
        <f t="shared" si="39"/>
        <v>16.431583098249764</v>
      </c>
      <c r="P118" s="5">
        <f t="shared" si="40"/>
        <v>83.56841690175024</v>
      </c>
      <c r="Q118" s="21">
        <f t="shared" si="41"/>
        <v>100</v>
      </c>
      <c r="R118" s="14"/>
    </row>
    <row r="119" spans="1:18" s="2" customFormat="1" ht="19.5" customHeight="1">
      <c r="A119" s="5"/>
      <c r="B119" s="5" t="s">
        <v>185</v>
      </c>
      <c r="C119" s="5"/>
      <c r="D119" s="97">
        <v>39763</v>
      </c>
      <c r="E119" s="92">
        <v>0.1875</v>
      </c>
      <c r="F119" s="95">
        <f t="shared" si="42"/>
        <v>39763.1875</v>
      </c>
      <c r="G119" s="14" t="s">
        <v>264</v>
      </c>
      <c r="H119" s="69" t="s">
        <v>268</v>
      </c>
      <c r="I119" s="21">
        <v>529</v>
      </c>
      <c r="J119" s="16">
        <v>0.01674</v>
      </c>
      <c r="K119" s="4">
        <v>0.723</v>
      </c>
      <c r="L119" s="4">
        <f t="shared" si="37"/>
        <v>0.73974</v>
      </c>
      <c r="M119" s="5">
        <f t="shared" si="24"/>
        <v>739.74</v>
      </c>
      <c r="N119" s="5">
        <f t="shared" si="38"/>
        <v>1398.374291115312</v>
      </c>
      <c r="O119" s="5">
        <f t="shared" si="39"/>
        <v>2.2629572552518455</v>
      </c>
      <c r="P119" s="5">
        <f t="shared" si="40"/>
        <v>97.73704274474817</v>
      </c>
      <c r="Q119" s="21">
        <f t="shared" si="41"/>
        <v>100.00000000000001</v>
      </c>
      <c r="R119" s="14"/>
    </row>
    <row r="120" spans="1:18" s="2" customFormat="1" ht="19.5" customHeight="1">
      <c r="A120" s="5"/>
      <c r="B120" s="5" t="s">
        <v>186</v>
      </c>
      <c r="C120" s="5"/>
      <c r="D120" s="97">
        <v>39763</v>
      </c>
      <c r="E120" s="93">
        <v>0.2916666666666667</v>
      </c>
      <c r="F120" s="95">
        <f t="shared" si="42"/>
        <v>39763.291666666664</v>
      </c>
      <c r="G120" s="5" t="s">
        <v>265</v>
      </c>
      <c r="H120" s="3" t="s">
        <v>269</v>
      </c>
      <c r="I120" s="21">
        <v>533</v>
      </c>
      <c r="J120" s="16">
        <v>0.18558</v>
      </c>
      <c r="K120" s="4">
        <v>4.155</v>
      </c>
      <c r="L120" s="4">
        <f t="shared" si="37"/>
        <v>4.34058</v>
      </c>
      <c r="M120" s="5">
        <f t="shared" si="24"/>
        <v>4340.58</v>
      </c>
      <c r="N120" s="5">
        <f t="shared" si="38"/>
        <v>8143.677298311445</v>
      </c>
      <c r="O120" s="5">
        <f t="shared" si="39"/>
        <v>4.275465490786946</v>
      </c>
      <c r="P120" s="5">
        <f t="shared" si="40"/>
        <v>95.72453450921306</v>
      </c>
      <c r="Q120" s="21">
        <f t="shared" si="41"/>
        <v>100</v>
      </c>
      <c r="R120" s="14"/>
    </row>
    <row r="121" spans="1:18" s="2" customFormat="1" ht="19.5" customHeight="1">
      <c r="A121" s="5"/>
      <c r="B121" s="5" t="s">
        <v>187</v>
      </c>
      <c r="C121" s="5"/>
      <c r="D121" s="97">
        <v>39763</v>
      </c>
      <c r="E121" s="92">
        <v>0.1875</v>
      </c>
      <c r="F121" s="95">
        <f t="shared" si="42"/>
        <v>39763.1875</v>
      </c>
      <c r="G121" s="5" t="s">
        <v>266</v>
      </c>
      <c r="H121" s="69" t="s">
        <v>268</v>
      </c>
      <c r="I121" s="21">
        <v>532</v>
      </c>
      <c r="J121" s="16">
        <v>0.00779</v>
      </c>
      <c r="K121" s="4">
        <v>1.402</v>
      </c>
      <c r="L121" s="4">
        <f t="shared" si="37"/>
        <v>1.4097899999999999</v>
      </c>
      <c r="M121" s="5">
        <f t="shared" si="24"/>
        <v>1409.79</v>
      </c>
      <c r="N121" s="5">
        <f t="shared" si="38"/>
        <v>2649.9812030075186</v>
      </c>
      <c r="O121" s="5">
        <f t="shared" si="39"/>
        <v>0.5525645663538542</v>
      </c>
      <c r="P121" s="5">
        <f t="shared" si="40"/>
        <v>99.44743543364615</v>
      </c>
      <c r="Q121" s="21">
        <f t="shared" si="41"/>
        <v>100</v>
      </c>
      <c r="R121" s="14"/>
    </row>
    <row r="122" spans="1:18" s="2" customFormat="1" ht="19.5" customHeight="1">
      <c r="A122" s="5"/>
      <c r="B122" s="5" t="s">
        <v>188</v>
      </c>
      <c r="C122" s="5"/>
      <c r="D122" s="97">
        <v>39763</v>
      </c>
      <c r="E122" s="93">
        <v>0.2916666666666667</v>
      </c>
      <c r="F122" s="95">
        <f t="shared" si="42"/>
        <v>39763.291666666664</v>
      </c>
      <c r="G122" s="5" t="s">
        <v>267</v>
      </c>
      <c r="H122" s="3" t="s">
        <v>269</v>
      </c>
      <c r="I122" s="21">
        <v>541</v>
      </c>
      <c r="J122" s="16">
        <v>0.01921</v>
      </c>
      <c r="K122" s="4">
        <v>0.419</v>
      </c>
      <c r="L122" s="4">
        <f t="shared" si="37"/>
        <v>0.43821</v>
      </c>
      <c r="M122" s="5">
        <f t="shared" si="24"/>
        <v>438.21</v>
      </c>
      <c r="N122" s="5">
        <f t="shared" si="38"/>
        <v>809.9999999999999</v>
      </c>
      <c r="O122" s="5">
        <f t="shared" si="39"/>
        <v>4.383742954291322</v>
      </c>
      <c r="P122" s="5">
        <f t="shared" si="40"/>
        <v>95.61625704570868</v>
      </c>
      <c r="Q122" s="21">
        <f t="shared" si="41"/>
        <v>100</v>
      </c>
      <c r="R122" s="14"/>
    </row>
    <row r="123" spans="1:18" ht="12">
      <c r="A123" s="19"/>
      <c r="B123" s="19"/>
      <c r="C123" s="19"/>
      <c r="D123" s="19"/>
      <c r="E123" s="19"/>
      <c r="F123" s="19"/>
      <c r="G123" s="19"/>
      <c r="H123" s="19"/>
      <c r="I123" s="23"/>
      <c r="J123" s="25"/>
      <c r="K123" s="26"/>
      <c r="L123" s="26"/>
      <c r="M123" s="19"/>
      <c r="N123" s="19"/>
      <c r="O123" s="19"/>
      <c r="P123" s="19"/>
      <c r="Q123" s="23"/>
      <c r="R123" s="32"/>
    </row>
    <row r="124" spans="1:18" s="2" customFormat="1" ht="19.5" customHeight="1">
      <c r="A124" s="5"/>
      <c r="B124" s="5" t="s">
        <v>362</v>
      </c>
      <c r="C124" s="5"/>
      <c r="D124" s="97">
        <v>39765</v>
      </c>
      <c r="E124" s="92">
        <v>0.1875</v>
      </c>
      <c r="F124" s="95">
        <f>D124+E124</f>
        <v>39765.1875</v>
      </c>
      <c r="G124" s="69" t="s">
        <v>91</v>
      </c>
      <c r="H124" s="69" t="s">
        <v>268</v>
      </c>
      <c r="I124" s="21">
        <v>519</v>
      </c>
      <c r="J124" s="16">
        <v>0.01</v>
      </c>
      <c r="K124" s="4">
        <v>0.255</v>
      </c>
      <c r="L124" s="4">
        <f aca="true" t="shared" si="43" ref="L124:L137">J124+K124</f>
        <v>0.265</v>
      </c>
      <c r="M124" s="5">
        <f t="shared" si="24"/>
        <v>265</v>
      </c>
      <c r="N124" s="5">
        <f aca="true" t="shared" si="44" ref="N124:N137">(M124/I124)*1000</f>
        <v>510.5973025048169</v>
      </c>
      <c r="O124" s="5">
        <f aca="true" t="shared" si="45" ref="O124:O137">(J124/L124)*100</f>
        <v>3.7735849056603774</v>
      </c>
      <c r="P124" s="5">
        <f aca="true" t="shared" si="46" ref="P124:P137">(K124/L124)*100</f>
        <v>96.22641509433963</v>
      </c>
      <c r="Q124" s="21">
        <f aca="true" t="shared" si="47" ref="Q124:Q137">O124+P124</f>
        <v>100</v>
      </c>
      <c r="R124" s="14"/>
    </row>
    <row r="125" spans="1:18" s="2" customFormat="1" ht="19.5" customHeight="1">
      <c r="A125" s="5"/>
      <c r="B125" s="5" t="s">
        <v>363</v>
      </c>
      <c r="C125" s="5"/>
      <c r="D125" s="97">
        <v>39765</v>
      </c>
      <c r="E125" s="93">
        <v>0.2916666666666667</v>
      </c>
      <c r="F125" s="95">
        <f aca="true" t="shared" si="48" ref="F125:F137">D125+E125</f>
        <v>39765.291666666664</v>
      </c>
      <c r="G125" s="69" t="s">
        <v>91</v>
      </c>
      <c r="H125" s="3" t="s">
        <v>269</v>
      </c>
      <c r="I125" s="21">
        <v>539</v>
      </c>
      <c r="J125" s="16">
        <v>0.01141</v>
      </c>
      <c r="K125" s="4">
        <v>2.923</v>
      </c>
      <c r="L125" s="4">
        <f t="shared" si="43"/>
        <v>2.93441</v>
      </c>
      <c r="M125" s="5">
        <f t="shared" si="24"/>
        <v>2934.4100000000003</v>
      </c>
      <c r="N125" s="5">
        <f t="shared" si="44"/>
        <v>5444.17439703154</v>
      </c>
      <c r="O125" s="5">
        <f t="shared" si="45"/>
        <v>0.3888345527721075</v>
      </c>
      <c r="P125" s="5">
        <f t="shared" si="46"/>
        <v>99.61116544722789</v>
      </c>
      <c r="Q125" s="21">
        <f t="shared" si="47"/>
        <v>100</v>
      </c>
      <c r="R125" s="14"/>
    </row>
    <row r="126" spans="1:18" s="2" customFormat="1" ht="19.5" customHeight="1">
      <c r="A126" s="5"/>
      <c r="B126" s="5" t="s">
        <v>364</v>
      </c>
      <c r="C126" s="5"/>
      <c r="D126" s="97">
        <v>39765</v>
      </c>
      <c r="E126" s="92">
        <v>0.1875</v>
      </c>
      <c r="F126" s="95">
        <f t="shared" si="48"/>
        <v>39765.1875</v>
      </c>
      <c r="G126" s="3" t="s">
        <v>92</v>
      </c>
      <c r="H126" s="69" t="s">
        <v>268</v>
      </c>
      <c r="I126" s="21">
        <v>546</v>
      </c>
      <c r="J126" s="16">
        <v>0.00843</v>
      </c>
      <c r="K126" s="4">
        <v>0.096</v>
      </c>
      <c r="L126" s="4">
        <f t="shared" si="43"/>
        <v>0.10443</v>
      </c>
      <c r="M126" s="5">
        <f t="shared" si="24"/>
        <v>104.42999999999999</v>
      </c>
      <c r="N126" s="5">
        <f t="shared" si="44"/>
        <v>191.26373626373623</v>
      </c>
      <c r="O126" s="5">
        <f t="shared" si="45"/>
        <v>8.072392990519967</v>
      </c>
      <c r="P126" s="5">
        <f t="shared" si="46"/>
        <v>91.92760700948004</v>
      </c>
      <c r="Q126" s="21">
        <f t="shared" si="47"/>
        <v>100.00000000000001</v>
      </c>
      <c r="R126" s="14"/>
    </row>
    <row r="127" spans="1:18" s="2" customFormat="1" ht="19.5" customHeight="1">
      <c r="A127" s="5"/>
      <c r="B127" s="5" t="s">
        <v>365</v>
      </c>
      <c r="C127" s="5"/>
      <c r="D127" s="97">
        <v>39765</v>
      </c>
      <c r="E127" s="93">
        <v>0.2916666666666667</v>
      </c>
      <c r="F127" s="95">
        <f t="shared" si="48"/>
        <v>39765.291666666664</v>
      </c>
      <c r="G127" s="3" t="s">
        <v>92</v>
      </c>
      <c r="H127" s="3" t="s">
        <v>269</v>
      </c>
      <c r="I127" s="21">
        <v>545</v>
      </c>
      <c r="J127" s="16">
        <v>0.00977</v>
      </c>
      <c r="K127" s="4">
        <v>6.028</v>
      </c>
      <c r="L127" s="4">
        <f t="shared" si="43"/>
        <v>6.037769999999999</v>
      </c>
      <c r="M127" s="5">
        <f t="shared" si="24"/>
        <v>6037.7699999999995</v>
      </c>
      <c r="N127" s="5">
        <f t="shared" si="44"/>
        <v>11078.477064220182</v>
      </c>
      <c r="O127" s="5">
        <f t="shared" si="45"/>
        <v>0.16181470973554807</v>
      </c>
      <c r="P127" s="5">
        <f t="shared" si="46"/>
        <v>99.83818529026446</v>
      </c>
      <c r="Q127" s="21">
        <f t="shared" si="47"/>
        <v>100.00000000000001</v>
      </c>
      <c r="R127" s="14"/>
    </row>
    <row r="128" spans="1:18" s="2" customFormat="1" ht="19.5" customHeight="1">
      <c r="A128" s="5"/>
      <c r="B128" s="5" t="s">
        <v>366</v>
      </c>
      <c r="C128" s="5"/>
      <c r="D128" s="97">
        <v>39765</v>
      </c>
      <c r="E128" s="92">
        <v>0.1875</v>
      </c>
      <c r="F128" s="95">
        <f t="shared" si="48"/>
        <v>39765.1875</v>
      </c>
      <c r="G128" s="3" t="s">
        <v>93</v>
      </c>
      <c r="H128" s="69" t="s">
        <v>268</v>
      </c>
      <c r="I128" s="21">
        <v>545</v>
      </c>
      <c r="J128" s="16">
        <v>0.01125</v>
      </c>
      <c r="K128" s="4">
        <v>1.197</v>
      </c>
      <c r="L128" s="4">
        <f t="shared" si="43"/>
        <v>1.20825</v>
      </c>
      <c r="M128" s="5">
        <f t="shared" si="24"/>
        <v>1208.25</v>
      </c>
      <c r="N128" s="5">
        <f t="shared" si="44"/>
        <v>2216.97247706422</v>
      </c>
      <c r="O128" s="5">
        <f t="shared" si="45"/>
        <v>0.9310986964618249</v>
      </c>
      <c r="P128" s="5">
        <f t="shared" si="46"/>
        <v>99.06890130353818</v>
      </c>
      <c r="Q128" s="21">
        <f t="shared" si="47"/>
        <v>100.00000000000001</v>
      </c>
      <c r="R128" s="14"/>
    </row>
    <row r="129" spans="1:18" s="2" customFormat="1" ht="19.5" customHeight="1">
      <c r="A129" s="5"/>
      <c r="B129" s="5" t="s">
        <v>367</v>
      </c>
      <c r="C129" s="5"/>
      <c r="D129" s="97">
        <v>39765</v>
      </c>
      <c r="E129" s="93">
        <v>0.2916666666666667</v>
      </c>
      <c r="F129" s="95">
        <f t="shared" si="48"/>
        <v>39765.291666666664</v>
      </c>
      <c r="G129" s="3" t="s">
        <v>94</v>
      </c>
      <c r="H129" s="3" t="s">
        <v>269</v>
      </c>
      <c r="I129" s="21">
        <v>539</v>
      </c>
      <c r="J129" s="16">
        <v>0.01364</v>
      </c>
      <c r="K129" s="4">
        <v>1.321</v>
      </c>
      <c r="L129" s="4">
        <f t="shared" si="43"/>
        <v>1.33464</v>
      </c>
      <c r="M129" s="5">
        <f t="shared" si="24"/>
        <v>1334.64</v>
      </c>
      <c r="N129" s="5">
        <f t="shared" si="44"/>
        <v>2476.1410018552874</v>
      </c>
      <c r="O129" s="5">
        <f t="shared" si="45"/>
        <v>1.0219984415273031</v>
      </c>
      <c r="P129" s="5">
        <f t="shared" si="46"/>
        <v>98.9780015584727</v>
      </c>
      <c r="Q129" s="21">
        <f t="shared" si="47"/>
        <v>100</v>
      </c>
      <c r="R129" s="14"/>
    </row>
    <row r="130" spans="1:18" s="2" customFormat="1" ht="19.5" customHeight="1">
      <c r="A130" s="5"/>
      <c r="B130" s="5" t="s">
        <v>368</v>
      </c>
      <c r="C130" s="5"/>
      <c r="D130" s="97">
        <v>39765</v>
      </c>
      <c r="E130" s="92">
        <v>0.1875</v>
      </c>
      <c r="F130" s="95">
        <f t="shared" si="48"/>
        <v>39765.1875</v>
      </c>
      <c r="G130" s="3" t="s">
        <v>0</v>
      </c>
      <c r="H130" s="69" t="s">
        <v>268</v>
      </c>
      <c r="I130" s="21">
        <v>543</v>
      </c>
      <c r="J130" s="16">
        <v>0.0174</v>
      </c>
      <c r="K130" s="4">
        <v>12.433</v>
      </c>
      <c r="L130" s="4">
        <f t="shared" si="43"/>
        <v>12.4504</v>
      </c>
      <c r="M130" s="5">
        <f t="shared" si="24"/>
        <v>12450.4</v>
      </c>
      <c r="N130" s="5">
        <f t="shared" si="44"/>
        <v>22928.91344383057</v>
      </c>
      <c r="O130" s="5">
        <f t="shared" si="45"/>
        <v>0.13975454603868148</v>
      </c>
      <c r="P130" s="5">
        <f t="shared" si="46"/>
        <v>99.86024545396131</v>
      </c>
      <c r="Q130" s="21">
        <f t="shared" si="47"/>
        <v>100</v>
      </c>
      <c r="R130" s="14"/>
    </row>
    <row r="131" spans="1:18" s="2" customFormat="1" ht="19.5" customHeight="1">
      <c r="A131" s="5"/>
      <c r="B131" s="5" t="s">
        <v>369</v>
      </c>
      <c r="C131" s="5"/>
      <c r="D131" s="97">
        <v>39765</v>
      </c>
      <c r="E131" s="93">
        <v>0.2916666666666667</v>
      </c>
      <c r="F131" s="95">
        <f t="shared" si="48"/>
        <v>39765.291666666664</v>
      </c>
      <c r="G131" s="3" t="s">
        <v>1</v>
      </c>
      <c r="H131" s="3" t="s">
        <v>269</v>
      </c>
      <c r="I131" s="21">
        <v>539</v>
      </c>
      <c r="J131" s="16">
        <v>0.04378</v>
      </c>
      <c r="K131" s="4">
        <v>7.513</v>
      </c>
      <c r="L131" s="4">
        <f t="shared" si="43"/>
        <v>7.55678</v>
      </c>
      <c r="M131" s="5">
        <f t="shared" si="24"/>
        <v>7556.78</v>
      </c>
      <c r="N131" s="5">
        <f t="shared" si="44"/>
        <v>14020</v>
      </c>
      <c r="O131" s="5">
        <f t="shared" si="45"/>
        <v>0.5793472881306588</v>
      </c>
      <c r="P131" s="5">
        <f t="shared" si="46"/>
        <v>99.42065271186934</v>
      </c>
      <c r="Q131" s="21">
        <f t="shared" si="47"/>
        <v>100</v>
      </c>
      <c r="R131" s="14"/>
    </row>
    <row r="132" spans="1:18" s="2" customFormat="1" ht="19.5" customHeight="1">
      <c r="A132" s="5"/>
      <c r="B132" s="5" t="s">
        <v>370</v>
      </c>
      <c r="C132" s="5"/>
      <c r="D132" s="97">
        <v>39765</v>
      </c>
      <c r="E132" s="92">
        <v>0.1875</v>
      </c>
      <c r="F132" s="95">
        <f t="shared" si="48"/>
        <v>39765.1875</v>
      </c>
      <c r="G132" s="3" t="s">
        <v>262</v>
      </c>
      <c r="H132" s="69" t="s">
        <v>268</v>
      </c>
      <c r="I132" s="21">
        <v>548</v>
      </c>
      <c r="J132" s="16">
        <v>0.01674</v>
      </c>
      <c r="K132" s="4">
        <v>2.494</v>
      </c>
      <c r="L132" s="4">
        <f t="shared" si="43"/>
        <v>2.51074</v>
      </c>
      <c r="M132" s="5">
        <f t="shared" si="24"/>
        <v>2510.7400000000002</v>
      </c>
      <c r="N132" s="5">
        <f t="shared" si="44"/>
        <v>4581.642335766424</v>
      </c>
      <c r="O132" s="5">
        <f t="shared" si="45"/>
        <v>0.6667357034181157</v>
      </c>
      <c r="P132" s="5">
        <f t="shared" si="46"/>
        <v>99.33326429658187</v>
      </c>
      <c r="Q132" s="21">
        <f t="shared" si="47"/>
        <v>99.99999999999999</v>
      </c>
      <c r="R132" s="14"/>
    </row>
    <row r="133" spans="1:18" s="2" customFormat="1" ht="19.5" customHeight="1">
      <c r="A133" s="5"/>
      <c r="B133" s="5" t="s">
        <v>371</v>
      </c>
      <c r="C133" s="5"/>
      <c r="D133" s="97">
        <v>39765</v>
      </c>
      <c r="E133" s="93">
        <v>0.2916666666666667</v>
      </c>
      <c r="F133" s="95">
        <f t="shared" si="48"/>
        <v>39765.291666666664</v>
      </c>
      <c r="G133" s="3" t="s">
        <v>263</v>
      </c>
      <c r="H133" s="3" t="s">
        <v>269</v>
      </c>
      <c r="I133" s="21">
        <v>543</v>
      </c>
      <c r="J133" s="16">
        <v>0.03269</v>
      </c>
      <c r="K133" s="4">
        <v>4.795</v>
      </c>
      <c r="L133" s="4">
        <f t="shared" si="43"/>
        <v>4.82769</v>
      </c>
      <c r="M133" s="5">
        <f>L133*1000</f>
        <v>4827.69</v>
      </c>
      <c r="N133" s="5">
        <f t="shared" si="44"/>
        <v>8890.773480662983</v>
      </c>
      <c r="O133" s="5">
        <f t="shared" si="45"/>
        <v>0.6771354415880058</v>
      </c>
      <c r="P133" s="5">
        <f t="shared" si="46"/>
        <v>99.32286455841201</v>
      </c>
      <c r="Q133" s="21">
        <f t="shared" si="47"/>
        <v>100.00000000000001</v>
      </c>
      <c r="R133" s="14"/>
    </row>
    <row r="134" spans="1:18" s="2" customFormat="1" ht="19.5" customHeight="1">
      <c r="A134" s="5"/>
      <c r="B134" s="5" t="s">
        <v>372</v>
      </c>
      <c r="C134" s="5"/>
      <c r="D134" s="97">
        <v>39765</v>
      </c>
      <c r="E134" s="92">
        <v>0.1875</v>
      </c>
      <c r="F134" s="95">
        <f t="shared" si="48"/>
        <v>39765.1875</v>
      </c>
      <c r="G134" s="14" t="s">
        <v>264</v>
      </c>
      <c r="H134" s="69" t="s">
        <v>268</v>
      </c>
      <c r="I134" s="21">
        <v>547</v>
      </c>
      <c r="J134" s="16">
        <v>0.00377</v>
      </c>
      <c r="K134" s="4">
        <v>0.821</v>
      </c>
      <c r="L134" s="4">
        <f t="shared" si="43"/>
        <v>0.82477</v>
      </c>
      <c r="M134" s="5">
        <f>L134*1000</f>
        <v>824.77</v>
      </c>
      <c r="N134" s="5">
        <f t="shared" si="44"/>
        <v>1507.8062157221207</v>
      </c>
      <c r="O134" s="5">
        <f t="shared" si="45"/>
        <v>0.4570971301090001</v>
      </c>
      <c r="P134" s="5">
        <f t="shared" si="46"/>
        <v>99.542902869891</v>
      </c>
      <c r="Q134" s="21">
        <f t="shared" si="47"/>
        <v>100</v>
      </c>
      <c r="R134" s="14"/>
    </row>
    <row r="135" spans="1:18" s="2" customFormat="1" ht="19.5" customHeight="1">
      <c r="A135" s="5"/>
      <c r="B135" s="5" t="s">
        <v>373</v>
      </c>
      <c r="C135" s="5"/>
      <c r="D135" s="97">
        <v>39765</v>
      </c>
      <c r="E135" s="93">
        <v>0.2916666666666667</v>
      </c>
      <c r="F135" s="95">
        <f t="shared" si="48"/>
        <v>39765.291666666664</v>
      </c>
      <c r="G135" s="5" t="s">
        <v>265</v>
      </c>
      <c r="H135" s="3" t="s">
        <v>269</v>
      </c>
      <c r="I135" s="21">
        <v>541</v>
      </c>
      <c r="J135" s="16">
        <v>0.01101</v>
      </c>
      <c r="K135" s="4">
        <v>3.054</v>
      </c>
      <c r="L135" s="4">
        <f t="shared" si="43"/>
        <v>3.06501</v>
      </c>
      <c r="M135" s="5">
        <f>L135*1000</f>
        <v>3065.01</v>
      </c>
      <c r="N135" s="5">
        <f t="shared" si="44"/>
        <v>5665.452865064695</v>
      </c>
      <c r="O135" s="5">
        <f t="shared" si="45"/>
        <v>0.35921579374944945</v>
      </c>
      <c r="P135" s="5">
        <f t="shared" si="46"/>
        <v>99.64078420625054</v>
      </c>
      <c r="Q135" s="21">
        <f t="shared" si="47"/>
        <v>100</v>
      </c>
      <c r="R135" s="14"/>
    </row>
    <row r="136" spans="1:18" s="2" customFormat="1" ht="19.5" customHeight="1">
      <c r="A136" s="5"/>
      <c r="B136" s="5" t="s">
        <v>374</v>
      </c>
      <c r="C136" s="5"/>
      <c r="D136" s="97">
        <v>39765</v>
      </c>
      <c r="E136" s="92">
        <v>0.1875</v>
      </c>
      <c r="F136" s="95">
        <f t="shared" si="48"/>
        <v>39765.1875</v>
      </c>
      <c r="G136" s="5" t="s">
        <v>266</v>
      </c>
      <c r="H136" s="69" t="s">
        <v>268</v>
      </c>
      <c r="I136" s="21">
        <v>542</v>
      </c>
      <c r="J136" s="16">
        <v>0.00418</v>
      </c>
      <c r="K136" s="4">
        <v>1.931</v>
      </c>
      <c r="L136" s="4">
        <f t="shared" si="43"/>
        <v>1.9351800000000001</v>
      </c>
      <c r="M136" s="5">
        <f>L136*1000</f>
        <v>1935.18</v>
      </c>
      <c r="N136" s="5">
        <f t="shared" si="44"/>
        <v>3570.4428044280444</v>
      </c>
      <c r="O136" s="5">
        <f t="shared" si="45"/>
        <v>0.21600057875753156</v>
      </c>
      <c r="P136" s="5">
        <f t="shared" si="46"/>
        <v>99.78399942124247</v>
      </c>
      <c r="Q136" s="21">
        <f t="shared" si="47"/>
        <v>100</v>
      </c>
      <c r="R136" s="14"/>
    </row>
    <row r="137" spans="1:18" s="2" customFormat="1" ht="19.5" customHeight="1">
      <c r="A137" s="5"/>
      <c r="B137" s="5" t="s">
        <v>375</v>
      </c>
      <c r="C137" s="5"/>
      <c r="D137" s="97">
        <v>39765</v>
      </c>
      <c r="E137" s="93">
        <v>0.2916666666666667</v>
      </c>
      <c r="F137" s="95">
        <f t="shared" si="48"/>
        <v>39765.291666666664</v>
      </c>
      <c r="G137" s="5" t="s">
        <v>267</v>
      </c>
      <c r="H137" s="3" t="s">
        <v>269</v>
      </c>
      <c r="I137" s="21">
        <v>550</v>
      </c>
      <c r="J137" s="16">
        <v>0.00371</v>
      </c>
      <c r="K137" s="4">
        <v>2.182</v>
      </c>
      <c r="L137" s="4">
        <f t="shared" si="43"/>
        <v>2.18571</v>
      </c>
      <c r="M137" s="5">
        <f>L137*1000</f>
        <v>2185.71</v>
      </c>
      <c r="N137" s="5">
        <f t="shared" si="44"/>
        <v>3974.018181818182</v>
      </c>
      <c r="O137" s="5">
        <f t="shared" si="45"/>
        <v>0.16973889491286587</v>
      </c>
      <c r="P137" s="5">
        <f t="shared" si="46"/>
        <v>99.83026110508713</v>
      </c>
      <c r="Q137" s="21">
        <f t="shared" si="47"/>
        <v>100</v>
      </c>
      <c r="R137" s="14"/>
    </row>
    <row r="138" spans="1:18" ht="12">
      <c r="A138" s="19"/>
      <c r="B138" s="19"/>
      <c r="C138" s="19"/>
      <c r="D138" s="19"/>
      <c r="E138" s="19"/>
      <c r="F138" s="19"/>
      <c r="G138" s="19"/>
      <c r="H138" s="19"/>
      <c r="I138" s="23"/>
      <c r="J138" s="25"/>
      <c r="K138" s="26"/>
      <c r="L138" s="26"/>
      <c r="M138" s="19"/>
      <c r="N138" s="19"/>
      <c r="O138" s="19"/>
      <c r="P138" s="19"/>
      <c r="Q138" s="23"/>
      <c r="R138" s="32"/>
    </row>
    <row r="139" spans="1:18" s="2" customFormat="1" ht="19.5" customHeight="1">
      <c r="A139" s="5"/>
      <c r="B139" s="5" t="s">
        <v>376</v>
      </c>
      <c r="C139" s="5"/>
      <c r="D139" s="97">
        <v>39767</v>
      </c>
      <c r="E139" s="92">
        <v>0.1875</v>
      </c>
      <c r="F139" s="95">
        <f>D139+E139</f>
        <v>39767.1875</v>
      </c>
      <c r="G139" s="69" t="s">
        <v>91</v>
      </c>
      <c r="H139" s="69" t="s">
        <v>268</v>
      </c>
      <c r="I139" s="21">
        <v>550</v>
      </c>
      <c r="J139" s="16">
        <v>0.0022</v>
      </c>
      <c r="K139" s="4">
        <v>0.012</v>
      </c>
      <c r="L139" s="4">
        <f aca="true" t="shared" si="49" ref="L139:L152">J139+K139</f>
        <v>0.0142</v>
      </c>
      <c r="M139" s="5">
        <f aca="true" t="shared" si="50" ref="M139:M152">L139*1000</f>
        <v>14.200000000000001</v>
      </c>
      <c r="N139" s="5">
        <f aca="true" t="shared" si="51" ref="N139:N152">(M139/I139)*1000</f>
        <v>25.81818181818182</v>
      </c>
      <c r="O139" s="5">
        <f aca="true" t="shared" si="52" ref="O139:O152">(J139/L139)*100</f>
        <v>15.492957746478872</v>
      </c>
      <c r="P139" s="5">
        <f aca="true" t="shared" si="53" ref="P139:P152">(K139/L139)*100</f>
        <v>84.50704225352112</v>
      </c>
      <c r="Q139" s="21">
        <f aca="true" t="shared" si="54" ref="Q139:Q152">O139+P139</f>
        <v>100</v>
      </c>
      <c r="R139" s="14" t="s">
        <v>56</v>
      </c>
    </row>
    <row r="140" spans="1:18" s="2" customFormat="1" ht="19.5" customHeight="1">
      <c r="A140" s="5"/>
      <c r="B140" s="5" t="s">
        <v>377</v>
      </c>
      <c r="C140" s="5"/>
      <c r="D140" s="97">
        <v>39767</v>
      </c>
      <c r="E140" s="93">
        <v>0.2916666666666667</v>
      </c>
      <c r="F140" s="95">
        <f aca="true" t="shared" si="55" ref="F140:F152">D140+E140</f>
        <v>39767.291666666664</v>
      </c>
      <c r="G140" s="69" t="s">
        <v>91</v>
      </c>
      <c r="H140" s="3" t="s">
        <v>269</v>
      </c>
      <c r="I140" s="21">
        <v>551</v>
      </c>
      <c r="J140" s="16">
        <v>0.00265</v>
      </c>
      <c r="K140" s="4">
        <v>0.32</v>
      </c>
      <c r="L140" s="4">
        <f t="shared" si="49"/>
        <v>0.32265</v>
      </c>
      <c r="M140" s="5">
        <f t="shared" si="50"/>
        <v>322.65</v>
      </c>
      <c r="N140" s="5">
        <f t="shared" si="51"/>
        <v>585.5716878402903</v>
      </c>
      <c r="O140" s="5">
        <f t="shared" si="52"/>
        <v>0.8213234154656749</v>
      </c>
      <c r="P140" s="5">
        <f t="shared" si="53"/>
        <v>99.17867658453433</v>
      </c>
      <c r="Q140" s="21">
        <f t="shared" si="54"/>
        <v>100</v>
      </c>
      <c r="R140" s="14"/>
    </row>
    <row r="141" spans="1:18" s="2" customFormat="1" ht="19.5" customHeight="1">
      <c r="A141" s="5"/>
      <c r="B141" s="5" t="s">
        <v>378</v>
      </c>
      <c r="C141" s="5"/>
      <c r="D141" s="97">
        <v>39767</v>
      </c>
      <c r="E141" s="92">
        <v>0.1875</v>
      </c>
      <c r="F141" s="95">
        <f t="shared" si="55"/>
        <v>39767.1875</v>
      </c>
      <c r="G141" s="3" t="s">
        <v>92</v>
      </c>
      <c r="H141" s="69" t="s">
        <v>268</v>
      </c>
      <c r="I141" s="21">
        <v>546</v>
      </c>
      <c r="J141" s="16">
        <v>0.0038</v>
      </c>
      <c r="K141" s="4">
        <v>0.11</v>
      </c>
      <c r="L141" s="4">
        <f t="shared" si="49"/>
        <v>0.1138</v>
      </c>
      <c r="M141" s="5">
        <f t="shared" si="50"/>
        <v>113.8</v>
      </c>
      <c r="N141" s="5">
        <f t="shared" si="51"/>
        <v>208.4249084249084</v>
      </c>
      <c r="O141" s="5">
        <f t="shared" si="52"/>
        <v>3.3391915641476277</v>
      </c>
      <c r="P141" s="5">
        <f t="shared" si="53"/>
        <v>96.66080843585237</v>
      </c>
      <c r="Q141" s="21">
        <f t="shared" si="54"/>
        <v>100</v>
      </c>
      <c r="R141" s="14"/>
    </row>
    <row r="142" spans="1:18" s="2" customFormat="1" ht="19.5" customHeight="1">
      <c r="A142" s="5"/>
      <c r="B142" s="5" t="s">
        <v>379</v>
      </c>
      <c r="C142" s="5"/>
      <c r="D142" s="97">
        <v>39767</v>
      </c>
      <c r="E142" s="93">
        <v>0.2916666666666667</v>
      </c>
      <c r="F142" s="95">
        <f t="shared" si="55"/>
        <v>39767.291666666664</v>
      </c>
      <c r="G142" s="3" t="s">
        <v>92</v>
      </c>
      <c r="H142" s="3" t="s">
        <v>269</v>
      </c>
      <c r="I142" s="21">
        <v>535</v>
      </c>
      <c r="J142" s="16">
        <v>0.00564</v>
      </c>
      <c r="K142" s="4">
        <v>10.506</v>
      </c>
      <c r="L142" s="4">
        <f t="shared" si="49"/>
        <v>10.51164</v>
      </c>
      <c r="M142" s="5">
        <f t="shared" si="50"/>
        <v>10511.64</v>
      </c>
      <c r="N142" s="5">
        <f t="shared" si="51"/>
        <v>19647.92523364486</v>
      </c>
      <c r="O142" s="5">
        <f t="shared" si="52"/>
        <v>0.053654805529869745</v>
      </c>
      <c r="P142" s="5">
        <f t="shared" si="53"/>
        <v>99.94634519447013</v>
      </c>
      <c r="Q142" s="21">
        <f t="shared" si="54"/>
        <v>100</v>
      </c>
      <c r="R142" s="14"/>
    </row>
    <row r="143" spans="1:18" s="2" customFormat="1" ht="19.5" customHeight="1">
      <c r="A143" s="5"/>
      <c r="B143" s="5" t="s">
        <v>380</v>
      </c>
      <c r="C143" s="5"/>
      <c r="D143" s="97">
        <v>39767</v>
      </c>
      <c r="E143" s="92">
        <v>0.1875</v>
      </c>
      <c r="F143" s="95">
        <f t="shared" si="55"/>
        <v>39767.1875</v>
      </c>
      <c r="G143" s="3" t="s">
        <v>93</v>
      </c>
      <c r="H143" s="69" t="s">
        <v>268</v>
      </c>
      <c r="I143" s="21">
        <v>559</v>
      </c>
      <c r="J143" s="16">
        <v>0.00367</v>
      </c>
      <c r="K143" s="4">
        <v>0.264</v>
      </c>
      <c r="L143" s="4">
        <f t="shared" si="49"/>
        <v>0.26767</v>
      </c>
      <c r="M143" s="5">
        <f t="shared" si="50"/>
        <v>267.67</v>
      </c>
      <c r="N143" s="5">
        <f t="shared" si="51"/>
        <v>478.8372093023256</v>
      </c>
      <c r="O143" s="5">
        <f t="shared" si="52"/>
        <v>1.3710912691000112</v>
      </c>
      <c r="P143" s="5">
        <f t="shared" si="53"/>
        <v>98.6289087309</v>
      </c>
      <c r="Q143" s="21">
        <f t="shared" si="54"/>
        <v>100</v>
      </c>
      <c r="R143" s="14"/>
    </row>
    <row r="144" spans="1:18" s="2" customFormat="1" ht="19.5" customHeight="1">
      <c r="A144" s="5"/>
      <c r="B144" s="5" t="s">
        <v>381</v>
      </c>
      <c r="C144" s="5"/>
      <c r="D144" s="97">
        <v>39767</v>
      </c>
      <c r="E144" s="93">
        <v>0.2916666666666667</v>
      </c>
      <c r="F144" s="95">
        <f t="shared" si="55"/>
        <v>39767.291666666664</v>
      </c>
      <c r="G144" s="3" t="s">
        <v>94</v>
      </c>
      <c r="H144" s="3" t="s">
        <v>269</v>
      </c>
      <c r="I144" s="21">
        <v>539</v>
      </c>
      <c r="J144" s="16">
        <v>0.00418</v>
      </c>
      <c r="K144" s="4">
        <v>9.501</v>
      </c>
      <c r="L144" s="4">
        <f t="shared" si="49"/>
        <v>9.50518</v>
      </c>
      <c r="M144" s="5">
        <f t="shared" si="50"/>
        <v>9505.179999999998</v>
      </c>
      <c r="N144" s="5">
        <f t="shared" si="51"/>
        <v>17634.842300556586</v>
      </c>
      <c r="O144" s="5">
        <f t="shared" si="52"/>
        <v>0.04397602149564764</v>
      </c>
      <c r="P144" s="5">
        <f t="shared" si="53"/>
        <v>99.95602397850435</v>
      </c>
      <c r="Q144" s="21">
        <f t="shared" si="54"/>
        <v>100</v>
      </c>
      <c r="R144" s="14"/>
    </row>
    <row r="145" spans="1:18" s="2" customFormat="1" ht="19.5" customHeight="1">
      <c r="A145" s="5"/>
      <c r="B145" s="5" t="s">
        <v>382</v>
      </c>
      <c r="C145" s="5"/>
      <c r="D145" s="97">
        <v>39767</v>
      </c>
      <c r="E145" s="92">
        <v>0.1875</v>
      </c>
      <c r="F145" s="95">
        <f t="shared" si="55"/>
        <v>39767.1875</v>
      </c>
      <c r="G145" s="3" t="s">
        <v>0</v>
      </c>
      <c r="H145" s="69" t="s">
        <v>268</v>
      </c>
      <c r="I145" s="21">
        <v>550</v>
      </c>
      <c r="J145" s="16">
        <v>0.00206</v>
      </c>
      <c r="K145" s="4">
        <v>0.059</v>
      </c>
      <c r="L145" s="4">
        <f t="shared" si="49"/>
        <v>0.061059999999999996</v>
      </c>
      <c r="M145" s="5">
        <f t="shared" si="50"/>
        <v>61.059999999999995</v>
      </c>
      <c r="N145" s="5">
        <f t="shared" si="51"/>
        <v>111.0181818181818</v>
      </c>
      <c r="O145" s="5">
        <f t="shared" si="52"/>
        <v>3.373730756632821</v>
      </c>
      <c r="P145" s="5">
        <f t="shared" si="53"/>
        <v>96.62626924336718</v>
      </c>
      <c r="Q145" s="21">
        <f t="shared" si="54"/>
        <v>100</v>
      </c>
      <c r="R145" s="14"/>
    </row>
    <row r="146" spans="1:18" s="2" customFormat="1" ht="19.5" customHeight="1">
      <c r="A146" s="5"/>
      <c r="B146" s="5" t="s">
        <v>383</v>
      </c>
      <c r="C146" s="5"/>
      <c r="D146" s="97">
        <v>39767</v>
      </c>
      <c r="E146" s="93">
        <v>0.2916666666666667</v>
      </c>
      <c r="F146" s="95">
        <f t="shared" si="55"/>
        <v>39767.291666666664</v>
      </c>
      <c r="G146" s="3" t="s">
        <v>1</v>
      </c>
      <c r="H146" s="3" t="s">
        <v>269</v>
      </c>
      <c r="I146" s="21">
        <v>547</v>
      </c>
      <c r="J146" s="16">
        <v>0.00353</v>
      </c>
      <c r="K146" s="4">
        <v>1.694</v>
      </c>
      <c r="L146" s="4">
        <f t="shared" si="49"/>
        <v>1.69753</v>
      </c>
      <c r="M146" s="5">
        <f t="shared" si="50"/>
        <v>1697.53</v>
      </c>
      <c r="N146" s="5">
        <f t="shared" si="51"/>
        <v>3103.3455210237657</v>
      </c>
      <c r="O146" s="5">
        <f t="shared" si="52"/>
        <v>0.20794919677413654</v>
      </c>
      <c r="P146" s="5">
        <f t="shared" si="53"/>
        <v>99.79205080322586</v>
      </c>
      <c r="Q146" s="21">
        <f t="shared" si="54"/>
        <v>100</v>
      </c>
      <c r="R146" s="14"/>
    </row>
    <row r="147" spans="1:18" s="2" customFormat="1" ht="19.5" customHeight="1">
      <c r="A147" s="5"/>
      <c r="B147" s="5" t="s">
        <v>434</v>
      </c>
      <c r="C147" s="5"/>
      <c r="D147" s="97">
        <v>39767</v>
      </c>
      <c r="E147" s="92">
        <v>0.1875</v>
      </c>
      <c r="F147" s="95">
        <f t="shared" si="55"/>
        <v>39767.1875</v>
      </c>
      <c r="G147" s="3" t="s">
        <v>262</v>
      </c>
      <c r="H147" s="69" t="s">
        <v>268</v>
      </c>
      <c r="I147" s="21">
        <v>540</v>
      </c>
      <c r="J147" s="16">
        <v>0.00505</v>
      </c>
      <c r="K147" s="4">
        <v>0.557</v>
      </c>
      <c r="L147" s="4">
        <f t="shared" si="49"/>
        <v>0.56205</v>
      </c>
      <c r="M147" s="5">
        <f t="shared" si="50"/>
        <v>562.0500000000001</v>
      </c>
      <c r="N147" s="5">
        <f t="shared" si="51"/>
        <v>1040.8333333333335</v>
      </c>
      <c r="O147" s="5">
        <f t="shared" si="52"/>
        <v>0.8984965750378079</v>
      </c>
      <c r="P147" s="5">
        <f t="shared" si="53"/>
        <v>99.10150342496219</v>
      </c>
      <c r="Q147" s="21">
        <f t="shared" si="54"/>
        <v>100</v>
      </c>
      <c r="R147" s="14"/>
    </row>
    <row r="148" spans="1:18" s="2" customFormat="1" ht="19.5" customHeight="1">
      <c r="A148" s="5"/>
      <c r="B148" s="5" t="s">
        <v>435</v>
      </c>
      <c r="C148" s="5"/>
      <c r="D148" s="97">
        <v>39767</v>
      </c>
      <c r="E148" s="93">
        <v>0.2916666666666667</v>
      </c>
      <c r="F148" s="95">
        <f t="shared" si="55"/>
        <v>39767.291666666664</v>
      </c>
      <c r="G148" s="3" t="s">
        <v>263</v>
      </c>
      <c r="H148" s="3" t="s">
        <v>269</v>
      </c>
      <c r="I148" s="21">
        <v>547</v>
      </c>
      <c r="J148" s="16">
        <v>0.00639</v>
      </c>
      <c r="K148" s="4">
        <v>0.384</v>
      </c>
      <c r="L148" s="4">
        <f t="shared" si="49"/>
        <v>0.39039</v>
      </c>
      <c r="M148" s="5">
        <f t="shared" si="50"/>
        <v>390.39</v>
      </c>
      <c r="N148" s="5">
        <f t="shared" si="51"/>
        <v>713.6928702010969</v>
      </c>
      <c r="O148" s="5">
        <f t="shared" si="52"/>
        <v>1.6368247137477907</v>
      </c>
      <c r="P148" s="5">
        <f t="shared" si="53"/>
        <v>98.3631752862522</v>
      </c>
      <c r="Q148" s="21">
        <f t="shared" si="54"/>
        <v>99.99999999999999</v>
      </c>
      <c r="R148" s="14"/>
    </row>
    <row r="149" spans="1:18" s="2" customFormat="1" ht="19.5" customHeight="1">
      <c r="A149" s="5"/>
      <c r="B149" s="5" t="s">
        <v>436</v>
      </c>
      <c r="C149" s="5"/>
      <c r="D149" s="97">
        <v>39767</v>
      </c>
      <c r="E149" s="92">
        <v>0.1875</v>
      </c>
      <c r="F149" s="95">
        <f t="shared" si="55"/>
        <v>39767.1875</v>
      </c>
      <c r="G149" s="14" t="s">
        <v>264</v>
      </c>
      <c r="H149" s="69" t="s">
        <v>268</v>
      </c>
      <c r="I149" s="21">
        <v>549</v>
      </c>
      <c r="J149" s="16">
        <v>0.0064</v>
      </c>
      <c r="K149" s="4">
        <v>0.203</v>
      </c>
      <c r="L149" s="4">
        <f t="shared" si="49"/>
        <v>0.2094</v>
      </c>
      <c r="M149" s="5">
        <f t="shared" si="50"/>
        <v>209.4</v>
      </c>
      <c r="N149" s="5">
        <f t="shared" si="51"/>
        <v>381.42076502732243</v>
      </c>
      <c r="O149" s="5">
        <f t="shared" si="52"/>
        <v>3.0563514804202487</v>
      </c>
      <c r="P149" s="5">
        <f t="shared" si="53"/>
        <v>96.94364851957977</v>
      </c>
      <c r="Q149" s="21">
        <f t="shared" si="54"/>
        <v>100.00000000000001</v>
      </c>
      <c r="R149" s="14"/>
    </row>
    <row r="150" spans="1:18" s="2" customFormat="1" ht="19.5" customHeight="1">
      <c r="A150" s="5"/>
      <c r="B150" s="5" t="s">
        <v>437</v>
      </c>
      <c r="C150" s="5"/>
      <c r="D150" s="97">
        <v>39767</v>
      </c>
      <c r="E150" s="93">
        <v>0.2916666666666667</v>
      </c>
      <c r="F150" s="95">
        <f t="shared" si="55"/>
        <v>39767.291666666664</v>
      </c>
      <c r="G150" s="5" t="s">
        <v>265</v>
      </c>
      <c r="H150" s="3" t="s">
        <v>269</v>
      </c>
      <c r="I150" s="21">
        <v>542</v>
      </c>
      <c r="J150" s="16">
        <v>0.0051</v>
      </c>
      <c r="K150" s="4">
        <v>2.121</v>
      </c>
      <c r="L150" s="4">
        <f t="shared" si="49"/>
        <v>2.1261</v>
      </c>
      <c r="M150" s="5">
        <f t="shared" si="50"/>
        <v>2126.1</v>
      </c>
      <c r="N150" s="5">
        <f t="shared" si="51"/>
        <v>3922.6937269372693</v>
      </c>
      <c r="O150" s="5">
        <f t="shared" si="52"/>
        <v>0.23987582898264428</v>
      </c>
      <c r="P150" s="5">
        <f t="shared" si="53"/>
        <v>99.76012417101735</v>
      </c>
      <c r="Q150" s="21">
        <f t="shared" si="54"/>
        <v>100</v>
      </c>
      <c r="R150" s="14"/>
    </row>
    <row r="151" spans="1:18" s="2" customFormat="1" ht="19.5" customHeight="1">
      <c r="A151" s="5"/>
      <c r="B151" s="5" t="s">
        <v>438</v>
      </c>
      <c r="C151" s="5"/>
      <c r="D151" s="97">
        <v>39767</v>
      </c>
      <c r="E151" s="92">
        <v>0.1875</v>
      </c>
      <c r="F151" s="95">
        <f t="shared" si="55"/>
        <v>39767.1875</v>
      </c>
      <c r="G151" s="5" t="s">
        <v>266</v>
      </c>
      <c r="H151" s="69" t="s">
        <v>268</v>
      </c>
      <c r="I151" s="21">
        <v>554</v>
      </c>
      <c r="J151" s="16">
        <v>0.0084</v>
      </c>
      <c r="K151" s="4">
        <v>2.106</v>
      </c>
      <c r="L151" s="4">
        <f t="shared" si="49"/>
        <v>2.1144</v>
      </c>
      <c r="M151" s="5">
        <f t="shared" si="50"/>
        <v>2114.3999999999996</v>
      </c>
      <c r="N151" s="5">
        <f t="shared" si="51"/>
        <v>3816.606498194945</v>
      </c>
      <c r="O151" s="5">
        <f t="shared" si="52"/>
        <v>0.39727582292849034</v>
      </c>
      <c r="P151" s="5">
        <f t="shared" si="53"/>
        <v>99.60272417707151</v>
      </c>
      <c r="Q151" s="21">
        <f t="shared" si="54"/>
        <v>100</v>
      </c>
      <c r="R151" s="14"/>
    </row>
    <row r="152" spans="1:18" s="2" customFormat="1" ht="19.5" customHeight="1">
      <c r="A152" s="5"/>
      <c r="B152" s="5" t="s">
        <v>439</v>
      </c>
      <c r="C152" s="5"/>
      <c r="D152" s="97">
        <v>39767</v>
      </c>
      <c r="E152" s="93">
        <v>0.2916666666666667</v>
      </c>
      <c r="F152" s="95">
        <f t="shared" si="55"/>
        <v>39767.291666666664</v>
      </c>
      <c r="G152" s="5" t="s">
        <v>267</v>
      </c>
      <c r="H152" s="3" t="s">
        <v>269</v>
      </c>
      <c r="I152" s="21">
        <v>553</v>
      </c>
      <c r="J152" s="16">
        <v>0.00376</v>
      </c>
      <c r="K152" s="4">
        <v>2.009</v>
      </c>
      <c r="L152" s="4">
        <f t="shared" si="49"/>
        <v>2.01276</v>
      </c>
      <c r="M152" s="5">
        <f t="shared" si="50"/>
        <v>2012.7600000000002</v>
      </c>
      <c r="N152" s="5">
        <f t="shared" si="51"/>
        <v>3639.710669077758</v>
      </c>
      <c r="O152" s="5">
        <f t="shared" si="52"/>
        <v>0.1868081639142272</v>
      </c>
      <c r="P152" s="5">
        <f t="shared" si="53"/>
        <v>99.81319183608576</v>
      </c>
      <c r="Q152" s="21">
        <f t="shared" si="54"/>
        <v>99.99999999999999</v>
      </c>
      <c r="R152" s="14"/>
    </row>
    <row r="153" spans="1:18" ht="12">
      <c r="A153" s="19"/>
      <c r="B153" s="19"/>
      <c r="C153" s="19"/>
      <c r="D153" s="19"/>
      <c r="E153" s="19"/>
      <c r="F153" s="19"/>
      <c r="G153" s="19"/>
      <c r="H153" s="19"/>
      <c r="I153" s="23"/>
      <c r="J153" s="25"/>
      <c r="K153" s="26"/>
      <c r="L153" s="26"/>
      <c r="M153" s="19"/>
      <c r="N153" s="19"/>
      <c r="O153" s="19"/>
      <c r="P153" s="19"/>
      <c r="Q153" s="23"/>
      <c r="R153" s="32"/>
    </row>
    <row r="154" spans="1:18" s="2" customFormat="1" ht="19.5" customHeight="1">
      <c r="A154" s="5"/>
      <c r="B154" s="5" t="s">
        <v>440</v>
      </c>
      <c r="C154" s="5"/>
      <c r="D154" s="97">
        <v>39769</v>
      </c>
      <c r="E154" s="92">
        <v>0.1875</v>
      </c>
      <c r="F154" s="95">
        <f>D154+E154</f>
        <v>39769.1875</v>
      </c>
      <c r="G154" s="69" t="s">
        <v>91</v>
      </c>
      <c r="H154" s="69" t="s">
        <v>268</v>
      </c>
      <c r="I154" s="21">
        <v>523</v>
      </c>
      <c r="J154" s="16">
        <v>0.00193</v>
      </c>
      <c r="K154" s="4">
        <v>0.139</v>
      </c>
      <c r="L154" s="4">
        <f aca="true" t="shared" si="56" ref="L154:L167">J154+K154</f>
        <v>0.14093</v>
      </c>
      <c r="M154" s="5">
        <f aca="true" t="shared" si="57" ref="M154:M167">L154*1000</f>
        <v>140.93</v>
      </c>
      <c r="N154" s="5">
        <f aca="true" t="shared" si="58" ref="N154:N167">(M154/I154)*1000</f>
        <v>269.4646271510516</v>
      </c>
      <c r="O154" s="5">
        <f aca="true" t="shared" si="59" ref="O154:O167">(J154/L154)*100</f>
        <v>1.3694742070531472</v>
      </c>
      <c r="P154" s="5">
        <f aca="true" t="shared" si="60" ref="P154:P167">(K154/L154)*100</f>
        <v>98.63052579294687</v>
      </c>
      <c r="Q154" s="21">
        <f aca="true" t="shared" si="61" ref="Q154:Q167">O154+P154</f>
        <v>100.00000000000001</v>
      </c>
      <c r="R154" s="14"/>
    </row>
    <row r="155" spans="1:18" s="2" customFormat="1" ht="19.5" customHeight="1">
      <c r="A155" s="5"/>
      <c r="B155" s="5" t="s">
        <v>441</v>
      </c>
      <c r="C155" s="5"/>
      <c r="D155" s="97">
        <v>39769</v>
      </c>
      <c r="E155" s="93">
        <v>0.2916666666666667</v>
      </c>
      <c r="F155" s="95">
        <f aca="true" t="shared" si="62" ref="F155:F167">D155+E155</f>
        <v>39769.291666666664</v>
      </c>
      <c r="G155" s="69" t="s">
        <v>91</v>
      </c>
      <c r="H155" s="3" t="s">
        <v>269</v>
      </c>
      <c r="I155" s="21">
        <v>552</v>
      </c>
      <c r="J155" s="16">
        <v>0.00126</v>
      </c>
      <c r="K155" s="4">
        <v>0.3</v>
      </c>
      <c r="L155" s="4">
        <f t="shared" si="56"/>
        <v>0.30126</v>
      </c>
      <c r="M155" s="5">
        <f t="shared" si="57"/>
        <v>301.26</v>
      </c>
      <c r="N155" s="5">
        <f t="shared" si="58"/>
        <v>545.7608695652174</v>
      </c>
      <c r="O155" s="5">
        <f t="shared" si="59"/>
        <v>0.41824337781318466</v>
      </c>
      <c r="P155" s="5">
        <f t="shared" si="60"/>
        <v>99.58175662218682</v>
      </c>
      <c r="Q155" s="21">
        <f t="shared" si="61"/>
        <v>100</v>
      </c>
      <c r="R155" s="14"/>
    </row>
    <row r="156" spans="1:18" s="2" customFormat="1" ht="19.5" customHeight="1">
      <c r="A156" s="5"/>
      <c r="B156" s="5" t="s">
        <v>442</v>
      </c>
      <c r="C156" s="5"/>
      <c r="D156" s="97">
        <v>39769</v>
      </c>
      <c r="E156" s="92">
        <v>0.1875</v>
      </c>
      <c r="F156" s="95">
        <f t="shared" si="62"/>
        <v>39769.1875</v>
      </c>
      <c r="G156" s="3" t="s">
        <v>92</v>
      </c>
      <c r="H156" s="69" t="s">
        <v>268</v>
      </c>
      <c r="I156" s="21">
        <v>542</v>
      </c>
      <c r="J156" s="16">
        <v>0.00166</v>
      </c>
      <c r="K156" s="4">
        <v>0.05</v>
      </c>
      <c r="L156" s="4">
        <f t="shared" si="56"/>
        <v>0.051660000000000005</v>
      </c>
      <c r="M156" s="5">
        <f t="shared" si="57"/>
        <v>51.660000000000004</v>
      </c>
      <c r="N156" s="5">
        <f t="shared" si="58"/>
        <v>95.31365313653137</v>
      </c>
      <c r="O156" s="5">
        <f t="shared" si="59"/>
        <v>3.2133178474641886</v>
      </c>
      <c r="P156" s="5">
        <f t="shared" si="60"/>
        <v>96.7866821525358</v>
      </c>
      <c r="Q156" s="21">
        <f t="shared" si="61"/>
        <v>99.99999999999999</v>
      </c>
      <c r="R156" s="14"/>
    </row>
    <row r="157" spans="1:18" s="2" customFormat="1" ht="19.5" customHeight="1">
      <c r="A157" s="5"/>
      <c r="B157" s="5" t="s">
        <v>443</v>
      </c>
      <c r="C157" s="5"/>
      <c r="D157" s="97">
        <v>39769</v>
      </c>
      <c r="E157" s="93">
        <v>0.2916666666666667</v>
      </c>
      <c r="F157" s="95">
        <f t="shared" si="62"/>
        <v>39769.291666666664</v>
      </c>
      <c r="G157" s="3" t="s">
        <v>92</v>
      </c>
      <c r="H157" s="3" t="s">
        <v>269</v>
      </c>
      <c r="I157" s="21">
        <v>548</v>
      </c>
      <c r="J157" s="16">
        <v>0.00173</v>
      </c>
      <c r="K157" s="4">
        <v>0.349</v>
      </c>
      <c r="L157" s="4">
        <f t="shared" si="56"/>
        <v>0.35073</v>
      </c>
      <c r="M157" s="5">
        <f t="shared" si="57"/>
        <v>350.72999999999996</v>
      </c>
      <c r="N157" s="5">
        <f t="shared" si="58"/>
        <v>640.0182481751824</v>
      </c>
      <c r="O157" s="5">
        <f t="shared" si="59"/>
        <v>0.4932569212784763</v>
      </c>
      <c r="P157" s="5">
        <f t="shared" si="60"/>
        <v>99.50674307872151</v>
      </c>
      <c r="Q157" s="21">
        <f t="shared" si="61"/>
        <v>99.99999999999999</v>
      </c>
      <c r="R157" s="14"/>
    </row>
    <row r="158" spans="1:18" s="2" customFormat="1" ht="19.5" customHeight="1">
      <c r="A158" s="5"/>
      <c r="B158" s="5" t="s">
        <v>444</v>
      </c>
      <c r="C158" s="5"/>
      <c r="D158" s="97">
        <v>39769</v>
      </c>
      <c r="E158" s="92">
        <v>0.1875</v>
      </c>
      <c r="F158" s="95">
        <f t="shared" si="62"/>
        <v>39769.1875</v>
      </c>
      <c r="G158" s="3" t="s">
        <v>93</v>
      </c>
      <c r="H158" s="69" t="s">
        <v>268</v>
      </c>
      <c r="I158" s="21">
        <v>557</v>
      </c>
      <c r="J158" s="16">
        <v>0.0034</v>
      </c>
      <c r="K158" s="4">
        <v>0.01</v>
      </c>
      <c r="L158" s="4">
        <f t="shared" si="56"/>
        <v>0.0134</v>
      </c>
      <c r="M158" s="5">
        <f t="shared" si="57"/>
        <v>13.4</v>
      </c>
      <c r="N158" s="5">
        <f t="shared" si="58"/>
        <v>24.057450628366247</v>
      </c>
      <c r="O158" s="5">
        <f t="shared" si="59"/>
        <v>25.373134328358205</v>
      </c>
      <c r="P158" s="5">
        <f t="shared" si="60"/>
        <v>74.6268656716418</v>
      </c>
      <c r="Q158" s="21">
        <f t="shared" si="61"/>
        <v>100</v>
      </c>
      <c r="R158" s="14" t="s">
        <v>56</v>
      </c>
    </row>
    <row r="159" spans="1:18" s="2" customFormat="1" ht="19.5" customHeight="1">
      <c r="A159" s="5"/>
      <c r="B159" s="5" t="s">
        <v>445</v>
      </c>
      <c r="C159" s="5"/>
      <c r="D159" s="97">
        <v>39769</v>
      </c>
      <c r="E159" s="93">
        <v>0.2916666666666667</v>
      </c>
      <c r="F159" s="95">
        <f t="shared" si="62"/>
        <v>39769.291666666664</v>
      </c>
      <c r="G159" s="3" t="s">
        <v>94</v>
      </c>
      <c r="H159" s="3" t="s">
        <v>269</v>
      </c>
      <c r="I159" s="21">
        <v>548</v>
      </c>
      <c r="J159" s="16">
        <v>0.00346</v>
      </c>
      <c r="K159" s="4">
        <v>0.019</v>
      </c>
      <c r="L159" s="4">
        <f t="shared" si="56"/>
        <v>0.02246</v>
      </c>
      <c r="M159" s="5">
        <f t="shared" si="57"/>
        <v>22.46</v>
      </c>
      <c r="N159" s="5">
        <f t="shared" si="58"/>
        <v>40.98540145985401</v>
      </c>
      <c r="O159" s="5">
        <f t="shared" si="59"/>
        <v>15.405164737310775</v>
      </c>
      <c r="P159" s="5">
        <f t="shared" si="60"/>
        <v>84.59483526268922</v>
      </c>
      <c r="Q159" s="21">
        <f t="shared" si="61"/>
        <v>99.99999999999999</v>
      </c>
      <c r="R159" s="14"/>
    </row>
    <row r="160" spans="1:18" s="2" customFormat="1" ht="19.5" customHeight="1">
      <c r="A160" s="5"/>
      <c r="B160" s="5" t="s">
        <v>446</v>
      </c>
      <c r="C160" s="5"/>
      <c r="D160" s="97">
        <v>39769</v>
      </c>
      <c r="E160" s="92">
        <v>0.1875</v>
      </c>
      <c r="F160" s="95">
        <f t="shared" si="62"/>
        <v>39769.1875</v>
      </c>
      <c r="G160" s="3" t="s">
        <v>0</v>
      </c>
      <c r="H160" s="69" t="s">
        <v>268</v>
      </c>
      <c r="I160" s="21">
        <v>554</v>
      </c>
      <c r="J160" s="16">
        <v>0.0028</v>
      </c>
      <c r="K160" s="4">
        <v>0.076</v>
      </c>
      <c r="L160" s="4">
        <f t="shared" si="56"/>
        <v>0.0788</v>
      </c>
      <c r="M160" s="5">
        <f t="shared" si="57"/>
        <v>78.8</v>
      </c>
      <c r="N160" s="5">
        <f t="shared" si="58"/>
        <v>142.23826714801444</v>
      </c>
      <c r="O160" s="5">
        <f t="shared" si="59"/>
        <v>3.5532994923857872</v>
      </c>
      <c r="P160" s="5">
        <f t="shared" si="60"/>
        <v>96.44670050761421</v>
      </c>
      <c r="Q160" s="21">
        <f t="shared" si="61"/>
        <v>100</v>
      </c>
      <c r="R160" s="14"/>
    </row>
    <row r="161" spans="1:18" s="2" customFormat="1" ht="19.5" customHeight="1">
      <c r="A161" s="5"/>
      <c r="B161" s="5" t="s">
        <v>447</v>
      </c>
      <c r="C161" s="5"/>
      <c r="D161" s="97">
        <v>39769</v>
      </c>
      <c r="E161" s="93">
        <v>0.2916666666666667</v>
      </c>
      <c r="F161" s="95">
        <f t="shared" si="62"/>
        <v>39769.291666666664</v>
      </c>
      <c r="G161" s="3" t="s">
        <v>1</v>
      </c>
      <c r="H161" s="3" t="s">
        <v>269</v>
      </c>
      <c r="I161" s="21">
        <v>560</v>
      </c>
      <c r="J161" s="16">
        <v>0.00295</v>
      </c>
      <c r="K161" s="4">
        <v>0.041</v>
      </c>
      <c r="L161" s="4">
        <f t="shared" si="56"/>
        <v>0.04395</v>
      </c>
      <c r="M161" s="5">
        <f t="shared" si="57"/>
        <v>43.95</v>
      </c>
      <c r="N161" s="5">
        <f t="shared" si="58"/>
        <v>78.48214285714286</v>
      </c>
      <c r="O161" s="5">
        <f t="shared" si="59"/>
        <v>6.712172923777018</v>
      </c>
      <c r="P161" s="5">
        <f t="shared" si="60"/>
        <v>93.28782707622297</v>
      </c>
      <c r="Q161" s="21">
        <f t="shared" si="61"/>
        <v>99.99999999999999</v>
      </c>
      <c r="R161" s="14"/>
    </row>
    <row r="162" spans="1:18" s="2" customFormat="1" ht="19.5" customHeight="1">
      <c r="A162" s="5"/>
      <c r="B162" s="5" t="s">
        <v>280</v>
      </c>
      <c r="C162" s="5"/>
      <c r="D162" s="97">
        <v>39769</v>
      </c>
      <c r="E162" s="92">
        <v>0.1875</v>
      </c>
      <c r="F162" s="95">
        <f t="shared" si="62"/>
        <v>39769.1875</v>
      </c>
      <c r="G162" s="3" t="s">
        <v>262</v>
      </c>
      <c r="H162" s="69" t="s">
        <v>268</v>
      </c>
      <c r="I162" s="21">
        <v>547</v>
      </c>
      <c r="J162" s="16">
        <v>0.00276</v>
      </c>
      <c r="K162" s="4">
        <v>0.086</v>
      </c>
      <c r="L162" s="4">
        <f t="shared" si="56"/>
        <v>0.08875999999999999</v>
      </c>
      <c r="M162" s="5">
        <f t="shared" si="57"/>
        <v>88.75999999999999</v>
      </c>
      <c r="N162" s="5">
        <f t="shared" si="58"/>
        <v>162.2669104204753</v>
      </c>
      <c r="O162" s="5">
        <f t="shared" si="59"/>
        <v>3.1095087877422265</v>
      </c>
      <c r="P162" s="5">
        <f t="shared" si="60"/>
        <v>96.89049121225779</v>
      </c>
      <c r="Q162" s="21">
        <f t="shared" si="61"/>
        <v>100.00000000000001</v>
      </c>
      <c r="R162" s="14"/>
    </row>
    <row r="163" spans="1:18" s="2" customFormat="1" ht="19.5" customHeight="1">
      <c r="A163" s="5"/>
      <c r="B163" s="5" t="s">
        <v>484</v>
      </c>
      <c r="C163" s="5"/>
      <c r="D163" s="97">
        <v>39769</v>
      </c>
      <c r="E163" s="93">
        <v>0.2916666666666667</v>
      </c>
      <c r="F163" s="95">
        <f t="shared" si="62"/>
        <v>39769.291666666664</v>
      </c>
      <c r="G163" s="3" t="s">
        <v>263</v>
      </c>
      <c r="H163" s="3" t="s">
        <v>269</v>
      </c>
      <c r="I163" s="21">
        <v>548</v>
      </c>
      <c r="J163" s="16">
        <v>0.00724</v>
      </c>
      <c r="K163" s="4">
        <v>1.696</v>
      </c>
      <c r="L163" s="4">
        <f t="shared" si="56"/>
        <v>1.7032399999999999</v>
      </c>
      <c r="M163" s="5">
        <f t="shared" si="57"/>
        <v>1703.2399999999998</v>
      </c>
      <c r="N163" s="5">
        <f t="shared" si="58"/>
        <v>3108.1021897810215</v>
      </c>
      <c r="O163" s="5">
        <f t="shared" si="59"/>
        <v>0.42507221530729666</v>
      </c>
      <c r="P163" s="5">
        <f t="shared" si="60"/>
        <v>99.57492778469272</v>
      </c>
      <c r="Q163" s="21">
        <f t="shared" si="61"/>
        <v>100.00000000000001</v>
      </c>
      <c r="R163" s="14"/>
    </row>
    <row r="164" spans="1:18" s="2" customFormat="1" ht="19.5" customHeight="1">
      <c r="A164" s="5"/>
      <c r="B164" s="5" t="s">
        <v>485</v>
      </c>
      <c r="C164" s="5"/>
      <c r="D164" s="97">
        <v>39769</v>
      </c>
      <c r="E164" s="92">
        <v>0.1875</v>
      </c>
      <c r="F164" s="95">
        <f t="shared" si="62"/>
        <v>39769.1875</v>
      </c>
      <c r="G164" s="14" t="s">
        <v>264</v>
      </c>
      <c r="H164" s="69" t="s">
        <v>268</v>
      </c>
      <c r="I164" s="21">
        <v>544</v>
      </c>
      <c r="J164" s="16">
        <v>0.00203</v>
      </c>
      <c r="K164" s="4">
        <v>0.033</v>
      </c>
      <c r="L164" s="4">
        <f t="shared" si="56"/>
        <v>0.03503</v>
      </c>
      <c r="M164" s="5">
        <f t="shared" si="57"/>
        <v>35.03</v>
      </c>
      <c r="N164" s="5">
        <f t="shared" si="58"/>
        <v>64.39338235294117</v>
      </c>
      <c r="O164" s="5">
        <f t="shared" si="59"/>
        <v>5.795032829003712</v>
      </c>
      <c r="P164" s="5">
        <f t="shared" si="60"/>
        <v>94.2049671709963</v>
      </c>
      <c r="Q164" s="21">
        <f t="shared" si="61"/>
        <v>100.00000000000001</v>
      </c>
      <c r="R164" s="14"/>
    </row>
    <row r="165" spans="1:18" s="2" customFormat="1" ht="19.5" customHeight="1">
      <c r="A165" s="5"/>
      <c r="B165" s="5" t="s">
        <v>384</v>
      </c>
      <c r="C165" s="5"/>
      <c r="D165" s="97">
        <v>39769</v>
      </c>
      <c r="E165" s="93">
        <v>0.2916666666666667</v>
      </c>
      <c r="F165" s="95">
        <f t="shared" si="62"/>
        <v>39769.291666666664</v>
      </c>
      <c r="G165" s="5" t="s">
        <v>265</v>
      </c>
      <c r="H165" s="3" t="s">
        <v>269</v>
      </c>
      <c r="I165" s="21">
        <v>541</v>
      </c>
      <c r="J165" s="16">
        <v>0.00573</v>
      </c>
      <c r="K165" s="4">
        <v>1.667</v>
      </c>
      <c r="L165" s="4">
        <f t="shared" si="56"/>
        <v>1.67273</v>
      </c>
      <c r="M165" s="5">
        <f t="shared" si="57"/>
        <v>1672.73</v>
      </c>
      <c r="N165" s="5">
        <f t="shared" si="58"/>
        <v>3091.92236598891</v>
      </c>
      <c r="O165" s="5">
        <f t="shared" si="59"/>
        <v>0.34255378931447394</v>
      </c>
      <c r="P165" s="5">
        <f t="shared" si="60"/>
        <v>99.65744621068553</v>
      </c>
      <c r="Q165" s="21">
        <f t="shared" si="61"/>
        <v>100.00000000000001</v>
      </c>
      <c r="R165" s="14"/>
    </row>
    <row r="166" spans="1:18" s="2" customFormat="1" ht="19.5" customHeight="1">
      <c r="A166" s="5"/>
      <c r="B166" s="5" t="s">
        <v>385</v>
      </c>
      <c r="C166" s="5"/>
      <c r="D166" s="97">
        <v>39769</v>
      </c>
      <c r="E166" s="92">
        <v>0.1875</v>
      </c>
      <c r="F166" s="95">
        <f t="shared" si="62"/>
        <v>39769.1875</v>
      </c>
      <c r="G166" s="5" t="s">
        <v>266</v>
      </c>
      <c r="H166" s="69" t="s">
        <v>268</v>
      </c>
      <c r="I166" s="21">
        <v>560</v>
      </c>
      <c r="J166" s="16">
        <v>0.00237</v>
      </c>
      <c r="K166" s="4">
        <v>0.104</v>
      </c>
      <c r="L166" s="4">
        <f t="shared" si="56"/>
        <v>0.10636999999999999</v>
      </c>
      <c r="M166" s="5">
        <f t="shared" si="57"/>
        <v>106.36999999999999</v>
      </c>
      <c r="N166" s="5">
        <f t="shared" si="58"/>
        <v>189.94642857142856</v>
      </c>
      <c r="O166" s="5">
        <f t="shared" si="59"/>
        <v>2.2280718247626212</v>
      </c>
      <c r="P166" s="5">
        <f t="shared" si="60"/>
        <v>97.77192817523738</v>
      </c>
      <c r="Q166" s="21">
        <f t="shared" si="61"/>
        <v>100</v>
      </c>
      <c r="R166" s="14"/>
    </row>
    <row r="167" spans="1:18" s="2" customFormat="1" ht="19.5" customHeight="1">
      <c r="A167" s="5"/>
      <c r="B167" s="5" t="s">
        <v>386</v>
      </c>
      <c r="C167" s="5"/>
      <c r="D167" s="97">
        <v>39769</v>
      </c>
      <c r="E167" s="93">
        <v>0.2916666666666667</v>
      </c>
      <c r="F167" s="95">
        <f t="shared" si="62"/>
        <v>39769.291666666664</v>
      </c>
      <c r="G167" s="5" t="s">
        <v>267</v>
      </c>
      <c r="H167" s="3" t="s">
        <v>269</v>
      </c>
      <c r="I167" s="21">
        <v>551</v>
      </c>
      <c r="J167" s="16">
        <v>0.00205</v>
      </c>
      <c r="K167" s="4">
        <v>0.036</v>
      </c>
      <c r="L167" s="4">
        <f t="shared" si="56"/>
        <v>0.03805</v>
      </c>
      <c r="M167" s="5">
        <f t="shared" si="57"/>
        <v>38.05</v>
      </c>
      <c r="N167" s="5">
        <f t="shared" si="58"/>
        <v>69.0562613430127</v>
      </c>
      <c r="O167" s="5">
        <f t="shared" si="59"/>
        <v>5.387647831800263</v>
      </c>
      <c r="P167" s="5">
        <f t="shared" si="60"/>
        <v>94.61235216819973</v>
      </c>
      <c r="Q167" s="21">
        <f t="shared" si="61"/>
        <v>100</v>
      </c>
      <c r="R167" s="14"/>
    </row>
    <row r="168" spans="1:18" ht="12">
      <c r="A168" s="19"/>
      <c r="B168" s="19"/>
      <c r="C168" s="19"/>
      <c r="D168" s="19"/>
      <c r="E168" s="19"/>
      <c r="F168" s="19"/>
      <c r="G168" s="19"/>
      <c r="H168" s="19"/>
      <c r="I168" s="23"/>
      <c r="J168" s="25"/>
      <c r="K168" s="26"/>
      <c r="L168" s="26"/>
      <c r="M168" s="19"/>
      <c r="N168" s="19"/>
      <c r="O168" s="19"/>
      <c r="P168" s="19"/>
      <c r="Q168" s="23"/>
      <c r="R168" s="32"/>
    </row>
    <row r="169" spans="1:18" s="2" customFormat="1" ht="19.5" customHeight="1">
      <c r="A169" s="5"/>
      <c r="B169" s="5" t="s">
        <v>387</v>
      </c>
      <c r="C169" s="5"/>
      <c r="D169" s="97">
        <v>39771</v>
      </c>
      <c r="E169" s="92">
        <v>0.1875</v>
      </c>
      <c r="F169" s="95">
        <f>D169+E169</f>
        <v>39771.1875</v>
      </c>
      <c r="G169" s="69" t="s">
        <v>91</v>
      </c>
      <c r="H169" s="69" t="s">
        <v>268</v>
      </c>
      <c r="I169" s="21">
        <v>549</v>
      </c>
      <c r="J169" s="16">
        <v>0.00058</v>
      </c>
      <c r="K169" s="4">
        <v>0.024</v>
      </c>
      <c r="L169" s="4">
        <f aca="true" t="shared" si="63" ref="L169:L182">J169+K169</f>
        <v>0.02458</v>
      </c>
      <c r="M169" s="5">
        <f aca="true" t="shared" si="64" ref="M169:M182">L169*1000</f>
        <v>24.580000000000002</v>
      </c>
      <c r="N169" s="5">
        <f aca="true" t="shared" si="65" ref="N169:N182">(M169/I169)*1000</f>
        <v>44.77231329690346</v>
      </c>
      <c r="O169" s="5">
        <f aca="true" t="shared" si="66" ref="O169:O182">(J169/L169)*100</f>
        <v>2.3596419853539463</v>
      </c>
      <c r="P169" s="5">
        <f aca="true" t="shared" si="67" ref="P169:P182">(K169/L169)*100</f>
        <v>97.64035801464605</v>
      </c>
      <c r="Q169" s="21">
        <f aca="true" t="shared" si="68" ref="Q169:Q182">O169+P169</f>
        <v>100</v>
      </c>
      <c r="R169" s="14"/>
    </row>
    <row r="170" spans="1:18" s="2" customFormat="1" ht="19.5" customHeight="1">
      <c r="A170" s="5"/>
      <c r="B170" s="5" t="s">
        <v>388</v>
      </c>
      <c r="C170" s="5"/>
      <c r="D170" s="97">
        <v>39771</v>
      </c>
      <c r="E170" s="93">
        <v>0.2916666666666667</v>
      </c>
      <c r="F170" s="95">
        <f aca="true" t="shared" si="69" ref="F170:F182">D170+E170</f>
        <v>39771.291666666664</v>
      </c>
      <c r="G170" s="69" t="s">
        <v>91</v>
      </c>
      <c r="H170" s="3" t="s">
        <v>269</v>
      </c>
      <c r="I170" s="21">
        <v>548</v>
      </c>
      <c r="J170" s="16">
        <v>0.00122</v>
      </c>
      <c r="K170" s="4">
        <v>0.006</v>
      </c>
      <c r="L170" s="4">
        <f t="shared" si="63"/>
        <v>0.00722</v>
      </c>
      <c r="M170" s="5">
        <f t="shared" si="64"/>
        <v>7.22</v>
      </c>
      <c r="N170" s="5">
        <f t="shared" si="65"/>
        <v>13.175182481751825</v>
      </c>
      <c r="O170" s="5">
        <f t="shared" si="66"/>
        <v>16.897506925207757</v>
      </c>
      <c r="P170" s="5">
        <f t="shared" si="67"/>
        <v>83.10249307479225</v>
      </c>
      <c r="Q170" s="21">
        <f t="shared" si="68"/>
        <v>100</v>
      </c>
      <c r="R170" s="14" t="s">
        <v>56</v>
      </c>
    </row>
    <row r="171" spans="1:18" s="2" customFormat="1" ht="19.5" customHeight="1">
      <c r="A171" s="5"/>
      <c r="B171" s="5" t="s">
        <v>389</v>
      </c>
      <c r="C171" s="5"/>
      <c r="D171" s="97">
        <v>39771</v>
      </c>
      <c r="E171" s="92">
        <v>0.1875</v>
      </c>
      <c r="F171" s="95">
        <f t="shared" si="69"/>
        <v>39771.1875</v>
      </c>
      <c r="G171" s="3" t="s">
        <v>92</v>
      </c>
      <c r="H171" s="69" t="s">
        <v>268</v>
      </c>
      <c r="I171" s="21">
        <v>549</v>
      </c>
      <c r="J171" s="16">
        <v>0.00275</v>
      </c>
      <c r="K171" s="4">
        <v>0.096</v>
      </c>
      <c r="L171" s="4">
        <f t="shared" si="63"/>
        <v>0.09875</v>
      </c>
      <c r="M171" s="5">
        <f t="shared" si="64"/>
        <v>98.75</v>
      </c>
      <c r="N171" s="5">
        <f t="shared" si="65"/>
        <v>179.87249544626593</v>
      </c>
      <c r="O171" s="5">
        <f t="shared" si="66"/>
        <v>2.7848101265822782</v>
      </c>
      <c r="P171" s="5">
        <f t="shared" si="67"/>
        <v>97.21518987341771</v>
      </c>
      <c r="Q171" s="21">
        <f t="shared" si="68"/>
        <v>99.99999999999999</v>
      </c>
      <c r="R171" s="14"/>
    </row>
    <row r="172" spans="1:18" s="2" customFormat="1" ht="19.5" customHeight="1">
      <c r="A172" s="5"/>
      <c r="B172" s="5" t="s">
        <v>390</v>
      </c>
      <c r="C172" s="5"/>
      <c r="D172" s="97">
        <v>39771</v>
      </c>
      <c r="E172" s="93">
        <v>0.2916666666666667</v>
      </c>
      <c r="F172" s="95">
        <f t="shared" si="69"/>
        <v>39771.291666666664</v>
      </c>
      <c r="G172" s="3" t="s">
        <v>92</v>
      </c>
      <c r="H172" s="3" t="s">
        <v>269</v>
      </c>
      <c r="I172" s="21">
        <v>553</v>
      </c>
      <c r="J172" s="16">
        <v>0.00181</v>
      </c>
      <c r="K172" s="4">
        <v>0.062</v>
      </c>
      <c r="L172" s="4">
        <f t="shared" si="63"/>
        <v>0.06381</v>
      </c>
      <c r="M172" s="5">
        <f t="shared" si="64"/>
        <v>63.81</v>
      </c>
      <c r="N172" s="5">
        <f t="shared" si="65"/>
        <v>115.38878842676311</v>
      </c>
      <c r="O172" s="5">
        <f t="shared" si="66"/>
        <v>2.836545995925403</v>
      </c>
      <c r="P172" s="5">
        <f t="shared" si="67"/>
        <v>97.1634540040746</v>
      </c>
      <c r="Q172" s="21">
        <f t="shared" si="68"/>
        <v>100</v>
      </c>
      <c r="R172" s="14"/>
    </row>
    <row r="173" spans="1:18" s="2" customFormat="1" ht="19.5" customHeight="1">
      <c r="A173" s="5"/>
      <c r="B173" s="5" t="s">
        <v>391</v>
      </c>
      <c r="C173" s="5"/>
      <c r="D173" s="97">
        <v>39771</v>
      </c>
      <c r="E173" s="92">
        <v>0.1875</v>
      </c>
      <c r="F173" s="95">
        <f t="shared" si="69"/>
        <v>39771.1875</v>
      </c>
      <c r="G173" s="3" t="s">
        <v>93</v>
      </c>
      <c r="H173" s="69" t="s">
        <v>268</v>
      </c>
      <c r="I173" s="21">
        <v>552</v>
      </c>
      <c r="J173" s="16">
        <v>0.00139</v>
      </c>
      <c r="K173" s="4">
        <v>0.183</v>
      </c>
      <c r="L173" s="4">
        <f t="shared" si="63"/>
        <v>0.18439</v>
      </c>
      <c r="M173" s="5">
        <f t="shared" si="64"/>
        <v>184.39</v>
      </c>
      <c r="N173" s="5">
        <f t="shared" si="65"/>
        <v>334.03985507246375</v>
      </c>
      <c r="O173" s="5">
        <f t="shared" si="66"/>
        <v>0.7538369759748359</v>
      </c>
      <c r="P173" s="5">
        <f t="shared" si="67"/>
        <v>99.24616302402515</v>
      </c>
      <c r="Q173" s="21">
        <f t="shared" si="68"/>
        <v>99.99999999999999</v>
      </c>
      <c r="R173" s="14"/>
    </row>
    <row r="174" spans="1:18" s="2" customFormat="1" ht="19.5" customHeight="1">
      <c r="A174" s="5"/>
      <c r="B174" s="5" t="s">
        <v>392</v>
      </c>
      <c r="C174" s="5"/>
      <c r="D174" s="97">
        <v>39771</v>
      </c>
      <c r="E174" s="93">
        <v>0.2916666666666667</v>
      </c>
      <c r="F174" s="95">
        <f t="shared" si="69"/>
        <v>39771.291666666664</v>
      </c>
      <c r="G174" s="3" t="s">
        <v>94</v>
      </c>
      <c r="H174" s="3" t="s">
        <v>269</v>
      </c>
      <c r="I174" s="21">
        <v>545</v>
      </c>
      <c r="J174" s="16">
        <v>0.00232</v>
      </c>
      <c r="K174" s="4">
        <v>0.116</v>
      </c>
      <c r="L174" s="4">
        <f t="shared" si="63"/>
        <v>0.11832000000000001</v>
      </c>
      <c r="M174" s="5">
        <f t="shared" si="64"/>
        <v>118.32000000000001</v>
      </c>
      <c r="N174" s="5">
        <f t="shared" si="65"/>
        <v>217.10091743119267</v>
      </c>
      <c r="O174" s="5">
        <f t="shared" si="66"/>
        <v>1.9607843137254901</v>
      </c>
      <c r="P174" s="5">
        <f t="shared" si="67"/>
        <v>98.0392156862745</v>
      </c>
      <c r="Q174" s="21">
        <f t="shared" si="68"/>
        <v>99.99999999999999</v>
      </c>
      <c r="R174" s="14"/>
    </row>
    <row r="175" spans="1:18" s="2" customFormat="1" ht="19.5" customHeight="1">
      <c r="A175" s="5"/>
      <c r="B175" s="5" t="s">
        <v>393</v>
      </c>
      <c r="C175" s="5"/>
      <c r="D175" s="97">
        <v>39771</v>
      </c>
      <c r="E175" s="92">
        <v>0.1875</v>
      </c>
      <c r="F175" s="95">
        <f t="shared" si="69"/>
        <v>39771.1875</v>
      </c>
      <c r="G175" s="3" t="s">
        <v>0</v>
      </c>
      <c r="H175" s="69" t="s">
        <v>268</v>
      </c>
      <c r="I175" s="21">
        <v>559</v>
      </c>
      <c r="J175" s="16">
        <v>0.00183</v>
      </c>
      <c r="K175" s="4">
        <v>0.087</v>
      </c>
      <c r="L175" s="4">
        <f t="shared" si="63"/>
        <v>0.08882999999999999</v>
      </c>
      <c r="M175" s="5">
        <f t="shared" si="64"/>
        <v>88.83</v>
      </c>
      <c r="N175" s="5">
        <f t="shared" si="65"/>
        <v>158.9087656529517</v>
      </c>
      <c r="O175" s="5">
        <f t="shared" si="66"/>
        <v>2.0601148260722733</v>
      </c>
      <c r="P175" s="5">
        <f t="shared" si="67"/>
        <v>97.93988517392773</v>
      </c>
      <c r="Q175" s="21">
        <f t="shared" si="68"/>
        <v>100.00000000000001</v>
      </c>
      <c r="R175" s="14"/>
    </row>
    <row r="176" spans="1:18" s="2" customFormat="1" ht="19.5" customHeight="1">
      <c r="A176" s="5"/>
      <c r="B176" s="5" t="s">
        <v>394</v>
      </c>
      <c r="C176" s="5"/>
      <c r="D176" s="97">
        <v>39771</v>
      </c>
      <c r="E176" s="93">
        <v>0.2916666666666667</v>
      </c>
      <c r="F176" s="95">
        <f t="shared" si="69"/>
        <v>39771.291666666664</v>
      </c>
      <c r="G176" s="3" t="s">
        <v>1</v>
      </c>
      <c r="H176" s="3" t="s">
        <v>269</v>
      </c>
      <c r="I176" s="21">
        <v>554</v>
      </c>
      <c r="J176" s="16">
        <v>0.00287</v>
      </c>
      <c r="K176" s="4">
        <v>0.03</v>
      </c>
      <c r="L176" s="4">
        <f t="shared" si="63"/>
        <v>0.032869999999999996</v>
      </c>
      <c r="M176" s="5">
        <f t="shared" si="64"/>
        <v>32.87</v>
      </c>
      <c r="N176" s="5">
        <f t="shared" si="65"/>
        <v>59.33212996389891</v>
      </c>
      <c r="O176" s="5">
        <f t="shared" si="66"/>
        <v>8.731365987222391</v>
      </c>
      <c r="P176" s="5">
        <f t="shared" si="67"/>
        <v>91.26863401277761</v>
      </c>
      <c r="Q176" s="21">
        <f t="shared" si="68"/>
        <v>100</v>
      </c>
      <c r="R176" s="14"/>
    </row>
    <row r="177" spans="1:18" s="2" customFormat="1" ht="19.5" customHeight="1">
      <c r="A177" s="5"/>
      <c r="B177" s="5" t="s">
        <v>395</v>
      </c>
      <c r="C177" s="5"/>
      <c r="D177" s="97">
        <v>39771</v>
      </c>
      <c r="E177" s="92">
        <v>0.1875</v>
      </c>
      <c r="F177" s="95">
        <f t="shared" si="69"/>
        <v>39771.1875</v>
      </c>
      <c r="G177" s="3" t="s">
        <v>262</v>
      </c>
      <c r="H177" s="69" t="s">
        <v>268</v>
      </c>
      <c r="I177" s="21">
        <v>550</v>
      </c>
      <c r="J177" s="16">
        <v>0.00129</v>
      </c>
      <c r="K177" s="4">
        <v>0.071</v>
      </c>
      <c r="L177" s="4">
        <f t="shared" si="63"/>
        <v>0.07229</v>
      </c>
      <c r="M177" s="5">
        <f t="shared" si="64"/>
        <v>72.28999999999999</v>
      </c>
      <c r="N177" s="5">
        <f t="shared" si="65"/>
        <v>131.43636363636364</v>
      </c>
      <c r="O177" s="5">
        <f t="shared" si="66"/>
        <v>1.784479181076221</v>
      </c>
      <c r="P177" s="5">
        <f t="shared" si="67"/>
        <v>98.21552081892378</v>
      </c>
      <c r="Q177" s="21">
        <f t="shared" si="68"/>
        <v>100</v>
      </c>
      <c r="R177" s="14"/>
    </row>
    <row r="178" spans="1:18" s="2" customFormat="1" ht="19.5" customHeight="1">
      <c r="A178" s="5"/>
      <c r="B178" s="5" t="s">
        <v>396</v>
      </c>
      <c r="C178" s="5"/>
      <c r="D178" s="97">
        <v>39771</v>
      </c>
      <c r="E178" s="93">
        <v>0.2916666666666667</v>
      </c>
      <c r="F178" s="95">
        <f t="shared" si="69"/>
        <v>39771.291666666664</v>
      </c>
      <c r="G178" s="3" t="s">
        <v>263</v>
      </c>
      <c r="H178" s="3" t="s">
        <v>269</v>
      </c>
      <c r="I178" s="21">
        <v>560</v>
      </c>
      <c r="J178" s="16">
        <v>0.00067</v>
      </c>
      <c r="K178" s="4">
        <v>0.116</v>
      </c>
      <c r="L178" s="4">
        <f t="shared" si="63"/>
        <v>0.11667000000000001</v>
      </c>
      <c r="M178" s="5">
        <f t="shared" si="64"/>
        <v>116.67000000000002</v>
      </c>
      <c r="N178" s="5">
        <f t="shared" si="65"/>
        <v>208.33928571428575</v>
      </c>
      <c r="O178" s="5">
        <f t="shared" si="66"/>
        <v>0.5742693065912402</v>
      </c>
      <c r="P178" s="5">
        <f t="shared" si="67"/>
        <v>99.42573069340875</v>
      </c>
      <c r="Q178" s="21">
        <f t="shared" si="68"/>
        <v>99.99999999999999</v>
      </c>
      <c r="R178" s="14"/>
    </row>
    <row r="179" spans="1:18" s="2" customFormat="1" ht="19.5" customHeight="1">
      <c r="A179" s="5"/>
      <c r="B179" s="5" t="s">
        <v>397</v>
      </c>
      <c r="C179" s="5"/>
      <c r="D179" s="97">
        <v>39771</v>
      </c>
      <c r="E179" s="92">
        <v>0.1875</v>
      </c>
      <c r="F179" s="95">
        <f t="shared" si="69"/>
        <v>39771.1875</v>
      </c>
      <c r="G179" s="14" t="s">
        <v>264</v>
      </c>
      <c r="H179" s="69" t="s">
        <v>268</v>
      </c>
      <c r="I179" s="21">
        <v>541</v>
      </c>
      <c r="J179" s="16">
        <v>0.00114</v>
      </c>
      <c r="K179" s="4">
        <v>0.252</v>
      </c>
      <c r="L179" s="4">
        <f t="shared" si="63"/>
        <v>0.25314</v>
      </c>
      <c r="M179" s="5">
        <f t="shared" si="64"/>
        <v>253.14</v>
      </c>
      <c r="N179" s="5">
        <f t="shared" si="65"/>
        <v>467.91127541589645</v>
      </c>
      <c r="O179" s="5">
        <f t="shared" si="66"/>
        <v>0.45034368333728375</v>
      </c>
      <c r="P179" s="5">
        <f t="shared" si="67"/>
        <v>99.54965631666272</v>
      </c>
      <c r="Q179" s="21">
        <f t="shared" si="68"/>
        <v>100</v>
      </c>
      <c r="R179" s="14"/>
    </row>
    <row r="180" spans="1:18" s="2" customFormat="1" ht="19.5" customHeight="1">
      <c r="A180" s="5"/>
      <c r="B180" s="5" t="s">
        <v>398</v>
      </c>
      <c r="C180" s="5"/>
      <c r="D180" s="97">
        <v>39771</v>
      </c>
      <c r="E180" s="93">
        <v>0.2916666666666667</v>
      </c>
      <c r="F180" s="95">
        <f t="shared" si="69"/>
        <v>39771.291666666664</v>
      </c>
      <c r="G180" s="5" t="s">
        <v>265</v>
      </c>
      <c r="H180" s="3" t="s">
        <v>269</v>
      </c>
      <c r="I180" s="21">
        <v>557</v>
      </c>
      <c r="J180" s="16">
        <v>0.00427</v>
      </c>
      <c r="K180" s="4">
        <v>0.064</v>
      </c>
      <c r="L180" s="4">
        <f t="shared" si="63"/>
        <v>0.06827</v>
      </c>
      <c r="M180" s="5">
        <f t="shared" si="64"/>
        <v>68.27</v>
      </c>
      <c r="N180" s="5">
        <f t="shared" si="65"/>
        <v>122.56732495511669</v>
      </c>
      <c r="O180" s="5">
        <f t="shared" si="66"/>
        <v>6.254577413212246</v>
      </c>
      <c r="P180" s="5">
        <f t="shared" si="67"/>
        <v>93.74542258678777</v>
      </c>
      <c r="Q180" s="21">
        <f t="shared" si="68"/>
        <v>100.00000000000001</v>
      </c>
      <c r="R180" s="14"/>
    </row>
    <row r="181" spans="1:18" s="2" customFormat="1" ht="19.5" customHeight="1">
      <c r="A181" s="5"/>
      <c r="B181" s="5" t="s">
        <v>399</v>
      </c>
      <c r="C181" s="5"/>
      <c r="D181" s="97">
        <v>39771</v>
      </c>
      <c r="E181" s="92">
        <v>0.1875</v>
      </c>
      <c r="F181" s="95">
        <f t="shared" si="69"/>
        <v>39771.1875</v>
      </c>
      <c r="G181" s="5" t="s">
        <v>266</v>
      </c>
      <c r="H181" s="69" t="s">
        <v>268</v>
      </c>
      <c r="I181" s="21">
        <v>544</v>
      </c>
      <c r="J181" s="16">
        <v>0.0025</v>
      </c>
      <c r="K181" s="4">
        <v>5.843</v>
      </c>
      <c r="L181" s="4">
        <f t="shared" si="63"/>
        <v>5.8455</v>
      </c>
      <c r="M181" s="5">
        <f t="shared" si="64"/>
        <v>5845.5</v>
      </c>
      <c r="N181" s="5">
        <f t="shared" si="65"/>
        <v>10745.404411764706</v>
      </c>
      <c r="O181" s="5">
        <f t="shared" si="66"/>
        <v>0.04276794115131297</v>
      </c>
      <c r="P181" s="5">
        <f t="shared" si="67"/>
        <v>99.95723205884867</v>
      </c>
      <c r="Q181" s="21">
        <f t="shared" si="68"/>
        <v>99.99999999999999</v>
      </c>
      <c r="R181" s="14"/>
    </row>
    <row r="182" spans="1:18" s="2" customFormat="1" ht="19.5" customHeight="1">
      <c r="A182" s="5"/>
      <c r="B182" s="5" t="s">
        <v>400</v>
      </c>
      <c r="C182" s="5"/>
      <c r="D182" s="97">
        <v>39771</v>
      </c>
      <c r="E182" s="93">
        <v>0.2916666666666667</v>
      </c>
      <c r="F182" s="95">
        <f t="shared" si="69"/>
        <v>39771.291666666664</v>
      </c>
      <c r="G182" s="5" t="s">
        <v>267</v>
      </c>
      <c r="H182" s="3" t="s">
        <v>269</v>
      </c>
      <c r="I182" s="21">
        <v>556</v>
      </c>
      <c r="J182" s="16">
        <v>0.00314</v>
      </c>
      <c r="K182" s="4">
        <v>0.628</v>
      </c>
      <c r="L182" s="4">
        <f t="shared" si="63"/>
        <v>0.63114</v>
      </c>
      <c r="M182" s="5">
        <f t="shared" si="64"/>
        <v>631.14</v>
      </c>
      <c r="N182" s="5">
        <f t="shared" si="65"/>
        <v>1135.1438848920864</v>
      </c>
      <c r="O182" s="5">
        <f t="shared" si="66"/>
        <v>0.4975124378109453</v>
      </c>
      <c r="P182" s="5">
        <f t="shared" si="67"/>
        <v>99.50248756218905</v>
      </c>
      <c r="Q182" s="21">
        <f t="shared" si="68"/>
        <v>99.99999999999999</v>
      </c>
      <c r="R182" s="14"/>
    </row>
    <row r="183" spans="1:17" s="2" customFormat="1" ht="19.5" customHeight="1">
      <c r="A183" s="98"/>
      <c r="B183" s="98"/>
      <c r="C183" s="98"/>
      <c r="D183" s="99"/>
      <c r="E183" s="100"/>
      <c r="F183" s="101"/>
      <c r="G183" s="98"/>
      <c r="H183" s="102"/>
      <c r="I183" s="103"/>
      <c r="J183" s="104"/>
      <c r="K183" s="105"/>
      <c r="L183" s="105"/>
      <c r="M183" s="98"/>
      <c r="N183" s="98"/>
      <c r="O183" s="98"/>
      <c r="P183" s="98"/>
      <c r="Q183" s="103"/>
    </row>
    <row r="184" ht="19.5" customHeight="1">
      <c r="A184" s="106" t="s">
        <v>178</v>
      </c>
    </row>
    <row r="185" spans="2:18" ht="19.5" customHeight="1">
      <c r="B185" s="3" t="s">
        <v>213</v>
      </c>
      <c r="C185" s="5"/>
      <c r="D185" s="97">
        <v>39751</v>
      </c>
      <c r="E185" s="93">
        <v>0.25</v>
      </c>
      <c r="F185" s="95">
        <f>D185+E185</f>
        <v>39751.25</v>
      </c>
      <c r="G185" s="5" t="s">
        <v>176</v>
      </c>
      <c r="H185" s="3" t="s">
        <v>177</v>
      </c>
      <c r="I185" s="22">
        <v>547</v>
      </c>
      <c r="J185" s="17">
        <v>0.00426</v>
      </c>
      <c r="K185" s="7">
        <v>0.035</v>
      </c>
      <c r="L185" s="7">
        <f>J185+K185</f>
        <v>0.03926</v>
      </c>
      <c r="M185" s="34">
        <f>L185*1000</f>
        <v>39.260000000000005</v>
      </c>
      <c r="N185" s="34">
        <f>(M185/I185)*1000</f>
        <v>71.77330895795248</v>
      </c>
      <c r="O185" s="34">
        <f>(J185/L185)*100</f>
        <v>10.8507386653082</v>
      </c>
      <c r="P185" s="34">
        <f>(K185/L185)*100</f>
        <v>89.1492613346918</v>
      </c>
      <c r="Q185" s="22">
        <f>O185+P185</f>
        <v>100</v>
      </c>
      <c r="R185" s="37"/>
    </row>
    <row r="186" spans="2:18" ht="19.5" customHeight="1">
      <c r="B186" s="3" t="s">
        <v>214</v>
      </c>
      <c r="C186" s="34"/>
      <c r="D186" s="97">
        <v>39751</v>
      </c>
      <c r="E186" s="93">
        <v>0.2708333333333333</v>
      </c>
      <c r="F186" s="95">
        <f aca="true" t="shared" si="70" ref="F186:F209">D186+E186</f>
        <v>39751.270833333336</v>
      </c>
      <c r="G186" s="5" t="s">
        <v>176</v>
      </c>
      <c r="H186" s="3" t="s">
        <v>179</v>
      </c>
      <c r="I186" s="22">
        <v>534</v>
      </c>
      <c r="J186" s="17">
        <v>0.00429</v>
      </c>
      <c r="K186" s="7">
        <v>1.036</v>
      </c>
      <c r="L186" s="7">
        <f>J186+K186</f>
        <v>1.04029</v>
      </c>
      <c r="M186" s="34">
        <f>L186*1000</f>
        <v>1040.29</v>
      </c>
      <c r="N186" s="34">
        <f>(M186/I186)*1000</f>
        <v>1948.1086142322097</v>
      </c>
      <c r="O186" s="34">
        <f>(J186/L186)*100</f>
        <v>0.41238500802660805</v>
      </c>
      <c r="P186" s="34">
        <f>(K186/L186)*100</f>
        <v>99.58761499197341</v>
      </c>
      <c r="Q186" s="22">
        <f>O186+P186</f>
        <v>100.00000000000001</v>
      </c>
      <c r="R186" s="37"/>
    </row>
    <row r="187" spans="2:18" ht="19.5" customHeight="1">
      <c r="B187" s="3" t="s">
        <v>305</v>
      </c>
      <c r="C187" s="34"/>
      <c r="D187" s="97">
        <v>39751</v>
      </c>
      <c r="E187" s="93">
        <v>0.2916666666666667</v>
      </c>
      <c r="F187" s="95">
        <f t="shared" si="70"/>
        <v>39751.291666666664</v>
      </c>
      <c r="G187" s="5" t="s">
        <v>176</v>
      </c>
      <c r="H187" s="3" t="s">
        <v>180</v>
      </c>
      <c r="I187" s="22">
        <v>548</v>
      </c>
      <c r="J187" s="17">
        <v>0.00286</v>
      </c>
      <c r="K187" s="7">
        <v>0.525</v>
      </c>
      <c r="L187" s="7">
        <f aca="true" t="shared" si="71" ref="L187:L209">J187+K187</f>
        <v>0.52786</v>
      </c>
      <c r="M187" s="34">
        <f aca="true" t="shared" si="72" ref="M187:M209">L187*1000</f>
        <v>527.86</v>
      </c>
      <c r="N187" s="34">
        <f aca="true" t="shared" si="73" ref="N187:N209">(M187/I187)*1000</f>
        <v>963.2481751824818</v>
      </c>
      <c r="O187" s="34">
        <f aca="true" t="shared" si="74" ref="O187:O209">(J187/L187)*100</f>
        <v>0.5418103284961922</v>
      </c>
      <c r="P187" s="34">
        <f aca="true" t="shared" si="75" ref="P187:P209">(K187/L187)*100</f>
        <v>99.45818967150382</v>
      </c>
      <c r="Q187" s="22">
        <f aca="true" t="shared" si="76" ref="Q187:Q209">O187+P187</f>
        <v>100.00000000000001</v>
      </c>
      <c r="R187" s="37"/>
    </row>
    <row r="188" spans="2:18" ht="19.5" customHeight="1">
      <c r="B188" s="3" t="s">
        <v>215</v>
      </c>
      <c r="C188" s="34"/>
      <c r="D188" s="97">
        <v>39751</v>
      </c>
      <c r="E188" s="93">
        <v>0.3125</v>
      </c>
      <c r="F188" s="95">
        <f t="shared" si="70"/>
        <v>39751.3125</v>
      </c>
      <c r="G188" s="5" t="s">
        <v>176</v>
      </c>
      <c r="H188" s="3" t="s">
        <v>181</v>
      </c>
      <c r="I188" s="22">
        <v>554</v>
      </c>
      <c r="J188" s="17">
        <v>0.0024</v>
      </c>
      <c r="K188" s="7">
        <v>0.616</v>
      </c>
      <c r="L188" s="7">
        <f t="shared" si="71"/>
        <v>0.6184</v>
      </c>
      <c r="M188" s="34">
        <f t="shared" si="72"/>
        <v>618.4</v>
      </c>
      <c r="N188" s="34">
        <f t="shared" si="73"/>
        <v>1116.2454873646209</v>
      </c>
      <c r="O188" s="34">
        <f t="shared" si="74"/>
        <v>0.38809831824062097</v>
      </c>
      <c r="P188" s="34">
        <f t="shared" si="75"/>
        <v>99.61190168175939</v>
      </c>
      <c r="Q188" s="22">
        <f t="shared" si="76"/>
        <v>100.00000000000001</v>
      </c>
      <c r="R188" s="37"/>
    </row>
    <row r="189" spans="2:18" ht="19.5" customHeight="1">
      <c r="B189" s="3" t="s">
        <v>216</v>
      </c>
      <c r="C189" s="34"/>
      <c r="D189" s="97">
        <v>39751</v>
      </c>
      <c r="E189" s="93">
        <v>0.3541666666666667</v>
      </c>
      <c r="F189" s="95">
        <f t="shared" si="70"/>
        <v>39751.354166666664</v>
      </c>
      <c r="G189" s="5" t="s">
        <v>176</v>
      </c>
      <c r="H189" s="3" t="s">
        <v>182</v>
      </c>
      <c r="I189" s="22">
        <v>552</v>
      </c>
      <c r="J189" s="17">
        <v>0.00183</v>
      </c>
      <c r="K189" s="7">
        <v>0.252</v>
      </c>
      <c r="L189" s="7">
        <f t="shared" si="71"/>
        <v>0.25383</v>
      </c>
      <c r="M189" s="34">
        <f t="shared" si="72"/>
        <v>253.83</v>
      </c>
      <c r="N189" s="34">
        <f t="shared" si="73"/>
        <v>459.8369565217392</v>
      </c>
      <c r="O189" s="34">
        <f t="shared" si="74"/>
        <v>0.7209549698617185</v>
      </c>
      <c r="P189" s="34">
        <f t="shared" si="75"/>
        <v>99.27904503013828</v>
      </c>
      <c r="Q189" s="22">
        <f t="shared" si="76"/>
        <v>100</v>
      </c>
      <c r="R189" s="37"/>
    </row>
    <row r="190" spans="2:18" ht="19.5" customHeight="1">
      <c r="B190" s="3" t="s">
        <v>217</v>
      </c>
      <c r="C190" s="34"/>
      <c r="D190" s="97">
        <v>39751</v>
      </c>
      <c r="E190" s="93">
        <v>0.375</v>
      </c>
      <c r="F190" s="95">
        <f t="shared" si="70"/>
        <v>39751.375</v>
      </c>
      <c r="G190" s="5" t="s">
        <v>176</v>
      </c>
      <c r="H190" s="3" t="s">
        <v>183</v>
      </c>
      <c r="I190" s="22">
        <v>552</v>
      </c>
      <c r="J190" s="17">
        <v>0.00188</v>
      </c>
      <c r="K190" s="7">
        <v>0.151</v>
      </c>
      <c r="L190" s="7">
        <f t="shared" si="71"/>
        <v>0.15288</v>
      </c>
      <c r="M190" s="34">
        <f t="shared" si="72"/>
        <v>152.88</v>
      </c>
      <c r="N190" s="34">
        <f t="shared" si="73"/>
        <v>276.95652173913044</v>
      </c>
      <c r="O190" s="34">
        <f t="shared" si="74"/>
        <v>1.2297226582940868</v>
      </c>
      <c r="P190" s="34">
        <f t="shared" si="75"/>
        <v>98.77027734170592</v>
      </c>
      <c r="Q190" s="22">
        <f t="shared" si="76"/>
        <v>100.00000000000001</v>
      </c>
      <c r="R190" s="37"/>
    </row>
    <row r="191" spans="2:18" ht="19.5" customHeight="1">
      <c r="B191" s="3" t="s">
        <v>218</v>
      </c>
      <c r="C191" s="34"/>
      <c r="D191" s="97">
        <v>39751</v>
      </c>
      <c r="E191" s="93">
        <v>0.3958333333333333</v>
      </c>
      <c r="F191" s="95">
        <f t="shared" si="70"/>
        <v>39751.395833333336</v>
      </c>
      <c r="G191" s="5" t="s">
        <v>176</v>
      </c>
      <c r="H191" s="3" t="s">
        <v>184</v>
      </c>
      <c r="I191" s="22">
        <v>552</v>
      </c>
      <c r="J191" s="17">
        <v>0.00187</v>
      </c>
      <c r="K191" s="7">
        <v>0.679</v>
      </c>
      <c r="L191" s="7">
        <f t="shared" si="71"/>
        <v>0.6808700000000001</v>
      </c>
      <c r="M191" s="34">
        <f t="shared" si="72"/>
        <v>680.8700000000001</v>
      </c>
      <c r="N191" s="34">
        <f t="shared" si="73"/>
        <v>1233.4601449275365</v>
      </c>
      <c r="O191" s="34">
        <f t="shared" si="74"/>
        <v>0.2746486113354972</v>
      </c>
      <c r="P191" s="34">
        <f t="shared" si="75"/>
        <v>99.72535138866449</v>
      </c>
      <c r="Q191" s="22">
        <f t="shared" si="76"/>
        <v>99.99999999999999</v>
      </c>
      <c r="R191" s="37"/>
    </row>
    <row r="192" spans="2:18" ht="19.5" customHeight="1">
      <c r="B192" s="3" t="s">
        <v>219</v>
      </c>
      <c r="C192" s="34"/>
      <c r="D192" s="97">
        <v>39751</v>
      </c>
      <c r="E192" s="93">
        <v>0.4166666666666667</v>
      </c>
      <c r="F192" s="95">
        <f t="shared" si="70"/>
        <v>39751.416666666664</v>
      </c>
      <c r="G192" s="5" t="s">
        <v>176</v>
      </c>
      <c r="H192" s="3" t="s">
        <v>2</v>
      </c>
      <c r="I192" s="22">
        <v>530</v>
      </c>
      <c r="J192" s="17">
        <v>0.00204</v>
      </c>
      <c r="K192" s="7">
        <v>2.418</v>
      </c>
      <c r="L192" s="7">
        <f t="shared" si="71"/>
        <v>2.42004</v>
      </c>
      <c r="M192" s="34">
        <f t="shared" si="72"/>
        <v>2420.04</v>
      </c>
      <c r="N192" s="34">
        <f t="shared" si="73"/>
        <v>4566.11320754717</v>
      </c>
      <c r="O192" s="34">
        <f t="shared" si="74"/>
        <v>0.08429612733673823</v>
      </c>
      <c r="P192" s="34">
        <f t="shared" si="75"/>
        <v>99.91570387266326</v>
      </c>
      <c r="Q192" s="22">
        <f t="shared" si="76"/>
        <v>100</v>
      </c>
      <c r="R192" s="37"/>
    </row>
    <row r="193" spans="2:18" ht="19.5" customHeight="1">
      <c r="B193" s="3" t="s">
        <v>220</v>
      </c>
      <c r="C193" s="34"/>
      <c r="D193" s="97">
        <v>39751</v>
      </c>
      <c r="E193" s="93">
        <v>0.4375</v>
      </c>
      <c r="F193" s="95">
        <f t="shared" si="70"/>
        <v>39751.4375</v>
      </c>
      <c r="G193" s="5" t="s">
        <v>176</v>
      </c>
      <c r="H193" s="3" t="s">
        <v>3</v>
      </c>
      <c r="I193" s="22">
        <v>530</v>
      </c>
      <c r="J193" s="17">
        <v>0.00157</v>
      </c>
      <c r="K193" s="7">
        <v>0.147</v>
      </c>
      <c r="L193" s="7">
        <f t="shared" si="71"/>
        <v>0.14856999999999998</v>
      </c>
      <c r="M193" s="34">
        <f t="shared" si="72"/>
        <v>148.57</v>
      </c>
      <c r="N193" s="34">
        <f t="shared" si="73"/>
        <v>280.3207547169811</v>
      </c>
      <c r="O193" s="34">
        <f t="shared" si="74"/>
        <v>1.056740930201252</v>
      </c>
      <c r="P193" s="34">
        <f t="shared" si="75"/>
        <v>98.94325906979876</v>
      </c>
      <c r="Q193" s="22">
        <f t="shared" si="76"/>
        <v>100.00000000000001</v>
      </c>
      <c r="R193" s="37"/>
    </row>
    <row r="194" spans="2:18" ht="19.5" customHeight="1">
      <c r="B194" s="3" t="s">
        <v>221</v>
      </c>
      <c r="C194" s="34"/>
      <c r="D194" s="97">
        <v>39751</v>
      </c>
      <c r="E194" s="93">
        <v>0.4583333333333333</v>
      </c>
      <c r="F194" s="95">
        <f t="shared" si="70"/>
        <v>39751.458333333336</v>
      </c>
      <c r="G194" s="5" t="s">
        <v>176</v>
      </c>
      <c r="H194" s="3" t="s">
        <v>4</v>
      </c>
      <c r="I194" s="22">
        <v>553</v>
      </c>
      <c r="J194" s="17">
        <v>0.0017</v>
      </c>
      <c r="K194" s="7">
        <v>0.428</v>
      </c>
      <c r="L194" s="7">
        <f t="shared" si="71"/>
        <v>0.42969999999999997</v>
      </c>
      <c r="M194" s="34">
        <f t="shared" si="72"/>
        <v>429.7</v>
      </c>
      <c r="N194" s="34">
        <f t="shared" si="73"/>
        <v>777.0343580470162</v>
      </c>
      <c r="O194" s="34">
        <f t="shared" si="74"/>
        <v>0.3956248545496859</v>
      </c>
      <c r="P194" s="34">
        <f t="shared" si="75"/>
        <v>99.60437514545032</v>
      </c>
      <c r="Q194" s="22">
        <f t="shared" si="76"/>
        <v>100</v>
      </c>
      <c r="R194" s="37"/>
    </row>
    <row r="195" spans="2:18" ht="19.5" customHeight="1">
      <c r="B195" s="3" t="s">
        <v>222</v>
      </c>
      <c r="C195" s="34"/>
      <c r="D195" s="97">
        <v>39751</v>
      </c>
      <c r="E195" s="93">
        <v>0.4791666666666667</v>
      </c>
      <c r="F195" s="95">
        <f t="shared" si="70"/>
        <v>39751.479166666664</v>
      </c>
      <c r="G195" s="5" t="s">
        <v>176</v>
      </c>
      <c r="H195" s="3" t="s">
        <v>5</v>
      </c>
      <c r="I195" s="22">
        <v>559</v>
      </c>
      <c r="J195" s="17">
        <v>0.00169</v>
      </c>
      <c r="K195" s="7">
        <v>0.888</v>
      </c>
      <c r="L195" s="7">
        <f t="shared" si="71"/>
        <v>0.88969</v>
      </c>
      <c r="M195" s="34">
        <f t="shared" si="72"/>
        <v>889.6899999999999</v>
      </c>
      <c r="N195" s="34">
        <f t="shared" si="73"/>
        <v>1591.5742397137744</v>
      </c>
      <c r="O195" s="34">
        <f t="shared" si="74"/>
        <v>0.18995380413402424</v>
      </c>
      <c r="P195" s="34">
        <f t="shared" si="75"/>
        <v>99.81004619586598</v>
      </c>
      <c r="Q195" s="22">
        <f t="shared" si="76"/>
        <v>100</v>
      </c>
      <c r="R195" s="37"/>
    </row>
    <row r="196" spans="2:18" ht="19.5" customHeight="1">
      <c r="B196" s="3" t="s">
        <v>223</v>
      </c>
      <c r="C196" s="34"/>
      <c r="D196" s="97">
        <v>39751</v>
      </c>
      <c r="E196" s="93">
        <v>0.5</v>
      </c>
      <c r="F196" s="95">
        <f t="shared" si="70"/>
        <v>39751.5</v>
      </c>
      <c r="G196" s="5" t="s">
        <v>176</v>
      </c>
      <c r="H196" s="3" t="s">
        <v>6</v>
      </c>
      <c r="I196" s="22">
        <v>561</v>
      </c>
      <c r="J196" s="17">
        <v>0.00312</v>
      </c>
      <c r="K196" s="7">
        <v>0.187</v>
      </c>
      <c r="L196" s="7">
        <f t="shared" si="71"/>
        <v>0.19012</v>
      </c>
      <c r="M196" s="34">
        <f t="shared" si="72"/>
        <v>190.12</v>
      </c>
      <c r="N196" s="34">
        <f t="shared" si="73"/>
        <v>338.8948306595366</v>
      </c>
      <c r="O196" s="34">
        <f t="shared" si="74"/>
        <v>1.641068798653482</v>
      </c>
      <c r="P196" s="34">
        <f t="shared" si="75"/>
        <v>98.35893120134651</v>
      </c>
      <c r="Q196" s="22">
        <f t="shared" si="76"/>
        <v>99.99999999999999</v>
      </c>
      <c r="R196" s="37"/>
    </row>
    <row r="197" spans="2:18" ht="19.5" customHeight="1">
      <c r="B197" s="3" t="s">
        <v>224</v>
      </c>
      <c r="C197" s="34"/>
      <c r="D197" s="97">
        <v>39751</v>
      </c>
      <c r="E197" s="93">
        <v>0.5208333333333334</v>
      </c>
      <c r="F197" s="95">
        <f t="shared" si="70"/>
        <v>39751.520833333336</v>
      </c>
      <c r="G197" s="5" t="s">
        <v>176</v>
      </c>
      <c r="H197" s="3" t="s">
        <v>15</v>
      </c>
      <c r="I197" s="22">
        <v>552</v>
      </c>
      <c r="J197" s="17">
        <v>0.00296</v>
      </c>
      <c r="K197" s="7">
        <v>0.711</v>
      </c>
      <c r="L197" s="7">
        <f t="shared" si="71"/>
        <v>0.7139599999999999</v>
      </c>
      <c r="M197" s="34">
        <f t="shared" si="72"/>
        <v>713.9599999999999</v>
      </c>
      <c r="N197" s="34">
        <f t="shared" si="73"/>
        <v>1293.4057971014493</v>
      </c>
      <c r="O197" s="34">
        <f t="shared" si="74"/>
        <v>0.41458905260798923</v>
      </c>
      <c r="P197" s="34">
        <f t="shared" si="75"/>
        <v>99.58541094739202</v>
      </c>
      <c r="Q197" s="22">
        <f t="shared" si="76"/>
        <v>100.00000000000001</v>
      </c>
      <c r="R197" s="37"/>
    </row>
    <row r="198" spans="2:18" ht="19.5" customHeight="1">
      <c r="B198" s="3" t="s">
        <v>225</v>
      </c>
      <c r="C198" s="34"/>
      <c r="D198" s="97">
        <v>39751</v>
      </c>
      <c r="E198" s="93">
        <v>0.5416666666666666</v>
      </c>
      <c r="F198" s="95">
        <f t="shared" si="70"/>
        <v>39751.541666666664</v>
      </c>
      <c r="G198" s="5" t="s">
        <v>176</v>
      </c>
      <c r="H198" s="3" t="s">
        <v>7</v>
      </c>
      <c r="I198" s="22">
        <v>551</v>
      </c>
      <c r="J198" s="17">
        <v>0.00249</v>
      </c>
      <c r="K198" s="7">
        <v>0.169</v>
      </c>
      <c r="L198" s="7">
        <f t="shared" si="71"/>
        <v>0.17149</v>
      </c>
      <c r="M198" s="34">
        <f t="shared" si="72"/>
        <v>171.49</v>
      </c>
      <c r="N198" s="34">
        <f t="shared" si="73"/>
        <v>311.2341197822142</v>
      </c>
      <c r="O198" s="34">
        <f t="shared" si="74"/>
        <v>1.451979707271561</v>
      </c>
      <c r="P198" s="34">
        <f t="shared" si="75"/>
        <v>98.54802029272844</v>
      </c>
      <c r="Q198" s="22">
        <f t="shared" si="76"/>
        <v>100</v>
      </c>
      <c r="R198" s="37"/>
    </row>
    <row r="199" spans="2:18" ht="19.5" customHeight="1">
      <c r="B199" s="3" t="s">
        <v>226</v>
      </c>
      <c r="C199" s="34"/>
      <c r="D199" s="97">
        <v>39751</v>
      </c>
      <c r="E199" s="93">
        <v>0.5625</v>
      </c>
      <c r="F199" s="95">
        <f t="shared" si="70"/>
        <v>39751.5625</v>
      </c>
      <c r="G199" s="5" t="s">
        <v>176</v>
      </c>
      <c r="H199" s="3" t="s">
        <v>8</v>
      </c>
      <c r="I199" s="22">
        <v>540</v>
      </c>
      <c r="J199" s="17">
        <v>0.00157</v>
      </c>
      <c r="K199" s="7">
        <v>0.018</v>
      </c>
      <c r="L199" s="7">
        <f t="shared" si="71"/>
        <v>0.019569999999999997</v>
      </c>
      <c r="M199" s="34">
        <f t="shared" si="72"/>
        <v>19.569999999999997</v>
      </c>
      <c r="N199" s="34">
        <f t="shared" si="73"/>
        <v>36.24074074074073</v>
      </c>
      <c r="O199" s="34">
        <f t="shared" si="74"/>
        <v>8.022483392948391</v>
      </c>
      <c r="P199" s="34">
        <f t="shared" si="75"/>
        <v>91.97751660705161</v>
      </c>
      <c r="Q199" s="22">
        <f t="shared" si="76"/>
        <v>100</v>
      </c>
      <c r="R199" s="37"/>
    </row>
    <row r="200" spans="2:18" ht="19.5" customHeight="1">
      <c r="B200" s="3" t="s">
        <v>227</v>
      </c>
      <c r="C200" s="34"/>
      <c r="D200" s="97">
        <v>39751</v>
      </c>
      <c r="E200" s="93">
        <v>0.5833333333333334</v>
      </c>
      <c r="F200" s="95">
        <f t="shared" si="70"/>
        <v>39751.583333333336</v>
      </c>
      <c r="G200" s="5" t="s">
        <v>176</v>
      </c>
      <c r="H200" s="3" t="s">
        <v>9</v>
      </c>
      <c r="I200" s="22">
        <v>555</v>
      </c>
      <c r="J200" s="17">
        <v>0.00198</v>
      </c>
      <c r="K200" s="7">
        <v>0.312</v>
      </c>
      <c r="L200" s="7">
        <f t="shared" si="71"/>
        <v>0.31398</v>
      </c>
      <c r="M200" s="34">
        <f t="shared" si="72"/>
        <v>313.97999999999996</v>
      </c>
      <c r="N200" s="34">
        <f t="shared" si="73"/>
        <v>565.7297297297297</v>
      </c>
      <c r="O200" s="34">
        <f t="shared" si="74"/>
        <v>0.630613414867189</v>
      </c>
      <c r="P200" s="34">
        <f t="shared" si="75"/>
        <v>99.36938658513282</v>
      </c>
      <c r="Q200" s="22">
        <f t="shared" si="76"/>
        <v>100</v>
      </c>
      <c r="R200" s="37"/>
    </row>
    <row r="201" spans="2:18" ht="19.5" customHeight="1">
      <c r="B201" s="3" t="s">
        <v>228</v>
      </c>
      <c r="C201" s="34"/>
      <c r="D201" s="97">
        <v>39751</v>
      </c>
      <c r="E201" s="93">
        <v>0.6041666666666666</v>
      </c>
      <c r="F201" s="95">
        <f t="shared" si="70"/>
        <v>39751.604166666664</v>
      </c>
      <c r="G201" s="5" t="s">
        <v>176</v>
      </c>
      <c r="H201" s="3" t="s">
        <v>10</v>
      </c>
      <c r="I201" s="22">
        <v>550</v>
      </c>
      <c r="J201" s="17">
        <v>0.00252</v>
      </c>
      <c r="K201" s="7">
        <v>0.587</v>
      </c>
      <c r="L201" s="7">
        <f t="shared" si="71"/>
        <v>0.5895199999999999</v>
      </c>
      <c r="M201" s="34">
        <f t="shared" si="72"/>
        <v>589.52</v>
      </c>
      <c r="N201" s="34">
        <f t="shared" si="73"/>
        <v>1071.8545454545454</v>
      </c>
      <c r="O201" s="34">
        <f t="shared" si="74"/>
        <v>0.4274664133532366</v>
      </c>
      <c r="P201" s="34">
        <f t="shared" si="75"/>
        <v>99.57253358664677</v>
      </c>
      <c r="Q201" s="22">
        <f t="shared" si="76"/>
        <v>100</v>
      </c>
      <c r="R201" s="37"/>
    </row>
    <row r="202" spans="2:18" ht="19.5" customHeight="1">
      <c r="B202" s="3" t="s">
        <v>229</v>
      </c>
      <c r="C202" s="34"/>
      <c r="D202" s="97">
        <v>39751</v>
      </c>
      <c r="E202" s="93">
        <v>0.625</v>
      </c>
      <c r="F202" s="95">
        <f t="shared" si="70"/>
        <v>39751.625</v>
      </c>
      <c r="G202" s="5" t="s">
        <v>176</v>
      </c>
      <c r="H202" s="3" t="s">
        <v>11</v>
      </c>
      <c r="I202" s="22">
        <v>542</v>
      </c>
      <c r="J202" s="17">
        <v>0.00244</v>
      </c>
      <c r="K202" s="7">
        <v>0.847</v>
      </c>
      <c r="L202" s="7">
        <f t="shared" si="71"/>
        <v>0.84944</v>
      </c>
      <c r="M202" s="34">
        <f t="shared" si="72"/>
        <v>849.4399999999999</v>
      </c>
      <c r="N202" s="34">
        <f t="shared" si="73"/>
        <v>1567.2324723247232</v>
      </c>
      <c r="O202" s="34">
        <f t="shared" si="74"/>
        <v>0.2872480693162554</v>
      </c>
      <c r="P202" s="34">
        <f t="shared" si="75"/>
        <v>99.71275193068374</v>
      </c>
      <c r="Q202" s="22">
        <f t="shared" si="76"/>
        <v>99.99999999999999</v>
      </c>
      <c r="R202" s="37"/>
    </row>
    <row r="203" spans="2:18" ht="19.5" customHeight="1">
      <c r="B203" s="3" t="s">
        <v>230</v>
      </c>
      <c r="C203" s="34"/>
      <c r="D203" s="97">
        <v>39751</v>
      </c>
      <c r="E203" s="93">
        <v>0.6458333333333334</v>
      </c>
      <c r="F203" s="95">
        <f t="shared" si="70"/>
        <v>39751.645833333336</v>
      </c>
      <c r="G203" s="5" t="s">
        <v>176</v>
      </c>
      <c r="H203" s="3" t="s">
        <v>12</v>
      </c>
      <c r="I203" s="22">
        <v>548</v>
      </c>
      <c r="J203" s="17">
        <v>0.00283</v>
      </c>
      <c r="K203" s="7">
        <v>0.944</v>
      </c>
      <c r="L203" s="7">
        <f t="shared" si="71"/>
        <v>0.94683</v>
      </c>
      <c r="M203" s="34">
        <f t="shared" si="72"/>
        <v>946.8299999999999</v>
      </c>
      <c r="N203" s="34">
        <f t="shared" si="73"/>
        <v>1727.7919708029196</v>
      </c>
      <c r="O203" s="34">
        <f t="shared" si="74"/>
        <v>0.2988920925614947</v>
      </c>
      <c r="P203" s="34">
        <f t="shared" si="75"/>
        <v>99.7011079074385</v>
      </c>
      <c r="Q203" s="22">
        <f t="shared" si="76"/>
        <v>99.99999999999999</v>
      </c>
      <c r="R203" s="37"/>
    </row>
    <row r="204" spans="2:18" ht="19.5" customHeight="1">
      <c r="B204" s="3" t="s">
        <v>231</v>
      </c>
      <c r="C204" s="34"/>
      <c r="D204" s="97">
        <v>39751</v>
      </c>
      <c r="E204" s="93">
        <v>0.6666666666666666</v>
      </c>
      <c r="F204" s="95">
        <f t="shared" si="70"/>
        <v>39751.666666666664</v>
      </c>
      <c r="G204" s="5" t="s">
        <v>176</v>
      </c>
      <c r="H204" s="3" t="s">
        <v>13</v>
      </c>
      <c r="I204" s="22">
        <v>534</v>
      </c>
      <c r="J204" s="17">
        <v>0.00232</v>
      </c>
      <c r="K204" s="7">
        <v>0.625</v>
      </c>
      <c r="L204" s="7">
        <f t="shared" si="71"/>
        <v>0.62732</v>
      </c>
      <c r="M204" s="34">
        <f t="shared" si="72"/>
        <v>627.3199999999999</v>
      </c>
      <c r="N204" s="34">
        <f t="shared" si="73"/>
        <v>1174.756554307116</v>
      </c>
      <c r="O204" s="34">
        <f t="shared" si="74"/>
        <v>0.36982720142829817</v>
      </c>
      <c r="P204" s="34">
        <f t="shared" si="75"/>
        <v>99.6301727985717</v>
      </c>
      <c r="Q204" s="22">
        <f t="shared" si="76"/>
        <v>100</v>
      </c>
      <c r="R204" s="37"/>
    </row>
    <row r="205" spans="2:18" ht="19.5" customHeight="1">
      <c r="B205" s="3" t="s">
        <v>232</v>
      </c>
      <c r="C205" s="34"/>
      <c r="D205" s="97">
        <v>39751</v>
      </c>
      <c r="E205" s="93">
        <v>0.6875</v>
      </c>
      <c r="F205" s="95">
        <f t="shared" si="70"/>
        <v>39751.6875</v>
      </c>
      <c r="G205" s="5" t="s">
        <v>176</v>
      </c>
      <c r="H205" s="3" t="s">
        <v>14</v>
      </c>
      <c r="I205" s="22">
        <v>558</v>
      </c>
      <c r="J205" s="17">
        <v>0.00302</v>
      </c>
      <c r="K205" s="7">
        <v>0.636</v>
      </c>
      <c r="L205" s="7">
        <f t="shared" si="71"/>
        <v>0.63902</v>
      </c>
      <c r="M205" s="34">
        <f t="shared" si="72"/>
        <v>639.02</v>
      </c>
      <c r="N205" s="34">
        <f t="shared" si="73"/>
        <v>1145.1971326164874</v>
      </c>
      <c r="O205" s="34">
        <f t="shared" si="74"/>
        <v>0.4725986667083972</v>
      </c>
      <c r="P205" s="34">
        <f t="shared" si="75"/>
        <v>99.52740133329159</v>
      </c>
      <c r="Q205" s="22">
        <f t="shared" si="76"/>
        <v>99.99999999999999</v>
      </c>
      <c r="R205" s="37"/>
    </row>
    <row r="206" spans="2:18" ht="19.5" customHeight="1">
      <c r="B206" s="3" t="s">
        <v>233</v>
      </c>
      <c r="C206" s="34"/>
      <c r="D206" s="97">
        <v>39751</v>
      </c>
      <c r="E206" s="93">
        <v>0.7083333333333334</v>
      </c>
      <c r="F206" s="95">
        <f t="shared" si="70"/>
        <v>39751.708333333336</v>
      </c>
      <c r="G206" s="5" t="s">
        <v>176</v>
      </c>
      <c r="H206" s="3" t="s">
        <v>16</v>
      </c>
      <c r="I206" s="22">
        <v>550</v>
      </c>
      <c r="J206" s="17">
        <v>0.00256</v>
      </c>
      <c r="K206" s="7">
        <v>1.084</v>
      </c>
      <c r="L206" s="7">
        <f t="shared" si="71"/>
        <v>1.08656</v>
      </c>
      <c r="M206" s="34">
        <f t="shared" si="72"/>
        <v>1086.56</v>
      </c>
      <c r="N206" s="34">
        <f t="shared" si="73"/>
        <v>1975.563636363636</v>
      </c>
      <c r="O206" s="34">
        <f t="shared" si="74"/>
        <v>0.23560594905021356</v>
      </c>
      <c r="P206" s="34">
        <f t="shared" si="75"/>
        <v>99.7643940509498</v>
      </c>
      <c r="Q206" s="22">
        <f t="shared" si="76"/>
        <v>100.00000000000001</v>
      </c>
      <c r="R206" s="37"/>
    </row>
    <row r="207" spans="2:18" ht="19.5" customHeight="1">
      <c r="B207" s="3" t="s">
        <v>234</v>
      </c>
      <c r="C207" s="34"/>
      <c r="D207" s="97">
        <v>39751</v>
      </c>
      <c r="E207" s="93">
        <v>0.7291666666666666</v>
      </c>
      <c r="F207" s="95">
        <f t="shared" si="70"/>
        <v>39751.729166666664</v>
      </c>
      <c r="G207" s="5" t="s">
        <v>176</v>
      </c>
      <c r="H207" s="3" t="s">
        <v>17</v>
      </c>
      <c r="I207" s="22">
        <v>558</v>
      </c>
      <c r="J207" s="17">
        <v>0.00209</v>
      </c>
      <c r="K207" s="7">
        <v>0.863</v>
      </c>
      <c r="L207" s="7">
        <f t="shared" si="71"/>
        <v>0.86509</v>
      </c>
      <c r="M207" s="34">
        <f t="shared" si="72"/>
        <v>865.09</v>
      </c>
      <c r="N207" s="34">
        <f t="shared" si="73"/>
        <v>1550.3405017921148</v>
      </c>
      <c r="O207" s="34">
        <f t="shared" si="74"/>
        <v>0.24159336022841552</v>
      </c>
      <c r="P207" s="34">
        <f t="shared" si="75"/>
        <v>99.75840663977158</v>
      </c>
      <c r="Q207" s="22">
        <f t="shared" si="76"/>
        <v>100</v>
      </c>
      <c r="R207" s="37"/>
    </row>
    <row r="208" spans="2:18" ht="19.5" customHeight="1">
      <c r="B208" s="3" t="s">
        <v>306</v>
      </c>
      <c r="C208" s="34"/>
      <c r="D208" s="97">
        <v>39751</v>
      </c>
      <c r="E208" s="93">
        <v>0.75</v>
      </c>
      <c r="F208" s="95">
        <f t="shared" si="70"/>
        <v>39751.75</v>
      </c>
      <c r="G208" s="5" t="s">
        <v>176</v>
      </c>
      <c r="H208" s="3" t="s">
        <v>18</v>
      </c>
      <c r="I208" s="22">
        <v>567</v>
      </c>
      <c r="J208" s="17">
        <v>0.00132</v>
      </c>
      <c r="K208" s="7">
        <v>0.883</v>
      </c>
      <c r="L208" s="7">
        <f t="shared" si="71"/>
        <v>0.88432</v>
      </c>
      <c r="M208" s="34">
        <f t="shared" si="72"/>
        <v>884.32</v>
      </c>
      <c r="N208" s="34">
        <f t="shared" si="73"/>
        <v>1559.6472663139332</v>
      </c>
      <c r="O208" s="34">
        <f t="shared" si="74"/>
        <v>0.1492672335806043</v>
      </c>
      <c r="P208" s="34">
        <f t="shared" si="75"/>
        <v>99.8507327664194</v>
      </c>
      <c r="Q208" s="22">
        <f t="shared" si="76"/>
        <v>100</v>
      </c>
      <c r="R208" s="37"/>
    </row>
    <row r="209" spans="2:18" ht="19.5" customHeight="1">
      <c r="B209" s="3" t="s">
        <v>307</v>
      </c>
      <c r="C209" s="34"/>
      <c r="D209" s="97">
        <v>39751</v>
      </c>
      <c r="E209" s="93">
        <v>0.7708333333333334</v>
      </c>
      <c r="F209" s="95">
        <f t="shared" si="70"/>
        <v>39751.770833333336</v>
      </c>
      <c r="G209" s="5" t="s">
        <v>176</v>
      </c>
      <c r="H209" s="3" t="s">
        <v>19</v>
      </c>
      <c r="I209" s="22">
        <v>556</v>
      </c>
      <c r="J209" s="17">
        <v>0.00089</v>
      </c>
      <c r="K209" s="7">
        <v>0.192</v>
      </c>
      <c r="L209" s="7">
        <f t="shared" si="71"/>
        <v>0.19289</v>
      </c>
      <c r="M209" s="34">
        <f t="shared" si="72"/>
        <v>192.89000000000001</v>
      </c>
      <c r="N209" s="34">
        <f t="shared" si="73"/>
        <v>346.9244604316547</v>
      </c>
      <c r="O209" s="34">
        <f t="shared" si="74"/>
        <v>0.4614028721032713</v>
      </c>
      <c r="P209" s="34">
        <f t="shared" si="75"/>
        <v>99.53859712789674</v>
      </c>
      <c r="Q209" s="22">
        <f t="shared" si="76"/>
        <v>100.00000000000001</v>
      </c>
      <c r="R209" s="37"/>
    </row>
    <row r="210" spans="2:18" ht="19.5" customHeight="1">
      <c r="B210" s="38"/>
      <c r="C210" s="38"/>
      <c r="D210" s="38"/>
      <c r="E210" s="38"/>
      <c r="F210" s="38"/>
      <c r="G210" s="38"/>
      <c r="H210" s="38"/>
      <c r="I210" s="23"/>
      <c r="J210" s="25"/>
      <c r="K210" s="26"/>
      <c r="L210" s="26"/>
      <c r="M210" s="19"/>
      <c r="N210" s="19"/>
      <c r="O210" s="19"/>
      <c r="P210" s="19"/>
      <c r="Q210" s="23"/>
      <c r="R210" s="33"/>
    </row>
    <row r="211" spans="2:18" ht="19.5" customHeight="1">
      <c r="B211" s="3" t="s">
        <v>47</v>
      </c>
      <c r="C211" s="3"/>
      <c r="D211" s="97">
        <v>39755</v>
      </c>
      <c r="E211" s="93">
        <v>0.22916666666666666</v>
      </c>
      <c r="F211" s="95">
        <f>D211+E211</f>
        <v>39755.229166666664</v>
      </c>
      <c r="G211" s="5" t="s">
        <v>176</v>
      </c>
      <c r="H211" s="3" t="s">
        <v>20</v>
      </c>
      <c r="I211" s="21">
        <v>524</v>
      </c>
      <c r="J211" s="16">
        <v>0.00205</v>
      </c>
      <c r="K211" s="4">
        <v>0.17</v>
      </c>
      <c r="L211" s="4">
        <f aca="true" t="shared" si="77" ref="L211:L234">J211+K211</f>
        <v>0.17205</v>
      </c>
      <c r="M211" s="5">
        <f aca="true" t="shared" si="78" ref="M211:M274">L211*1000</f>
        <v>172.05</v>
      </c>
      <c r="N211" s="5">
        <f aca="true" t="shared" si="79" ref="N211:N234">(M211/I211)*1000</f>
        <v>328.3396946564885</v>
      </c>
      <c r="O211" s="5">
        <f aca="true" t="shared" si="80" ref="O211:O234">(J211/L211)*100</f>
        <v>1.1915140947399012</v>
      </c>
      <c r="P211" s="5">
        <f aca="true" t="shared" si="81" ref="P211:P234">(K211/L211)*100</f>
        <v>98.8084859052601</v>
      </c>
      <c r="Q211" s="21">
        <f aca="true" t="shared" si="82" ref="Q211:Q234">O211+P211</f>
        <v>100</v>
      </c>
      <c r="R211" s="14"/>
    </row>
    <row r="212" spans="2:18" ht="19.5" customHeight="1">
      <c r="B212" s="3" t="s">
        <v>189</v>
      </c>
      <c r="C212" s="3"/>
      <c r="D212" s="97">
        <v>39755</v>
      </c>
      <c r="E212" s="93">
        <v>0.25</v>
      </c>
      <c r="F212" s="95">
        <f>D212+E212</f>
        <v>39755.25</v>
      </c>
      <c r="G212" s="5" t="s">
        <v>176</v>
      </c>
      <c r="H212" s="3" t="s">
        <v>177</v>
      </c>
      <c r="I212" s="21">
        <v>544</v>
      </c>
      <c r="J212" s="16">
        <v>0.00343</v>
      </c>
      <c r="K212" s="4">
        <v>0.603</v>
      </c>
      <c r="L212" s="4">
        <f t="shared" si="77"/>
        <v>0.60643</v>
      </c>
      <c r="M212" s="5">
        <f t="shared" si="78"/>
        <v>606.4300000000001</v>
      </c>
      <c r="N212" s="5">
        <f t="shared" si="79"/>
        <v>1114.7610294117649</v>
      </c>
      <c r="O212" s="5">
        <f t="shared" si="80"/>
        <v>0.5656052635918407</v>
      </c>
      <c r="P212" s="5">
        <f t="shared" si="81"/>
        <v>99.43439473640815</v>
      </c>
      <c r="Q212" s="21">
        <f t="shared" si="82"/>
        <v>99.99999999999999</v>
      </c>
      <c r="R212" s="14"/>
    </row>
    <row r="213" spans="2:18" ht="19.5" customHeight="1">
      <c r="B213" s="3" t="s">
        <v>190</v>
      </c>
      <c r="C213" s="3"/>
      <c r="D213" s="97">
        <v>39755</v>
      </c>
      <c r="E213" s="93">
        <v>0.2708333333333333</v>
      </c>
      <c r="F213" s="95">
        <f>D213+E213</f>
        <v>39755.270833333336</v>
      </c>
      <c r="G213" s="5" t="s">
        <v>176</v>
      </c>
      <c r="H213" s="3" t="s">
        <v>179</v>
      </c>
      <c r="I213" s="21">
        <v>533</v>
      </c>
      <c r="J213" s="16">
        <v>0.00335</v>
      </c>
      <c r="K213" s="4">
        <v>0.447</v>
      </c>
      <c r="L213" s="4">
        <f t="shared" si="77"/>
        <v>0.45035000000000003</v>
      </c>
      <c r="M213" s="5">
        <f t="shared" si="78"/>
        <v>450.35</v>
      </c>
      <c r="N213" s="5">
        <f t="shared" si="79"/>
        <v>844.9343339587242</v>
      </c>
      <c r="O213" s="5">
        <f t="shared" si="80"/>
        <v>0.7438658820917065</v>
      </c>
      <c r="P213" s="5">
        <f t="shared" si="81"/>
        <v>99.25613411790829</v>
      </c>
      <c r="Q213" s="21">
        <f t="shared" si="82"/>
        <v>100</v>
      </c>
      <c r="R213" s="14"/>
    </row>
    <row r="214" spans="2:18" ht="19.5" customHeight="1">
      <c r="B214" s="3" t="s">
        <v>191</v>
      </c>
      <c r="C214" s="3"/>
      <c r="D214" s="97">
        <v>39755</v>
      </c>
      <c r="E214" s="93">
        <v>0.3125</v>
      </c>
      <c r="F214" s="95">
        <f>D214+E214</f>
        <v>39755.3125</v>
      </c>
      <c r="G214" s="5" t="s">
        <v>176</v>
      </c>
      <c r="H214" s="3" t="s">
        <v>181</v>
      </c>
      <c r="I214" s="21">
        <v>533</v>
      </c>
      <c r="J214" s="16">
        <v>0.00547</v>
      </c>
      <c r="K214" s="4">
        <v>2.071</v>
      </c>
      <c r="L214" s="4">
        <f t="shared" si="77"/>
        <v>2.07647</v>
      </c>
      <c r="M214" s="5">
        <f t="shared" si="78"/>
        <v>2076.4700000000003</v>
      </c>
      <c r="N214" s="5">
        <f t="shared" si="79"/>
        <v>3895.816135084428</v>
      </c>
      <c r="O214" s="5">
        <f t="shared" si="80"/>
        <v>0.2634278366651095</v>
      </c>
      <c r="P214" s="5">
        <f t="shared" si="81"/>
        <v>99.7365721633349</v>
      </c>
      <c r="Q214" s="21">
        <f t="shared" si="82"/>
        <v>100.00000000000001</v>
      </c>
      <c r="R214" s="14"/>
    </row>
    <row r="215" spans="2:18" ht="19.5" customHeight="1">
      <c r="B215" s="3" t="s">
        <v>48</v>
      </c>
      <c r="C215" s="3"/>
      <c r="D215" s="97">
        <v>39755</v>
      </c>
      <c r="E215" s="93">
        <v>0.3333333333333333</v>
      </c>
      <c r="F215" s="95">
        <f>D215+E215</f>
        <v>39755.333333333336</v>
      </c>
      <c r="G215" s="5" t="s">
        <v>176</v>
      </c>
      <c r="H215" s="3" t="s">
        <v>21</v>
      </c>
      <c r="I215" s="22">
        <v>558</v>
      </c>
      <c r="J215" s="16">
        <v>0.00987</v>
      </c>
      <c r="K215" s="4">
        <v>1.291</v>
      </c>
      <c r="L215" s="4">
        <f t="shared" si="77"/>
        <v>1.30087</v>
      </c>
      <c r="M215" s="5">
        <f t="shared" si="78"/>
        <v>1300.87</v>
      </c>
      <c r="N215" s="5">
        <f t="shared" si="79"/>
        <v>2331.3082437275984</v>
      </c>
      <c r="O215" s="5">
        <f t="shared" si="80"/>
        <v>0.7587230084481924</v>
      </c>
      <c r="P215" s="5">
        <f t="shared" si="81"/>
        <v>99.24127699155181</v>
      </c>
      <c r="Q215" s="21">
        <f t="shared" si="82"/>
        <v>100</v>
      </c>
      <c r="R215" s="14"/>
    </row>
    <row r="216" spans="2:18" ht="19.5" customHeight="1">
      <c r="B216" s="3" t="s">
        <v>192</v>
      </c>
      <c r="C216" s="6"/>
      <c r="D216" s="97">
        <v>39755</v>
      </c>
      <c r="E216" s="93">
        <v>0.3541666666666667</v>
      </c>
      <c r="F216" s="95">
        <f aca="true" t="shared" si="83" ref="F216:F234">D216+E216</f>
        <v>39755.354166666664</v>
      </c>
      <c r="G216" s="5" t="s">
        <v>176</v>
      </c>
      <c r="H216" s="3" t="s">
        <v>182</v>
      </c>
      <c r="I216" s="22">
        <v>541</v>
      </c>
      <c r="J216" s="17">
        <v>0.00676</v>
      </c>
      <c r="K216" s="7">
        <v>0.349</v>
      </c>
      <c r="L216" s="7">
        <f t="shared" si="77"/>
        <v>0.35575999999999997</v>
      </c>
      <c r="M216" s="34">
        <f t="shared" si="78"/>
        <v>355.76</v>
      </c>
      <c r="N216" s="34">
        <f t="shared" si="79"/>
        <v>657.5970425138632</v>
      </c>
      <c r="O216" s="34">
        <f t="shared" si="80"/>
        <v>1.900157409489544</v>
      </c>
      <c r="P216" s="34">
        <f t="shared" si="81"/>
        <v>98.09984259051046</v>
      </c>
      <c r="Q216" s="22">
        <f t="shared" si="82"/>
        <v>100</v>
      </c>
      <c r="R216" s="37"/>
    </row>
    <row r="217" spans="2:18" ht="19.5" customHeight="1">
      <c r="B217" s="3" t="s">
        <v>193</v>
      </c>
      <c r="C217" s="6"/>
      <c r="D217" s="97">
        <v>39755</v>
      </c>
      <c r="E217" s="93">
        <v>0.375</v>
      </c>
      <c r="F217" s="95">
        <f t="shared" si="83"/>
        <v>39755.375</v>
      </c>
      <c r="G217" s="5" t="s">
        <v>176</v>
      </c>
      <c r="H217" s="3" t="s">
        <v>183</v>
      </c>
      <c r="I217" s="22">
        <v>544</v>
      </c>
      <c r="J217" s="17">
        <v>0.00551</v>
      </c>
      <c r="K217" s="7">
        <v>5.059</v>
      </c>
      <c r="L217" s="7">
        <f t="shared" si="77"/>
        <v>5.06451</v>
      </c>
      <c r="M217" s="34">
        <f t="shared" si="78"/>
        <v>5064.51</v>
      </c>
      <c r="N217" s="34">
        <f t="shared" si="79"/>
        <v>9309.761029411766</v>
      </c>
      <c r="O217" s="34">
        <f t="shared" si="80"/>
        <v>0.10879631000827326</v>
      </c>
      <c r="P217" s="34">
        <f t="shared" si="81"/>
        <v>99.89120368999173</v>
      </c>
      <c r="Q217" s="22">
        <f t="shared" si="82"/>
        <v>100</v>
      </c>
      <c r="R217" s="37"/>
    </row>
    <row r="218" spans="2:18" ht="19.5" customHeight="1">
      <c r="B218" s="3" t="s">
        <v>194</v>
      </c>
      <c r="C218" s="6"/>
      <c r="D218" s="97">
        <v>39755</v>
      </c>
      <c r="E218" s="93">
        <v>0.3958333333333333</v>
      </c>
      <c r="F218" s="95">
        <f t="shared" si="83"/>
        <v>39755.395833333336</v>
      </c>
      <c r="G218" s="5" t="s">
        <v>176</v>
      </c>
      <c r="H218" s="3" t="s">
        <v>184</v>
      </c>
      <c r="I218" s="22">
        <v>558</v>
      </c>
      <c r="J218" s="17">
        <v>0.0042</v>
      </c>
      <c r="K218" s="7">
        <v>0.363</v>
      </c>
      <c r="L218" s="7">
        <f t="shared" si="77"/>
        <v>0.36719999999999997</v>
      </c>
      <c r="M218" s="34">
        <f t="shared" si="78"/>
        <v>367.2</v>
      </c>
      <c r="N218" s="34">
        <f t="shared" si="79"/>
        <v>658.0645161290323</v>
      </c>
      <c r="O218" s="34">
        <f t="shared" si="80"/>
        <v>1.1437908496732028</v>
      </c>
      <c r="P218" s="34">
        <f t="shared" si="81"/>
        <v>98.8562091503268</v>
      </c>
      <c r="Q218" s="22">
        <f t="shared" si="82"/>
        <v>100.00000000000001</v>
      </c>
      <c r="R218" s="37"/>
    </row>
    <row r="219" spans="2:18" ht="19.5" customHeight="1">
      <c r="B219" s="3" t="s">
        <v>195</v>
      </c>
      <c r="C219" s="6"/>
      <c r="D219" s="97">
        <v>39755</v>
      </c>
      <c r="E219" s="93">
        <v>0.4166666666666667</v>
      </c>
      <c r="F219" s="95">
        <f t="shared" si="83"/>
        <v>39755.416666666664</v>
      </c>
      <c r="G219" s="5" t="s">
        <v>176</v>
      </c>
      <c r="H219" s="3" t="s">
        <v>2</v>
      </c>
      <c r="I219" s="22">
        <v>549</v>
      </c>
      <c r="J219" s="17">
        <v>0.00758</v>
      </c>
      <c r="K219" s="7">
        <v>0.593</v>
      </c>
      <c r="L219" s="7">
        <f t="shared" si="77"/>
        <v>0.60058</v>
      </c>
      <c r="M219" s="34">
        <f t="shared" si="78"/>
        <v>600.58</v>
      </c>
      <c r="N219" s="34">
        <f t="shared" si="79"/>
        <v>1093.9526411657562</v>
      </c>
      <c r="O219" s="34">
        <f t="shared" si="80"/>
        <v>1.2621132904858636</v>
      </c>
      <c r="P219" s="34">
        <f t="shared" si="81"/>
        <v>98.73788670951413</v>
      </c>
      <c r="Q219" s="22">
        <f t="shared" si="82"/>
        <v>99.99999999999999</v>
      </c>
      <c r="R219" s="37"/>
    </row>
    <row r="220" spans="2:18" ht="19.5" customHeight="1">
      <c r="B220" s="3" t="s">
        <v>196</v>
      </c>
      <c r="C220" s="6"/>
      <c r="D220" s="97">
        <v>39755</v>
      </c>
      <c r="E220" s="93">
        <v>0.4375</v>
      </c>
      <c r="F220" s="95">
        <f t="shared" si="83"/>
        <v>39755.4375</v>
      </c>
      <c r="G220" s="5" t="s">
        <v>176</v>
      </c>
      <c r="H220" s="3" t="s">
        <v>3</v>
      </c>
      <c r="I220" s="22">
        <v>559</v>
      </c>
      <c r="J220" s="17">
        <v>0.00881</v>
      </c>
      <c r="K220" s="7">
        <v>1.489</v>
      </c>
      <c r="L220" s="7">
        <f t="shared" si="77"/>
        <v>1.49781</v>
      </c>
      <c r="M220" s="34">
        <f t="shared" si="78"/>
        <v>1497.8100000000002</v>
      </c>
      <c r="N220" s="34">
        <f t="shared" si="79"/>
        <v>2679.445438282648</v>
      </c>
      <c r="O220" s="34">
        <f t="shared" si="80"/>
        <v>0.5881920937902672</v>
      </c>
      <c r="P220" s="34">
        <f t="shared" si="81"/>
        <v>99.41180790620973</v>
      </c>
      <c r="Q220" s="22">
        <f t="shared" si="82"/>
        <v>100</v>
      </c>
      <c r="R220" s="37"/>
    </row>
    <row r="221" spans="2:18" ht="19.5" customHeight="1">
      <c r="B221" s="3" t="s">
        <v>197</v>
      </c>
      <c r="C221" s="37"/>
      <c r="D221" s="97">
        <v>39755</v>
      </c>
      <c r="E221" s="93">
        <v>0.4583333333333333</v>
      </c>
      <c r="F221" s="95">
        <f t="shared" si="83"/>
        <v>39755.458333333336</v>
      </c>
      <c r="G221" s="5" t="s">
        <v>176</v>
      </c>
      <c r="H221" s="3" t="s">
        <v>4</v>
      </c>
      <c r="I221" s="22">
        <v>561</v>
      </c>
      <c r="J221" s="17">
        <v>0.00658</v>
      </c>
      <c r="K221" s="7">
        <v>2.864</v>
      </c>
      <c r="L221" s="4">
        <f t="shared" si="77"/>
        <v>2.87058</v>
      </c>
      <c r="M221" s="5">
        <f t="shared" si="78"/>
        <v>2870.58</v>
      </c>
      <c r="N221" s="5">
        <f t="shared" si="79"/>
        <v>5116.898395721925</v>
      </c>
      <c r="O221" s="5">
        <f t="shared" si="80"/>
        <v>0.22922196907941952</v>
      </c>
      <c r="P221" s="5">
        <f t="shared" si="81"/>
        <v>99.77077803092058</v>
      </c>
      <c r="Q221" s="21">
        <f t="shared" si="82"/>
        <v>100</v>
      </c>
      <c r="R221" s="37"/>
    </row>
    <row r="222" spans="2:18" ht="19.5" customHeight="1">
      <c r="B222" s="3" t="s">
        <v>198</v>
      </c>
      <c r="C222" s="34"/>
      <c r="D222" s="97">
        <v>39755</v>
      </c>
      <c r="E222" s="93">
        <v>0.4791666666666667</v>
      </c>
      <c r="F222" s="95">
        <f t="shared" si="83"/>
        <v>39755.479166666664</v>
      </c>
      <c r="G222" s="5" t="s">
        <v>176</v>
      </c>
      <c r="H222" s="3" t="s">
        <v>5</v>
      </c>
      <c r="I222" s="22">
        <v>554</v>
      </c>
      <c r="J222" s="17">
        <v>0.0061</v>
      </c>
      <c r="K222" s="7">
        <v>1.489</v>
      </c>
      <c r="L222" s="7">
        <f t="shared" si="77"/>
        <v>1.4951</v>
      </c>
      <c r="M222" s="34">
        <f t="shared" si="78"/>
        <v>1495.1000000000001</v>
      </c>
      <c r="N222" s="34">
        <f t="shared" si="79"/>
        <v>2698.736462093863</v>
      </c>
      <c r="O222" s="34">
        <f t="shared" si="80"/>
        <v>0.4079994649187345</v>
      </c>
      <c r="P222" s="34">
        <f t="shared" si="81"/>
        <v>99.59200053508127</v>
      </c>
      <c r="Q222" s="22">
        <f t="shared" si="82"/>
        <v>100</v>
      </c>
      <c r="R222" s="37"/>
    </row>
    <row r="223" spans="2:18" ht="19.5" customHeight="1">
      <c r="B223" s="3" t="s">
        <v>199</v>
      </c>
      <c r="C223" s="34"/>
      <c r="D223" s="97">
        <v>39755</v>
      </c>
      <c r="E223" s="93">
        <v>0.5</v>
      </c>
      <c r="F223" s="95">
        <f t="shared" si="83"/>
        <v>39755.5</v>
      </c>
      <c r="G223" s="5" t="s">
        <v>176</v>
      </c>
      <c r="H223" s="3" t="s">
        <v>6</v>
      </c>
      <c r="I223" s="22">
        <v>557</v>
      </c>
      <c r="J223" s="17">
        <v>0.00815</v>
      </c>
      <c r="K223" s="7">
        <v>2.985</v>
      </c>
      <c r="L223" s="7">
        <f t="shared" si="77"/>
        <v>2.99315</v>
      </c>
      <c r="M223" s="34">
        <f t="shared" si="78"/>
        <v>2993.15</v>
      </c>
      <c r="N223" s="34">
        <f t="shared" si="79"/>
        <v>5373.698384201078</v>
      </c>
      <c r="O223" s="34">
        <f t="shared" si="80"/>
        <v>0.2722883918280073</v>
      </c>
      <c r="P223" s="34">
        <f t="shared" si="81"/>
        <v>99.72771160817199</v>
      </c>
      <c r="Q223" s="22">
        <f t="shared" si="82"/>
        <v>100</v>
      </c>
      <c r="R223" s="37"/>
    </row>
    <row r="224" spans="2:18" ht="19.5" customHeight="1">
      <c r="B224" s="3" t="s">
        <v>200</v>
      </c>
      <c r="C224" s="34"/>
      <c r="D224" s="97">
        <v>39755</v>
      </c>
      <c r="E224" s="93">
        <v>0.5208333333333334</v>
      </c>
      <c r="F224" s="95">
        <f t="shared" si="83"/>
        <v>39755.520833333336</v>
      </c>
      <c r="G224" s="5" t="s">
        <v>176</v>
      </c>
      <c r="H224" s="3" t="s">
        <v>15</v>
      </c>
      <c r="I224" s="22">
        <v>563</v>
      </c>
      <c r="J224" s="17">
        <v>0.00593</v>
      </c>
      <c r="K224" s="7">
        <v>1.489</v>
      </c>
      <c r="L224" s="7">
        <f t="shared" si="77"/>
        <v>1.49493</v>
      </c>
      <c r="M224" s="34">
        <f t="shared" si="78"/>
        <v>1494.93</v>
      </c>
      <c r="N224" s="34">
        <f t="shared" si="79"/>
        <v>2655.2930728241563</v>
      </c>
      <c r="O224" s="34">
        <f t="shared" si="80"/>
        <v>0.39667409176349394</v>
      </c>
      <c r="P224" s="34">
        <f t="shared" si="81"/>
        <v>99.60332590823651</v>
      </c>
      <c r="Q224" s="22">
        <f t="shared" si="82"/>
        <v>100.00000000000001</v>
      </c>
      <c r="R224" s="37"/>
    </row>
    <row r="225" spans="2:18" ht="19.5" customHeight="1">
      <c r="B225" s="3" t="s">
        <v>201</v>
      </c>
      <c r="C225" s="34"/>
      <c r="D225" s="97">
        <v>39755</v>
      </c>
      <c r="E225" s="93">
        <v>0.5416666666666666</v>
      </c>
      <c r="F225" s="95">
        <f t="shared" si="83"/>
        <v>39755.541666666664</v>
      </c>
      <c r="G225" s="5" t="s">
        <v>176</v>
      </c>
      <c r="H225" s="3" t="s">
        <v>7</v>
      </c>
      <c r="I225" s="22">
        <v>550</v>
      </c>
      <c r="J225" s="17">
        <v>0.00707</v>
      </c>
      <c r="K225" s="7">
        <v>0.143</v>
      </c>
      <c r="L225" s="7">
        <f t="shared" si="77"/>
        <v>0.15006999999999998</v>
      </c>
      <c r="M225" s="34">
        <f t="shared" si="78"/>
        <v>150.07</v>
      </c>
      <c r="N225" s="34">
        <f t="shared" si="79"/>
        <v>272.8545454545455</v>
      </c>
      <c r="O225" s="34">
        <f t="shared" si="80"/>
        <v>4.711134803758247</v>
      </c>
      <c r="P225" s="34">
        <f t="shared" si="81"/>
        <v>95.28886519624176</v>
      </c>
      <c r="Q225" s="22">
        <f t="shared" si="82"/>
        <v>100</v>
      </c>
      <c r="R225" s="37"/>
    </row>
    <row r="226" spans="2:18" ht="19.5" customHeight="1">
      <c r="B226" s="3" t="s">
        <v>202</v>
      </c>
      <c r="C226" s="34"/>
      <c r="D226" s="97">
        <v>39755</v>
      </c>
      <c r="E226" s="93">
        <v>0.5625</v>
      </c>
      <c r="F226" s="95">
        <f t="shared" si="83"/>
        <v>39755.5625</v>
      </c>
      <c r="G226" s="5" t="s">
        <v>176</v>
      </c>
      <c r="H226" s="3" t="s">
        <v>8</v>
      </c>
      <c r="I226" s="22">
        <v>552</v>
      </c>
      <c r="J226" s="17">
        <v>0.00769</v>
      </c>
      <c r="K226" s="7">
        <v>0.417</v>
      </c>
      <c r="L226" s="7">
        <f t="shared" si="77"/>
        <v>0.42468999999999996</v>
      </c>
      <c r="M226" s="34">
        <f t="shared" si="78"/>
        <v>424.68999999999994</v>
      </c>
      <c r="N226" s="34">
        <f t="shared" si="79"/>
        <v>769.3659420289855</v>
      </c>
      <c r="O226" s="34">
        <f t="shared" si="80"/>
        <v>1.8107325343191507</v>
      </c>
      <c r="P226" s="34">
        <f t="shared" si="81"/>
        <v>98.18926746568086</v>
      </c>
      <c r="Q226" s="22">
        <f t="shared" si="82"/>
        <v>100.00000000000001</v>
      </c>
      <c r="R226" s="37"/>
    </row>
    <row r="227" spans="2:18" ht="19.5" customHeight="1">
      <c r="B227" s="3" t="s">
        <v>203</v>
      </c>
      <c r="C227" s="34"/>
      <c r="D227" s="97">
        <v>39755</v>
      </c>
      <c r="E227" s="93">
        <v>0.5833333333333334</v>
      </c>
      <c r="F227" s="95">
        <f t="shared" si="83"/>
        <v>39755.583333333336</v>
      </c>
      <c r="G227" s="5" t="s">
        <v>176</v>
      </c>
      <c r="H227" s="3" t="s">
        <v>9</v>
      </c>
      <c r="I227" s="22">
        <v>558</v>
      </c>
      <c r="J227" s="17">
        <v>0.00748</v>
      </c>
      <c r="K227" s="7">
        <v>0.407</v>
      </c>
      <c r="L227" s="4">
        <f t="shared" si="77"/>
        <v>0.41447999999999996</v>
      </c>
      <c r="M227" s="5">
        <f t="shared" si="78"/>
        <v>414.47999999999996</v>
      </c>
      <c r="N227" s="5">
        <f t="shared" si="79"/>
        <v>742.795698924731</v>
      </c>
      <c r="O227" s="5">
        <f t="shared" si="80"/>
        <v>1.8046709129511678</v>
      </c>
      <c r="P227" s="5">
        <f t="shared" si="81"/>
        <v>98.19532908704883</v>
      </c>
      <c r="Q227" s="21">
        <f t="shared" si="82"/>
        <v>100</v>
      </c>
      <c r="R227" s="37"/>
    </row>
    <row r="228" spans="2:18" ht="19.5" customHeight="1">
      <c r="B228" s="3" t="s">
        <v>204</v>
      </c>
      <c r="C228" s="34"/>
      <c r="D228" s="97">
        <v>39755</v>
      </c>
      <c r="E228" s="93">
        <v>0.6041666666666666</v>
      </c>
      <c r="F228" s="95">
        <f t="shared" si="83"/>
        <v>39755.604166666664</v>
      </c>
      <c r="G228" s="5" t="s">
        <v>176</v>
      </c>
      <c r="H228" s="3" t="s">
        <v>10</v>
      </c>
      <c r="I228" s="22">
        <v>548</v>
      </c>
      <c r="J228" s="17">
        <v>0.00525</v>
      </c>
      <c r="K228" s="7">
        <v>0.268</v>
      </c>
      <c r="L228" s="7">
        <f t="shared" si="77"/>
        <v>0.27325</v>
      </c>
      <c r="M228" s="34">
        <f t="shared" si="78"/>
        <v>273.25</v>
      </c>
      <c r="N228" s="34">
        <f t="shared" si="79"/>
        <v>498.63138686131384</v>
      </c>
      <c r="O228" s="34">
        <f t="shared" si="80"/>
        <v>1.9213174748398905</v>
      </c>
      <c r="P228" s="34">
        <f t="shared" si="81"/>
        <v>98.07868252516012</v>
      </c>
      <c r="Q228" s="22">
        <f t="shared" si="82"/>
        <v>100.00000000000001</v>
      </c>
      <c r="R228" s="37"/>
    </row>
    <row r="229" spans="2:18" ht="19.5" customHeight="1">
      <c r="B229" s="3" t="s">
        <v>205</v>
      </c>
      <c r="C229" s="34"/>
      <c r="D229" s="97">
        <v>39755</v>
      </c>
      <c r="E229" s="93">
        <v>0.625</v>
      </c>
      <c r="F229" s="95">
        <f t="shared" si="83"/>
        <v>39755.625</v>
      </c>
      <c r="G229" s="5" t="s">
        <v>176</v>
      </c>
      <c r="H229" s="3" t="s">
        <v>11</v>
      </c>
      <c r="I229" s="22">
        <v>541</v>
      </c>
      <c r="J229" s="17">
        <v>0.00579</v>
      </c>
      <c r="K229" s="7">
        <v>0.185</v>
      </c>
      <c r="L229" s="7">
        <f t="shared" si="77"/>
        <v>0.19079</v>
      </c>
      <c r="M229" s="34">
        <f t="shared" si="78"/>
        <v>190.79</v>
      </c>
      <c r="N229" s="34">
        <f t="shared" si="79"/>
        <v>352.6617375231054</v>
      </c>
      <c r="O229" s="34">
        <f t="shared" si="80"/>
        <v>3.034750248964831</v>
      </c>
      <c r="P229" s="34">
        <f t="shared" si="81"/>
        <v>96.96524975103517</v>
      </c>
      <c r="Q229" s="22">
        <f t="shared" si="82"/>
        <v>100</v>
      </c>
      <c r="R229" s="37"/>
    </row>
    <row r="230" spans="2:18" ht="19.5" customHeight="1">
      <c r="B230" s="3" t="s">
        <v>206</v>
      </c>
      <c r="C230" s="34"/>
      <c r="D230" s="97">
        <v>39755</v>
      </c>
      <c r="E230" s="93">
        <v>0.6458333333333334</v>
      </c>
      <c r="F230" s="95">
        <f t="shared" si="83"/>
        <v>39755.645833333336</v>
      </c>
      <c r="G230" s="5" t="s">
        <v>176</v>
      </c>
      <c r="H230" s="3" t="s">
        <v>12</v>
      </c>
      <c r="I230" s="22">
        <v>560</v>
      </c>
      <c r="J230" s="17">
        <v>0.00541</v>
      </c>
      <c r="K230" s="7">
        <v>0.135</v>
      </c>
      <c r="L230" s="7">
        <f t="shared" si="77"/>
        <v>0.14041</v>
      </c>
      <c r="M230" s="34">
        <f t="shared" si="78"/>
        <v>140.41</v>
      </c>
      <c r="N230" s="34">
        <f t="shared" si="79"/>
        <v>250.73214285714286</v>
      </c>
      <c r="O230" s="34">
        <f t="shared" si="80"/>
        <v>3.8530019229399617</v>
      </c>
      <c r="P230" s="34">
        <f t="shared" si="81"/>
        <v>96.14699807706005</v>
      </c>
      <c r="Q230" s="22">
        <f t="shared" si="82"/>
        <v>100.00000000000001</v>
      </c>
      <c r="R230" s="37"/>
    </row>
    <row r="231" spans="2:18" ht="19.5" customHeight="1">
      <c r="B231" s="3" t="s">
        <v>270</v>
      </c>
      <c r="C231" s="34"/>
      <c r="D231" s="97">
        <v>39755</v>
      </c>
      <c r="E231" s="93">
        <v>0.6666666666666666</v>
      </c>
      <c r="F231" s="95">
        <f t="shared" si="83"/>
        <v>39755.666666666664</v>
      </c>
      <c r="G231" s="5" t="s">
        <v>176</v>
      </c>
      <c r="H231" s="3" t="s">
        <v>13</v>
      </c>
      <c r="I231" s="22">
        <v>539</v>
      </c>
      <c r="J231" s="17">
        <v>0.00574</v>
      </c>
      <c r="K231" s="7">
        <v>0.042</v>
      </c>
      <c r="L231" s="7">
        <f t="shared" si="77"/>
        <v>0.047740000000000005</v>
      </c>
      <c r="M231" s="34">
        <f t="shared" si="78"/>
        <v>47.74</v>
      </c>
      <c r="N231" s="34">
        <f t="shared" si="79"/>
        <v>88.57142857142858</v>
      </c>
      <c r="O231" s="34">
        <f t="shared" si="80"/>
        <v>12.023460410557183</v>
      </c>
      <c r="P231" s="34">
        <f t="shared" si="81"/>
        <v>87.97653958944281</v>
      </c>
      <c r="Q231" s="22">
        <f t="shared" si="82"/>
        <v>99.99999999999999</v>
      </c>
      <c r="R231" s="37"/>
    </row>
    <row r="232" spans="2:18" ht="19.5" customHeight="1">
      <c r="B232" s="3" t="s">
        <v>271</v>
      </c>
      <c r="C232" s="34"/>
      <c r="D232" s="97">
        <v>39755</v>
      </c>
      <c r="E232" s="93">
        <v>0.6875</v>
      </c>
      <c r="F232" s="95">
        <f t="shared" si="83"/>
        <v>39755.6875</v>
      </c>
      <c r="G232" s="5" t="s">
        <v>176</v>
      </c>
      <c r="H232" s="3" t="s">
        <v>14</v>
      </c>
      <c r="I232" s="22">
        <v>539</v>
      </c>
      <c r="J232" s="17">
        <v>0.00458</v>
      </c>
      <c r="K232" s="7">
        <v>0.227</v>
      </c>
      <c r="L232" s="7">
        <f t="shared" si="77"/>
        <v>0.23158</v>
      </c>
      <c r="M232" s="34">
        <f t="shared" si="78"/>
        <v>231.58</v>
      </c>
      <c r="N232" s="34">
        <f t="shared" si="79"/>
        <v>429.64749536178107</v>
      </c>
      <c r="O232" s="34">
        <f t="shared" si="80"/>
        <v>1.977718283098713</v>
      </c>
      <c r="P232" s="34">
        <f t="shared" si="81"/>
        <v>98.02228171690129</v>
      </c>
      <c r="Q232" s="22">
        <f t="shared" si="82"/>
        <v>100</v>
      </c>
      <c r="R232" s="37"/>
    </row>
    <row r="233" spans="2:18" ht="19.5" customHeight="1">
      <c r="B233" s="3" t="s">
        <v>272</v>
      </c>
      <c r="C233" s="34"/>
      <c r="D233" s="97">
        <v>39755</v>
      </c>
      <c r="E233" s="93">
        <v>0.7083333333333334</v>
      </c>
      <c r="F233" s="95">
        <f t="shared" si="83"/>
        <v>39755.708333333336</v>
      </c>
      <c r="G233" s="5" t="s">
        <v>176</v>
      </c>
      <c r="H233" s="3" t="s">
        <v>16</v>
      </c>
      <c r="I233" s="22">
        <v>544</v>
      </c>
      <c r="J233" s="17">
        <v>0.00574</v>
      </c>
      <c r="K233" s="7">
        <v>0.125</v>
      </c>
      <c r="L233" s="4">
        <f t="shared" si="77"/>
        <v>0.13074</v>
      </c>
      <c r="M233" s="5">
        <f t="shared" si="78"/>
        <v>130.74</v>
      </c>
      <c r="N233" s="5">
        <f t="shared" si="79"/>
        <v>240.3308823529412</v>
      </c>
      <c r="O233" s="5">
        <f t="shared" si="80"/>
        <v>4.390393146703381</v>
      </c>
      <c r="P233" s="5">
        <f t="shared" si="81"/>
        <v>95.60960685329663</v>
      </c>
      <c r="Q233" s="21">
        <f t="shared" si="82"/>
        <v>100</v>
      </c>
      <c r="R233" s="37"/>
    </row>
    <row r="234" spans="2:18" ht="19.5" customHeight="1">
      <c r="B234" s="3" t="s">
        <v>273</v>
      </c>
      <c r="C234" s="34"/>
      <c r="D234" s="97">
        <v>39755</v>
      </c>
      <c r="E234" s="93">
        <v>0.7291666666666666</v>
      </c>
      <c r="F234" s="95">
        <f t="shared" si="83"/>
        <v>39755.729166666664</v>
      </c>
      <c r="G234" s="5" t="s">
        <v>176</v>
      </c>
      <c r="H234" s="3" t="s">
        <v>17</v>
      </c>
      <c r="I234" s="22">
        <v>548</v>
      </c>
      <c r="J234" s="17">
        <v>0.00391</v>
      </c>
      <c r="K234" s="7">
        <v>0.067</v>
      </c>
      <c r="L234" s="7">
        <f t="shared" si="77"/>
        <v>0.07091</v>
      </c>
      <c r="M234" s="34">
        <f t="shared" si="78"/>
        <v>70.91</v>
      </c>
      <c r="N234" s="34">
        <f t="shared" si="79"/>
        <v>129.3978102189781</v>
      </c>
      <c r="O234" s="34">
        <f t="shared" si="80"/>
        <v>5.514031871386265</v>
      </c>
      <c r="P234" s="34">
        <f t="shared" si="81"/>
        <v>94.48596812861373</v>
      </c>
      <c r="Q234" s="22">
        <f t="shared" si="82"/>
        <v>100</v>
      </c>
      <c r="R234" s="37"/>
    </row>
    <row r="235" spans="2:18" ht="19.5" customHeight="1">
      <c r="B235" s="38"/>
      <c r="C235" s="38"/>
      <c r="D235" s="38"/>
      <c r="E235" s="38"/>
      <c r="F235" s="38"/>
      <c r="G235" s="38"/>
      <c r="H235" s="38"/>
      <c r="I235" s="23"/>
      <c r="J235" s="25"/>
      <c r="K235" s="26"/>
      <c r="L235" s="26"/>
      <c r="M235" s="19"/>
      <c r="N235" s="19"/>
      <c r="O235" s="19"/>
      <c r="P235" s="19"/>
      <c r="Q235" s="23"/>
      <c r="R235" s="33"/>
    </row>
    <row r="236" spans="2:18" ht="19.5" customHeight="1">
      <c r="B236" s="3" t="s">
        <v>274</v>
      </c>
      <c r="C236" s="3"/>
      <c r="D236" s="97">
        <v>39759</v>
      </c>
      <c r="E236" s="93">
        <v>0.20833333333333334</v>
      </c>
      <c r="F236" s="95">
        <f>D236+E236</f>
        <v>39759.208333333336</v>
      </c>
      <c r="G236" s="5" t="s">
        <v>176</v>
      </c>
      <c r="H236" s="3" t="s">
        <v>22</v>
      </c>
      <c r="I236" s="21">
        <v>527</v>
      </c>
      <c r="J236" s="16">
        <v>0.00406</v>
      </c>
      <c r="K236" s="4">
        <v>0.031</v>
      </c>
      <c r="L236" s="7">
        <f aca="true" t="shared" si="84" ref="L236:L260">J236+K236</f>
        <v>0.03506</v>
      </c>
      <c r="M236" s="34">
        <f t="shared" si="78"/>
        <v>35.06</v>
      </c>
      <c r="N236" s="34">
        <f aca="true" t="shared" si="85" ref="N236:N260">(M236/I236)*1000</f>
        <v>66.52751423149905</v>
      </c>
      <c r="O236" s="34">
        <f aca="true" t="shared" si="86" ref="O236:O260">(J236/L236)*100</f>
        <v>11.580148317170565</v>
      </c>
      <c r="P236" s="34">
        <f aca="true" t="shared" si="87" ref="P236:P260">(K236/L236)*100</f>
        <v>88.41985168282943</v>
      </c>
      <c r="Q236" s="22">
        <f aca="true" t="shared" si="88" ref="Q236:Q260">O236+P236</f>
        <v>100</v>
      </c>
      <c r="R236" s="14" t="s">
        <v>56</v>
      </c>
    </row>
    <row r="237" spans="2:18" ht="19.5" customHeight="1">
      <c r="B237" s="3" t="s">
        <v>275</v>
      </c>
      <c r="C237" s="3"/>
      <c r="D237" s="97">
        <v>39759</v>
      </c>
      <c r="E237" s="93">
        <v>0.22916666666666666</v>
      </c>
      <c r="F237" s="95">
        <f>D237+E237</f>
        <v>39759.229166666664</v>
      </c>
      <c r="G237" s="5" t="s">
        <v>176</v>
      </c>
      <c r="H237" s="3" t="s">
        <v>20</v>
      </c>
      <c r="I237" s="21">
        <v>541</v>
      </c>
      <c r="J237" s="16">
        <v>0.00538</v>
      </c>
      <c r="K237" s="4">
        <v>0.236</v>
      </c>
      <c r="L237" s="4">
        <f t="shared" si="84"/>
        <v>0.24137999999999998</v>
      </c>
      <c r="M237" s="5">
        <f t="shared" si="78"/>
        <v>241.38</v>
      </c>
      <c r="N237" s="5">
        <f t="shared" si="85"/>
        <v>446.17375231053603</v>
      </c>
      <c r="O237" s="5">
        <f t="shared" si="86"/>
        <v>2.2288507747120727</v>
      </c>
      <c r="P237" s="5">
        <f t="shared" si="87"/>
        <v>97.77114922528793</v>
      </c>
      <c r="Q237" s="21">
        <f t="shared" si="88"/>
        <v>100</v>
      </c>
      <c r="R237" s="14"/>
    </row>
    <row r="238" spans="2:18" ht="19.5" customHeight="1">
      <c r="B238" s="3" t="s">
        <v>278</v>
      </c>
      <c r="C238" s="3"/>
      <c r="D238" s="97">
        <v>39759</v>
      </c>
      <c r="E238" s="93">
        <v>0.25</v>
      </c>
      <c r="F238" s="95">
        <f>D238+E238</f>
        <v>39759.25</v>
      </c>
      <c r="G238" s="5" t="s">
        <v>176</v>
      </c>
      <c r="H238" s="3" t="s">
        <v>177</v>
      </c>
      <c r="I238" s="21">
        <v>544</v>
      </c>
      <c r="J238" s="16">
        <v>0.00638</v>
      </c>
      <c r="K238" s="4">
        <v>6.067</v>
      </c>
      <c r="L238" s="7">
        <f t="shared" si="84"/>
        <v>6.07338</v>
      </c>
      <c r="M238" s="34">
        <f t="shared" si="78"/>
        <v>6073.38</v>
      </c>
      <c r="N238" s="34">
        <f t="shared" si="85"/>
        <v>11164.301470588234</v>
      </c>
      <c r="O238" s="34">
        <f t="shared" si="86"/>
        <v>0.10504858908877758</v>
      </c>
      <c r="P238" s="34">
        <f t="shared" si="87"/>
        <v>99.89495141091123</v>
      </c>
      <c r="Q238" s="22">
        <f t="shared" si="88"/>
        <v>100.00000000000001</v>
      </c>
      <c r="R238" s="14"/>
    </row>
    <row r="239" spans="2:18" ht="19.5" customHeight="1">
      <c r="B239" s="3" t="s">
        <v>276</v>
      </c>
      <c r="C239" s="3"/>
      <c r="D239" s="97">
        <v>39759</v>
      </c>
      <c r="E239" s="93">
        <v>0.2708333333333333</v>
      </c>
      <c r="F239" s="95">
        <f>D239+E239</f>
        <v>39759.270833333336</v>
      </c>
      <c r="G239" s="5" t="s">
        <v>176</v>
      </c>
      <c r="H239" s="3" t="s">
        <v>179</v>
      </c>
      <c r="I239" s="21">
        <v>549</v>
      </c>
      <c r="J239" s="16">
        <v>0.0185</v>
      </c>
      <c r="K239" s="4">
        <v>0.466</v>
      </c>
      <c r="L239" s="7">
        <f t="shared" si="84"/>
        <v>0.48450000000000004</v>
      </c>
      <c r="M239" s="34">
        <f t="shared" si="78"/>
        <v>484.50000000000006</v>
      </c>
      <c r="N239" s="34">
        <f t="shared" si="85"/>
        <v>882.5136612021859</v>
      </c>
      <c r="O239" s="34">
        <f t="shared" si="86"/>
        <v>3.818369453044375</v>
      </c>
      <c r="P239" s="34">
        <f t="shared" si="87"/>
        <v>96.18163054695562</v>
      </c>
      <c r="Q239" s="22">
        <f t="shared" si="88"/>
        <v>99.99999999999999</v>
      </c>
      <c r="R239" s="14"/>
    </row>
    <row r="240" spans="2:18" ht="19.5" customHeight="1">
      <c r="B240" s="3" t="s">
        <v>277</v>
      </c>
      <c r="C240" s="3"/>
      <c r="D240" s="97">
        <v>39759</v>
      </c>
      <c r="E240" s="93">
        <v>0.3125</v>
      </c>
      <c r="F240" s="95">
        <f>D240+E240</f>
        <v>39759.3125</v>
      </c>
      <c r="G240" s="5" t="s">
        <v>176</v>
      </c>
      <c r="H240" s="3" t="s">
        <v>181</v>
      </c>
      <c r="I240" s="21">
        <v>548</v>
      </c>
      <c r="J240" s="16">
        <v>0.00483</v>
      </c>
      <c r="K240" s="4">
        <v>0.317</v>
      </c>
      <c r="L240" s="7">
        <f t="shared" si="84"/>
        <v>0.32183</v>
      </c>
      <c r="M240" s="34">
        <f t="shared" si="78"/>
        <v>321.83</v>
      </c>
      <c r="N240" s="34">
        <f t="shared" si="85"/>
        <v>587.2810218978102</v>
      </c>
      <c r="O240" s="34">
        <f t="shared" si="86"/>
        <v>1.5007923437839854</v>
      </c>
      <c r="P240" s="34">
        <f t="shared" si="87"/>
        <v>98.49920765621602</v>
      </c>
      <c r="Q240" s="22">
        <f t="shared" si="88"/>
        <v>100</v>
      </c>
      <c r="R240" s="14"/>
    </row>
    <row r="241" spans="2:18" ht="19.5" customHeight="1">
      <c r="B241" s="3" t="s">
        <v>279</v>
      </c>
      <c r="C241" s="3"/>
      <c r="D241" s="97">
        <v>39759</v>
      </c>
      <c r="E241" s="93">
        <v>0.3333333333333333</v>
      </c>
      <c r="F241" s="95">
        <f aca="true" t="shared" si="89" ref="F241:F260">D241+E241</f>
        <v>39759.333333333336</v>
      </c>
      <c r="G241" s="5" t="s">
        <v>176</v>
      </c>
      <c r="H241" s="3" t="s">
        <v>21</v>
      </c>
      <c r="I241" s="21">
        <v>553</v>
      </c>
      <c r="J241" s="16">
        <v>0.00539</v>
      </c>
      <c r="K241" s="4">
        <v>0.8</v>
      </c>
      <c r="L241" s="4">
        <f t="shared" si="84"/>
        <v>0.80539</v>
      </c>
      <c r="M241" s="5">
        <f t="shared" si="78"/>
        <v>805.3900000000001</v>
      </c>
      <c r="N241" s="5">
        <f t="shared" si="85"/>
        <v>1456.4014466546114</v>
      </c>
      <c r="O241" s="5">
        <f t="shared" si="86"/>
        <v>0.6692409888377059</v>
      </c>
      <c r="P241" s="5">
        <f t="shared" si="87"/>
        <v>99.3307590111623</v>
      </c>
      <c r="Q241" s="21">
        <f t="shared" si="88"/>
        <v>100</v>
      </c>
      <c r="R241" s="14"/>
    </row>
    <row r="242" spans="2:18" ht="19.5" customHeight="1">
      <c r="B242" s="3" t="s">
        <v>95</v>
      </c>
      <c r="C242" s="6"/>
      <c r="D242" s="97">
        <v>39759</v>
      </c>
      <c r="E242" s="93">
        <v>0.3541666666666667</v>
      </c>
      <c r="F242" s="95">
        <f t="shared" si="89"/>
        <v>39759.354166666664</v>
      </c>
      <c r="G242" s="5" t="s">
        <v>176</v>
      </c>
      <c r="H242" s="3" t="s">
        <v>182</v>
      </c>
      <c r="I242" s="22">
        <v>549</v>
      </c>
      <c r="J242" s="17">
        <v>0.00232</v>
      </c>
      <c r="K242" s="7">
        <v>0.134</v>
      </c>
      <c r="L242" s="7">
        <f t="shared" si="84"/>
        <v>0.13632</v>
      </c>
      <c r="M242" s="34">
        <f t="shared" si="78"/>
        <v>136.32</v>
      </c>
      <c r="N242" s="34">
        <f t="shared" si="85"/>
        <v>248.30601092896174</v>
      </c>
      <c r="O242" s="34">
        <f t="shared" si="86"/>
        <v>1.7018779342723005</v>
      </c>
      <c r="P242" s="34">
        <f t="shared" si="87"/>
        <v>98.29812206572771</v>
      </c>
      <c r="Q242" s="22">
        <f t="shared" si="88"/>
        <v>100.00000000000001</v>
      </c>
      <c r="R242" s="37"/>
    </row>
    <row r="243" spans="2:18" ht="19.5" customHeight="1">
      <c r="B243" s="3" t="s">
        <v>96</v>
      </c>
      <c r="C243" s="6"/>
      <c r="D243" s="97">
        <v>39759</v>
      </c>
      <c r="E243" s="93">
        <v>0.375</v>
      </c>
      <c r="F243" s="95">
        <f t="shared" si="89"/>
        <v>39759.375</v>
      </c>
      <c r="G243" s="5" t="s">
        <v>176</v>
      </c>
      <c r="H243" s="3" t="s">
        <v>183</v>
      </c>
      <c r="I243" s="22">
        <v>550</v>
      </c>
      <c r="J243" s="17">
        <v>0.00498</v>
      </c>
      <c r="K243" s="7">
        <v>0.741</v>
      </c>
      <c r="L243" s="7">
        <f t="shared" si="84"/>
        <v>0.74598</v>
      </c>
      <c r="M243" s="34">
        <f t="shared" si="78"/>
        <v>745.98</v>
      </c>
      <c r="N243" s="34">
        <f t="shared" si="85"/>
        <v>1356.3272727272729</v>
      </c>
      <c r="O243" s="34">
        <f t="shared" si="86"/>
        <v>0.6675782192552079</v>
      </c>
      <c r="P243" s="34">
        <f t="shared" si="87"/>
        <v>99.3324217807448</v>
      </c>
      <c r="Q243" s="22">
        <f t="shared" si="88"/>
        <v>100</v>
      </c>
      <c r="R243" s="37"/>
    </row>
    <row r="244" spans="2:18" ht="19.5" customHeight="1">
      <c r="B244" s="3" t="s">
        <v>97</v>
      </c>
      <c r="C244" s="6"/>
      <c r="D244" s="97">
        <v>39759</v>
      </c>
      <c r="E244" s="93">
        <v>0.3958333333333333</v>
      </c>
      <c r="F244" s="95">
        <f t="shared" si="89"/>
        <v>39759.395833333336</v>
      </c>
      <c r="G244" s="5" t="s">
        <v>176</v>
      </c>
      <c r="H244" s="3" t="s">
        <v>184</v>
      </c>
      <c r="I244" s="22">
        <v>558</v>
      </c>
      <c r="J244" s="17">
        <v>0.00243</v>
      </c>
      <c r="K244" s="7">
        <v>0.428</v>
      </c>
      <c r="L244" s="7">
        <f t="shared" si="84"/>
        <v>0.43043</v>
      </c>
      <c r="M244" s="34">
        <f t="shared" si="78"/>
        <v>430.43</v>
      </c>
      <c r="N244" s="34">
        <f t="shared" si="85"/>
        <v>771.3799283154123</v>
      </c>
      <c r="O244" s="34">
        <f t="shared" si="86"/>
        <v>0.564551727342425</v>
      </c>
      <c r="P244" s="34">
        <f t="shared" si="87"/>
        <v>99.43544827265758</v>
      </c>
      <c r="Q244" s="22">
        <f t="shared" si="88"/>
        <v>100</v>
      </c>
      <c r="R244" s="37"/>
    </row>
    <row r="245" spans="2:18" ht="19.5" customHeight="1">
      <c r="B245" s="3" t="s">
        <v>98</v>
      </c>
      <c r="C245" s="6"/>
      <c r="D245" s="97">
        <v>39759</v>
      </c>
      <c r="E245" s="93">
        <v>0.4166666666666667</v>
      </c>
      <c r="F245" s="95">
        <f t="shared" si="89"/>
        <v>39759.416666666664</v>
      </c>
      <c r="G245" s="5" t="s">
        <v>176</v>
      </c>
      <c r="H245" s="3" t="s">
        <v>2</v>
      </c>
      <c r="I245" s="22">
        <v>547</v>
      </c>
      <c r="J245" s="17">
        <v>0.0056</v>
      </c>
      <c r="K245" s="7">
        <v>4.463</v>
      </c>
      <c r="L245" s="4">
        <f t="shared" si="84"/>
        <v>4.4686</v>
      </c>
      <c r="M245" s="5">
        <f t="shared" si="78"/>
        <v>4468.6</v>
      </c>
      <c r="N245" s="5">
        <f t="shared" si="85"/>
        <v>8169.28702010969</v>
      </c>
      <c r="O245" s="5">
        <f t="shared" si="86"/>
        <v>0.12531889182294229</v>
      </c>
      <c r="P245" s="5">
        <f t="shared" si="87"/>
        <v>99.87468110817706</v>
      </c>
      <c r="Q245" s="21">
        <f t="shared" si="88"/>
        <v>100</v>
      </c>
      <c r="R245" s="37"/>
    </row>
    <row r="246" spans="2:18" ht="19.5" customHeight="1">
      <c r="B246" s="3" t="s">
        <v>99</v>
      </c>
      <c r="C246" s="6"/>
      <c r="D246" s="97">
        <v>39759</v>
      </c>
      <c r="E246" s="93">
        <v>0.4375</v>
      </c>
      <c r="F246" s="95">
        <f t="shared" si="89"/>
        <v>39759.4375</v>
      </c>
      <c r="G246" s="5" t="s">
        <v>176</v>
      </c>
      <c r="H246" s="3" t="s">
        <v>3</v>
      </c>
      <c r="I246" s="22">
        <v>544</v>
      </c>
      <c r="J246" s="17">
        <v>0.00301</v>
      </c>
      <c r="K246" s="7">
        <v>0.093</v>
      </c>
      <c r="L246" s="7">
        <f t="shared" si="84"/>
        <v>0.09601</v>
      </c>
      <c r="M246" s="34">
        <f t="shared" si="78"/>
        <v>96.01</v>
      </c>
      <c r="N246" s="34">
        <f t="shared" si="85"/>
        <v>176.4889705882353</v>
      </c>
      <c r="O246" s="34">
        <f t="shared" si="86"/>
        <v>3.1350900947817935</v>
      </c>
      <c r="P246" s="34">
        <f t="shared" si="87"/>
        <v>96.86490990521821</v>
      </c>
      <c r="Q246" s="22">
        <f t="shared" si="88"/>
        <v>100</v>
      </c>
      <c r="R246" s="37"/>
    </row>
    <row r="247" spans="2:18" ht="19.5" customHeight="1">
      <c r="B247" s="3" t="s">
        <v>100</v>
      </c>
      <c r="C247" s="37"/>
      <c r="D247" s="97">
        <v>39759</v>
      </c>
      <c r="E247" s="93">
        <v>0.4583333333333333</v>
      </c>
      <c r="F247" s="95">
        <f t="shared" si="89"/>
        <v>39759.458333333336</v>
      </c>
      <c r="G247" s="5" t="s">
        <v>176</v>
      </c>
      <c r="H247" s="3" t="s">
        <v>4</v>
      </c>
      <c r="I247" s="22">
        <v>544</v>
      </c>
      <c r="J247" s="17">
        <v>0.00466</v>
      </c>
      <c r="K247" s="7">
        <v>0.46</v>
      </c>
      <c r="L247" s="7">
        <f t="shared" si="84"/>
        <v>0.46466</v>
      </c>
      <c r="M247" s="34">
        <f t="shared" si="78"/>
        <v>464.66</v>
      </c>
      <c r="N247" s="34">
        <f t="shared" si="85"/>
        <v>854.154411764706</v>
      </c>
      <c r="O247" s="34">
        <f t="shared" si="86"/>
        <v>1.0028838290362847</v>
      </c>
      <c r="P247" s="34">
        <f t="shared" si="87"/>
        <v>98.99711617096372</v>
      </c>
      <c r="Q247" s="22">
        <f t="shared" si="88"/>
        <v>100</v>
      </c>
      <c r="R247" s="37"/>
    </row>
    <row r="248" spans="2:18" ht="19.5" customHeight="1">
      <c r="B248" s="3" t="s">
        <v>101</v>
      </c>
      <c r="C248" s="34"/>
      <c r="D248" s="97">
        <v>39759</v>
      </c>
      <c r="E248" s="93">
        <v>0.4791666666666667</v>
      </c>
      <c r="F248" s="95">
        <f t="shared" si="89"/>
        <v>39759.479166666664</v>
      </c>
      <c r="G248" s="5" t="s">
        <v>176</v>
      </c>
      <c r="H248" s="3" t="s">
        <v>5</v>
      </c>
      <c r="I248" s="22">
        <v>555</v>
      </c>
      <c r="J248" s="17">
        <v>0.00336</v>
      </c>
      <c r="K248" s="7">
        <v>0.281</v>
      </c>
      <c r="L248" s="7">
        <f t="shared" si="84"/>
        <v>0.28436</v>
      </c>
      <c r="M248" s="34">
        <f t="shared" si="78"/>
        <v>284.36</v>
      </c>
      <c r="N248" s="34">
        <f t="shared" si="85"/>
        <v>512.3603603603603</v>
      </c>
      <c r="O248" s="34">
        <f t="shared" si="86"/>
        <v>1.1816007877338586</v>
      </c>
      <c r="P248" s="34">
        <f t="shared" si="87"/>
        <v>98.81839921226614</v>
      </c>
      <c r="Q248" s="22">
        <f t="shared" si="88"/>
        <v>100</v>
      </c>
      <c r="R248" s="37"/>
    </row>
    <row r="249" spans="2:18" ht="19.5" customHeight="1">
      <c r="B249" s="3" t="s">
        <v>102</v>
      </c>
      <c r="C249" s="34"/>
      <c r="D249" s="97">
        <v>39759</v>
      </c>
      <c r="E249" s="93">
        <v>0.5</v>
      </c>
      <c r="F249" s="95">
        <f t="shared" si="89"/>
        <v>39759.5</v>
      </c>
      <c r="G249" s="5" t="s">
        <v>176</v>
      </c>
      <c r="H249" s="3" t="s">
        <v>6</v>
      </c>
      <c r="I249" s="22">
        <v>558</v>
      </c>
      <c r="J249" s="17">
        <v>0.00678</v>
      </c>
      <c r="K249" s="7">
        <v>0.42</v>
      </c>
      <c r="L249" s="4">
        <f t="shared" si="84"/>
        <v>0.42678</v>
      </c>
      <c r="M249" s="5">
        <f t="shared" si="78"/>
        <v>426.78</v>
      </c>
      <c r="N249" s="5">
        <f t="shared" si="85"/>
        <v>764.8387096774193</v>
      </c>
      <c r="O249" s="5">
        <f t="shared" si="86"/>
        <v>1.5886405173625755</v>
      </c>
      <c r="P249" s="5">
        <f t="shared" si="87"/>
        <v>98.41135948263742</v>
      </c>
      <c r="Q249" s="21">
        <f t="shared" si="88"/>
        <v>100</v>
      </c>
      <c r="R249" s="37"/>
    </row>
    <row r="250" spans="2:18" ht="19.5" customHeight="1">
      <c r="B250" s="3" t="s">
        <v>103</v>
      </c>
      <c r="C250" s="34"/>
      <c r="D250" s="97">
        <v>39759</v>
      </c>
      <c r="E250" s="93">
        <v>0.5208333333333334</v>
      </c>
      <c r="F250" s="95">
        <f t="shared" si="89"/>
        <v>39759.520833333336</v>
      </c>
      <c r="G250" s="5" t="s">
        <v>176</v>
      </c>
      <c r="H250" s="3" t="s">
        <v>15</v>
      </c>
      <c r="I250" s="22">
        <v>542</v>
      </c>
      <c r="J250" s="17">
        <v>0.00357</v>
      </c>
      <c r="K250" s="7">
        <v>0.072</v>
      </c>
      <c r="L250" s="7">
        <f t="shared" si="84"/>
        <v>0.07557</v>
      </c>
      <c r="M250" s="34">
        <f t="shared" si="78"/>
        <v>75.57</v>
      </c>
      <c r="N250" s="34">
        <f t="shared" si="85"/>
        <v>139.42804428044278</v>
      </c>
      <c r="O250" s="34">
        <f t="shared" si="86"/>
        <v>4.724096863834855</v>
      </c>
      <c r="P250" s="34">
        <f t="shared" si="87"/>
        <v>95.27590313616514</v>
      </c>
      <c r="Q250" s="22">
        <f t="shared" si="88"/>
        <v>100</v>
      </c>
      <c r="R250" s="37"/>
    </row>
    <row r="251" spans="2:18" ht="19.5" customHeight="1">
      <c r="B251" s="3" t="s">
        <v>104</v>
      </c>
      <c r="C251" s="34"/>
      <c r="D251" s="97">
        <v>39759</v>
      </c>
      <c r="E251" s="93">
        <v>0.5416666666666666</v>
      </c>
      <c r="F251" s="95">
        <f t="shared" si="89"/>
        <v>39759.541666666664</v>
      </c>
      <c r="G251" s="5" t="s">
        <v>176</v>
      </c>
      <c r="H251" s="3" t="s">
        <v>7</v>
      </c>
      <c r="I251" s="22">
        <v>551</v>
      </c>
      <c r="J251" s="17">
        <v>0.00583</v>
      </c>
      <c r="K251" s="7">
        <v>0.348</v>
      </c>
      <c r="L251" s="7">
        <f t="shared" si="84"/>
        <v>0.35383</v>
      </c>
      <c r="M251" s="34">
        <f t="shared" si="78"/>
        <v>353.83</v>
      </c>
      <c r="N251" s="34">
        <f t="shared" si="85"/>
        <v>642.1597096188747</v>
      </c>
      <c r="O251" s="34">
        <f t="shared" si="86"/>
        <v>1.6476839160048613</v>
      </c>
      <c r="P251" s="34">
        <f t="shared" si="87"/>
        <v>98.35231608399513</v>
      </c>
      <c r="Q251" s="22">
        <f t="shared" si="88"/>
        <v>100</v>
      </c>
      <c r="R251" s="37"/>
    </row>
    <row r="252" spans="2:18" ht="19.5" customHeight="1">
      <c r="B252" s="3" t="s">
        <v>105</v>
      </c>
      <c r="C252" s="34"/>
      <c r="D252" s="97">
        <v>39759</v>
      </c>
      <c r="E252" s="93">
        <v>0.5625</v>
      </c>
      <c r="F252" s="95">
        <f t="shared" si="89"/>
        <v>39759.5625</v>
      </c>
      <c r="G252" s="5" t="s">
        <v>176</v>
      </c>
      <c r="H252" s="3" t="s">
        <v>8</v>
      </c>
      <c r="I252" s="22">
        <v>545</v>
      </c>
      <c r="J252" s="17">
        <v>0.00872</v>
      </c>
      <c r="K252" s="7">
        <v>0.026</v>
      </c>
      <c r="L252" s="7">
        <f t="shared" si="84"/>
        <v>0.03472</v>
      </c>
      <c r="M252" s="34">
        <f t="shared" si="78"/>
        <v>34.72</v>
      </c>
      <c r="N252" s="34">
        <f t="shared" si="85"/>
        <v>63.706422018348626</v>
      </c>
      <c r="O252" s="34">
        <f t="shared" si="86"/>
        <v>25.115207373271893</v>
      </c>
      <c r="P252" s="34">
        <f t="shared" si="87"/>
        <v>74.8847926267281</v>
      </c>
      <c r="Q252" s="22">
        <f t="shared" si="88"/>
        <v>100</v>
      </c>
      <c r="R252" s="37"/>
    </row>
    <row r="253" spans="2:18" ht="19.5" customHeight="1">
      <c r="B253" s="3" t="s">
        <v>106</v>
      </c>
      <c r="C253" s="34"/>
      <c r="D253" s="97">
        <v>39759</v>
      </c>
      <c r="E253" s="93">
        <v>0.5833333333333334</v>
      </c>
      <c r="F253" s="95">
        <f t="shared" si="89"/>
        <v>39759.583333333336</v>
      </c>
      <c r="G253" s="5" t="s">
        <v>176</v>
      </c>
      <c r="H253" s="3" t="s">
        <v>9</v>
      </c>
      <c r="I253" s="22">
        <v>541</v>
      </c>
      <c r="J253" s="17">
        <v>0.00547</v>
      </c>
      <c r="K253" s="7">
        <v>0.179</v>
      </c>
      <c r="L253" s="4">
        <f t="shared" si="84"/>
        <v>0.18447</v>
      </c>
      <c r="M253" s="5">
        <f t="shared" si="78"/>
        <v>184.47</v>
      </c>
      <c r="N253" s="5">
        <f t="shared" si="85"/>
        <v>340.9796672828096</v>
      </c>
      <c r="O253" s="5">
        <f t="shared" si="86"/>
        <v>2.965251802461105</v>
      </c>
      <c r="P253" s="5">
        <f t="shared" si="87"/>
        <v>97.03474819753889</v>
      </c>
      <c r="Q253" s="21">
        <f t="shared" si="88"/>
        <v>100</v>
      </c>
      <c r="R253" s="37"/>
    </row>
    <row r="254" spans="2:18" ht="19.5" customHeight="1">
      <c r="B254" s="3" t="s">
        <v>107</v>
      </c>
      <c r="C254" s="34"/>
      <c r="D254" s="97">
        <v>39759</v>
      </c>
      <c r="E254" s="93">
        <v>0.6041666666666666</v>
      </c>
      <c r="F254" s="95">
        <f t="shared" si="89"/>
        <v>39759.604166666664</v>
      </c>
      <c r="G254" s="5" t="s">
        <v>176</v>
      </c>
      <c r="H254" s="3" t="s">
        <v>10</v>
      </c>
      <c r="I254" s="22">
        <v>556</v>
      </c>
      <c r="J254" s="17">
        <v>0.00584</v>
      </c>
      <c r="K254" s="7">
        <v>0.154</v>
      </c>
      <c r="L254" s="7">
        <f t="shared" si="84"/>
        <v>0.15984</v>
      </c>
      <c r="M254" s="34">
        <f t="shared" si="78"/>
        <v>159.84</v>
      </c>
      <c r="N254" s="34">
        <f t="shared" si="85"/>
        <v>287.4820143884892</v>
      </c>
      <c r="O254" s="34">
        <f t="shared" si="86"/>
        <v>3.6536536536536532</v>
      </c>
      <c r="P254" s="34">
        <f t="shared" si="87"/>
        <v>96.34634634634634</v>
      </c>
      <c r="Q254" s="22">
        <f t="shared" si="88"/>
        <v>99.99999999999999</v>
      </c>
      <c r="R254" s="37"/>
    </row>
    <row r="255" spans="2:18" ht="19.5" customHeight="1">
      <c r="B255" s="3" t="s">
        <v>108</v>
      </c>
      <c r="C255" s="34"/>
      <c r="D255" s="97">
        <v>39759</v>
      </c>
      <c r="E255" s="93">
        <v>0.625</v>
      </c>
      <c r="F255" s="95">
        <f t="shared" si="89"/>
        <v>39759.625</v>
      </c>
      <c r="G255" s="5" t="s">
        <v>176</v>
      </c>
      <c r="H255" s="3" t="s">
        <v>11</v>
      </c>
      <c r="I255" s="22">
        <v>549</v>
      </c>
      <c r="J255" s="17">
        <v>0.00626</v>
      </c>
      <c r="K255" s="7">
        <v>0.187</v>
      </c>
      <c r="L255" s="7">
        <f t="shared" si="84"/>
        <v>0.19326</v>
      </c>
      <c r="M255" s="34">
        <f t="shared" si="78"/>
        <v>193.26</v>
      </c>
      <c r="N255" s="34">
        <f t="shared" si="85"/>
        <v>352.0218579234973</v>
      </c>
      <c r="O255" s="34">
        <f t="shared" si="86"/>
        <v>3.2391596812584087</v>
      </c>
      <c r="P255" s="34">
        <f t="shared" si="87"/>
        <v>96.76084031874159</v>
      </c>
      <c r="Q255" s="22">
        <f t="shared" si="88"/>
        <v>100</v>
      </c>
      <c r="R255" s="37"/>
    </row>
    <row r="256" spans="2:18" ht="19.5" customHeight="1">
      <c r="B256" s="3" t="s">
        <v>109</v>
      </c>
      <c r="C256" s="34"/>
      <c r="D256" s="97">
        <v>39759</v>
      </c>
      <c r="E256" s="93">
        <v>0.6458333333333334</v>
      </c>
      <c r="F256" s="95">
        <f t="shared" si="89"/>
        <v>39759.645833333336</v>
      </c>
      <c r="G256" s="5" t="s">
        <v>176</v>
      </c>
      <c r="H256" s="3" t="s">
        <v>12</v>
      </c>
      <c r="I256" s="22">
        <v>538</v>
      </c>
      <c r="J256" s="17">
        <v>0.00739</v>
      </c>
      <c r="K256" s="7">
        <v>1.533</v>
      </c>
      <c r="L256" s="7">
        <f t="shared" si="84"/>
        <v>1.54039</v>
      </c>
      <c r="M256" s="34">
        <f t="shared" si="78"/>
        <v>1540.3899999999999</v>
      </c>
      <c r="N256" s="34">
        <f t="shared" si="85"/>
        <v>2863.1784386617096</v>
      </c>
      <c r="O256" s="34">
        <f t="shared" si="86"/>
        <v>0.47974863508591975</v>
      </c>
      <c r="P256" s="34">
        <f t="shared" si="87"/>
        <v>99.52025136491407</v>
      </c>
      <c r="Q256" s="22">
        <f t="shared" si="88"/>
        <v>100</v>
      </c>
      <c r="R256" s="37"/>
    </row>
    <row r="257" spans="2:18" ht="19.5" customHeight="1">
      <c r="B257" s="3" t="s">
        <v>110</v>
      </c>
      <c r="C257" s="34"/>
      <c r="D257" s="97">
        <v>39759</v>
      </c>
      <c r="E257" s="93">
        <v>0.6666666666666666</v>
      </c>
      <c r="F257" s="95">
        <f t="shared" si="89"/>
        <v>39759.666666666664</v>
      </c>
      <c r="G257" s="5" t="s">
        <v>176</v>
      </c>
      <c r="H257" s="3" t="s">
        <v>13</v>
      </c>
      <c r="I257" s="22">
        <v>549</v>
      </c>
      <c r="J257" s="17">
        <v>0.00553</v>
      </c>
      <c r="K257" s="7">
        <v>0.42</v>
      </c>
      <c r="L257" s="4">
        <f t="shared" si="84"/>
        <v>0.42552999999999996</v>
      </c>
      <c r="M257" s="5">
        <f t="shared" si="78"/>
        <v>425.53</v>
      </c>
      <c r="N257" s="5">
        <f t="shared" si="85"/>
        <v>775.1001821493624</v>
      </c>
      <c r="O257" s="5">
        <f t="shared" si="86"/>
        <v>1.2995558480013163</v>
      </c>
      <c r="P257" s="5">
        <f t="shared" si="87"/>
        <v>98.7004441519987</v>
      </c>
      <c r="Q257" s="21">
        <f t="shared" si="88"/>
        <v>100.00000000000001</v>
      </c>
      <c r="R257" s="37"/>
    </row>
    <row r="258" spans="2:18" ht="19.5" customHeight="1">
      <c r="B258" s="3" t="s">
        <v>111</v>
      </c>
      <c r="C258" s="34"/>
      <c r="D258" s="97">
        <v>39759</v>
      </c>
      <c r="E258" s="93">
        <v>0.6875</v>
      </c>
      <c r="F258" s="95">
        <f t="shared" si="89"/>
        <v>39759.6875</v>
      </c>
      <c r="G258" s="5" t="s">
        <v>176</v>
      </c>
      <c r="H258" s="3" t="s">
        <v>14</v>
      </c>
      <c r="I258" s="22">
        <v>540</v>
      </c>
      <c r="J258" s="17">
        <v>0.00491</v>
      </c>
      <c r="K258" s="7">
        <v>9.02</v>
      </c>
      <c r="L258" s="7">
        <f t="shared" si="84"/>
        <v>9.02491</v>
      </c>
      <c r="M258" s="34">
        <f t="shared" si="78"/>
        <v>9024.91</v>
      </c>
      <c r="N258" s="34">
        <f t="shared" si="85"/>
        <v>16712.796296296296</v>
      </c>
      <c r="O258" s="34">
        <f t="shared" si="86"/>
        <v>0.05440497467564774</v>
      </c>
      <c r="P258" s="34">
        <f t="shared" si="87"/>
        <v>99.94559502532434</v>
      </c>
      <c r="Q258" s="22">
        <f t="shared" si="88"/>
        <v>99.99999999999999</v>
      </c>
      <c r="R258" s="37"/>
    </row>
    <row r="259" spans="2:18" ht="19.5" customHeight="1">
      <c r="B259" s="3" t="s">
        <v>112</v>
      </c>
      <c r="C259" s="34"/>
      <c r="D259" s="97">
        <v>39759</v>
      </c>
      <c r="E259" s="93">
        <v>0.7083333333333334</v>
      </c>
      <c r="F259" s="95">
        <f t="shared" si="89"/>
        <v>39759.708333333336</v>
      </c>
      <c r="G259" s="5" t="s">
        <v>176</v>
      </c>
      <c r="H259" s="3" t="s">
        <v>16</v>
      </c>
      <c r="I259" s="22">
        <v>538</v>
      </c>
      <c r="J259" s="17">
        <v>0.00454</v>
      </c>
      <c r="K259" s="7">
        <v>0.205</v>
      </c>
      <c r="L259" s="7">
        <f t="shared" si="84"/>
        <v>0.20953999999999998</v>
      </c>
      <c r="M259" s="34">
        <f t="shared" si="78"/>
        <v>209.53999999999996</v>
      </c>
      <c r="N259" s="34">
        <f t="shared" si="85"/>
        <v>389.4795539033457</v>
      </c>
      <c r="O259" s="34">
        <f t="shared" si="86"/>
        <v>2.1666507588050017</v>
      </c>
      <c r="P259" s="34">
        <f t="shared" si="87"/>
        <v>97.833349241195</v>
      </c>
      <c r="Q259" s="22">
        <f t="shared" si="88"/>
        <v>100</v>
      </c>
      <c r="R259" s="37"/>
    </row>
    <row r="260" spans="2:18" ht="19.5" customHeight="1">
      <c r="B260" s="3" t="s">
        <v>113</v>
      </c>
      <c r="C260" s="34"/>
      <c r="D260" s="97">
        <v>39759</v>
      </c>
      <c r="E260" s="93">
        <v>0.7291666666666666</v>
      </c>
      <c r="F260" s="95">
        <f t="shared" si="89"/>
        <v>39759.729166666664</v>
      </c>
      <c r="G260" s="5" t="s">
        <v>176</v>
      </c>
      <c r="H260" s="3" t="s">
        <v>17</v>
      </c>
      <c r="I260" s="22">
        <v>547</v>
      </c>
      <c r="J260" s="17">
        <v>0.00357</v>
      </c>
      <c r="K260" s="7">
        <v>0.408</v>
      </c>
      <c r="L260" s="7">
        <f t="shared" si="84"/>
        <v>0.41157</v>
      </c>
      <c r="M260" s="34">
        <f t="shared" si="78"/>
        <v>411.57</v>
      </c>
      <c r="N260" s="34">
        <f t="shared" si="85"/>
        <v>752.4131627056672</v>
      </c>
      <c r="O260" s="34">
        <f t="shared" si="86"/>
        <v>0.8674101610904584</v>
      </c>
      <c r="P260" s="34">
        <f t="shared" si="87"/>
        <v>99.13258983890954</v>
      </c>
      <c r="Q260" s="22">
        <f t="shared" si="88"/>
        <v>100</v>
      </c>
      <c r="R260" s="37"/>
    </row>
    <row r="261" spans="2:18" ht="19.5" customHeight="1">
      <c r="B261" s="38"/>
      <c r="C261" s="38"/>
      <c r="D261" s="38"/>
      <c r="E261" s="38"/>
      <c r="F261" s="38"/>
      <c r="G261" s="38"/>
      <c r="H261" s="38"/>
      <c r="I261" s="23"/>
      <c r="J261" s="25"/>
      <c r="K261" s="26"/>
      <c r="L261" s="26"/>
      <c r="M261" s="19"/>
      <c r="N261" s="19"/>
      <c r="O261" s="19"/>
      <c r="P261" s="19"/>
      <c r="Q261" s="23"/>
      <c r="R261" s="33"/>
    </row>
    <row r="262" spans="2:18" ht="19.5" customHeight="1">
      <c r="B262" s="3" t="s">
        <v>114</v>
      </c>
      <c r="C262" s="34"/>
      <c r="D262" s="97">
        <v>39763</v>
      </c>
      <c r="E262" s="93">
        <v>0.20833333333333334</v>
      </c>
      <c r="F262" s="95">
        <f>D262+E262</f>
        <v>39763.208333333336</v>
      </c>
      <c r="G262" s="5" t="s">
        <v>176</v>
      </c>
      <c r="H262" s="3" t="s">
        <v>22</v>
      </c>
      <c r="I262" s="22">
        <v>529</v>
      </c>
      <c r="J262" s="17">
        <v>0.11992</v>
      </c>
      <c r="K262" s="7">
        <v>0.226</v>
      </c>
      <c r="L262" s="7">
        <f>J262+K262</f>
        <v>0.34592</v>
      </c>
      <c r="M262" s="34">
        <f t="shared" si="78"/>
        <v>345.92</v>
      </c>
      <c r="N262" s="34">
        <f>(M262/I262)*1000</f>
        <v>653.9130434782609</v>
      </c>
      <c r="O262" s="34">
        <f>(J262/L262)*100</f>
        <v>34.66697502312673</v>
      </c>
      <c r="P262" s="34">
        <f>(K262/L262)*100</f>
        <v>65.33302497687326</v>
      </c>
      <c r="Q262" s="22">
        <f>O262+P262</f>
        <v>100</v>
      </c>
      <c r="R262" s="37"/>
    </row>
    <row r="263" spans="2:18" ht="19.5" customHeight="1">
      <c r="B263" s="3" t="s">
        <v>115</v>
      </c>
      <c r="C263" s="34"/>
      <c r="D263" s="97">
        <v>39763</v>
      </c>
      <c r="E263" s="93">
        <v>0.22916666666666666</v>
      </c>
      <c r="F263" s="95">
        <f>D263+E263</f>
        <v>39763.229166666664</v>
      </c>
      <c r="G263" s="5" t="s">
        <v>176</v>
      </c>
      <c r="H263" s="3" t="s">
        <v>20</v>
      </c>
      <c r="I263" s="22">
        <v>544</v>
      </c>
      <c r="J263" s="17">
        <v>0.03769</v>
      </c>
      <c r="K263" s="7">
        <v>0.996</v>
      </c>
      <c r="L263" s="7">
        <f>J263+K263</f>
        <v>1.03369</v>
      </c>
      <c r="M263" s="34">
        <f t="shared" si="78"/>
        <v>1033.69</v>
      </c>
      <c r="N263" s="34">
        <f>(M263/I263)*1000</f>
        <v>1900.1654411764707</v>
      </c>
      <c r="O263" s="34">
        <f>(J263/L263)*100</f>
        <v>3.646160841258018</v>
      </c>
      <c r="P263" s="34">
        <f>(K263/L263)*100</f>
        <v>96.35383915874198</v>
      </c>
      <c r="Q263" s="22">
        <f>O263+P263</f>
        <v>100</v>
      </c>
      <c r="R263" s="37"/>
    </row>
    <row r="264" spans="2:18" ht="19.5" customHeight="1">
      <c r="B264" s="3" t="s">
        <v>116</v>
      </c>
      <c r="C264" s="34"/>
      <c r="D264" s="97">
        <v>39763</v>
      </c>
      <c r="E264" s="93">
        <v>0.25</v>
      </c>
      <c r="F264" s="95">
        <f>D264+E264</f>
        <v>39763.25</v>
      </c>
      <c r="G264" s="5" t="s">
        <v>176</v>
      </c>
      <c r="H264" s="3" t="s">
        <v>177</v>
      </c>
      <c r="I264" s="22">
        <v>532</v>
      </c>
      <c r="J264" s="17">
        <v>1.38431</v>
      </c>
      <c r="K264" s="7">
        <v>2.072</v>
      </c>
      <c r="L264" s="7">
        <f>J264+K264</f>
        <v>3.45631</v>
      </c>
      <c r="M264" s="34">
        <f t="shared" si="78"/>
        <v>3456.3100000000004</v>
      </c>
      <c r="N264" s="34">
        <f>(M264/I264)*1000</f>
        <v>6496.823308270677</v>
      </c>
      <c r="O264" s="34">
        <f>(J264/L264)*100</f>
        <v>40.05167360566615</v>
      </c>
      <c r="P264" s="34">
        <f>(K264/L264)*100</f>
        <v>59.94832639433384</v>
      </c>
      <c r="Q264" s="22">
        <f>O264+P264</f>
        <v>100</v>
      </c>
      <c r="R264" s="37"/>
    </row>
    <row r="265" spans="2:18" ht="19.5" customHeight="1">
      <c r="B265" s="3" t="s">
        <v>117</v>
      </c>
      <c r="C265" s="34"/>
      <c r="D265" s="97">
        <v>39763</v>
      </c>
      <c r="E265" s="93">
        <v>0.2708333333333333</v>
      </c>
      <c r="F265" s="95">
        <f>D265+E265</f>
        <v>39763.270833333336</v>
      </c>
      <c r="G265" s="5" t="s">
        <v>176</v>
      </c>
      <c r="H265" s="3" t="s">
        <v>179</v>
      </c>
      <c r="I265" s="22">
        <v>535</v>
      </c>
      <c r="J265" s="17">
        <v>0.97052</v>
      </c>
      <c r="K265" s="7">
        <v>9.041</v>
      </c>
      <c r="L265" s="7">
        <f>J265+K265</f>
        <v>10.01152</v>
      </c>
      <c r="M265" s="34">
        <f t="shared" si="78"/>
        <v>10011.52</v>
      </c>
      <c r="N265" s="34">
        <f>(M265/I265)*1000</f>
        <v>18713.121495327105</v>
      </c>
      <c r="O265" s="34">
        <f>(J265/L265)*100</f>
        <v>9.694032474589273</v>
      </c>
      <c r="P265" s="34">
        <f>(K265/L265)*100</f>
        <v>90.30596752541072</v>
      </c>
      <c r="Q265" s="22">
        <f>O265+P265</f>
        <v>100</v>
      </c>
      <c r="R265" s="37"/>
    </row>
    <row r="266" spans="2:18" ht="19.5" customHeight="1">
      <c r="B266" s="3" t="s">
        <v>118</v>
      </c>
      <c r="C266" s="34"/>
      <c r="D266" s="97">
        <v>39763</v>
      </c>
      <c r="E266" s="93">
        <v>0.3125</v>
      </c>
      <c r="F266" s="95">
        <f>D266+E266</f>
        <v>39763.3125</v>
      </c>
      <c r="G266" s="5" t="s">
        <v>176</v>
      </c>
      <c r="H266" s="3" t="s">
        <v>181</v>
      </c>
      <c r="I266" s="22">
        <v>541</v>
      </c>
      <c r="J266" s="17">
        <v>0.34384</v>
      </c>
      <c r="K266" s="7">
        <v>6.516</v>
      </c>
      <c r="L266" s="7">
        <f aca="true" t="shared" si="90" ref="L266:L286">J266+K266</f>
        <v>6.85984</v>
      </c>
      <c r="M266" s="34">
        <f t="shared" si="78"/>
        <v>6859.84</v>
      </c>
      <c r="N266" s="34">
        <f aca="true" t="shared" si="91" ref="N266:N286">(M266/I266)*1000</f>
        <v>12679.926062846582</v>
      </c>
      <c r="O266" s="34">
        <f aca="true" t="shared" si="92" ref="O266:O286">(J266/L266)*100</f>
        <v>5.012361804356953</v>
      </c>
      <c r="P266" s="34">
        <f aca="true" t="shared" si="93" ref="P266:P286">(K266/L266)*100</f>
        <v>94.98763819564304</v>
      </c>
      <c r="Q266" s="22">
        <f aca="true" t="shared" si="94" ref="Q266:Q286">O266+P266</f>
        <v>100</v>
      </c>
      <c r="R266" s="37"/>
    </row>
    <row r="267" spans="2:18" ht="19.5" customHeight="1">
      <c r="B267" s="3" t="s">
        <v>119</v>
      </c>
      <c r="C267" s="34"/>
      <c r="D267" s="97">
        <v>39763</v>
      </c>
      <c r="E267" s="93">
        <v>0.3333333333333333</v>
      </c>
      <c r="F267" s="95">
        <f aca="true" t="shared" si="95" ref="F267:F286">D267+E267</f>
        <v>39763.333333333336</v>
      </c>
      <c r="G267" s="5" t="s">
        <v>176</v>
      </c>
      <c r="H267" s="3" t="s">
        <v>21</v>
      </c>
      <c r="I267" s="22">
        <v>524</v>
      </c>
      <c r="J267" s="17">
        <v>0.26612</v>
      </c>
      <c r="K267" s="7">
        <v>2.003</v>
      </c>
      <c r="L267" s="7">
        <f t="shared" si="90"/>
        <v>2.26912</v>
      </c>
      <c r="M267" s="34">
        <f t="shared" si="78"/>
        <v>2269.12</v>
      </c>
      <c r="N267" s="34">
        <f t="shared" si="91"/>
        <v>4330.381679389313</v>
      </c>
      <c r="O267" s="34">
        <f t="shared" si="92"/>
        <v>11.727894514172895</v>
      </c>
      <c r="P267" s="34">
        <f t="shared" si="93"/>
        <v>88.27210548582711</v>
      </c>
      <c r="Q267" s="22">
        <f t="shared" si="94"/>
        <v>100</v>
      </c>
      <c r="R267" s="37"/>
    </row>
    <row r="268" spans="2:18" ht="19.5" customHeight="1">
      <c r="B268" s="3" t="s">
        <v>120</v>
      </c>
      <c r="C268" s="34"/>
      <c r="D268" s="97">
        <v>39763</v>
      </c>
      <c r="E268" s="93">
        <v>0.3541666666666667</v>
      </c>
      <c r="F268" s="95">
        <f t="shared" si="95"/>
        <v>39763.354166666664</v>
      </c>
      <c r="G268" s="5" t="s">
        <v>176</v>
      </c>
      <c r="H268" s="3" t="s">
        <v>182</v>
      </c>
      <c r="I268" s="22">
        <v>497</v>
      </c>
      <c r="J268" s="17">
        <v>0.05867</v>
      </c>
      <c r="K268" s="7">
        <v>0.481</v>
      </c>
      <c r="L268" s="7">
        <f t="shared" si="90"/>
        <v>0.53967</v>
      </c>
      <c r="M268" s="34">
        <f t="shared" si="78"/>
        <v>539.67</v>
      </c>
      <c r="N268" s="34">
        <f t="shared" si="91"/>
        <v>1085.855130784708</v>
      </c>
      <c r="O268" s="34">
        <f t="shared" si="92"/>
        <v>10.871458483888302</v>
      </c>
      <c r="P268" s="34">
        <f t="shared" si="93"/>
        <v>89.1285415161117</v>
      </c>
      <c r="Q268" s="22">
        <f t="shared" si="94"/>
        <v>100</v>
      </c>
      <c r="R268" s="37"/>
    </row>
    <row r="269" spans="2:18" ht="19.5" customHeight="1">
      <c r="B269" s="3" t="s">
        <v>121</v>
      </c>
      <c r="C269" s="34"/>
      <c r="D269" s="97">
        <v>39763</v>
      </c>
      <c r="E269" s="93">
        <v>0.375</v>
      </c>
      <c r="F269" s="95">
        <f t="shared" si="95"/>
        <v>39763.375</v>
      </c>
      <c r="G269" s="5" t="s">
        <v>176</v>
      </c>
      <c r="H269" s="3" t="s">
        <v>183</v>
      </c>
      <c r="I269" s="22">
        <v>535</v>
      </c>
      <c r="J269" s="17">
        <v>0.02544</v>
      </c>
      <c r="K269" s="7">
        <v>0.383</v>
      </c>
      <c r="L269" s="7">
        <f t="shared" si="90"/>
        <v>0.40844</v>
      </c>
      <c r="M269" s="34">
        <f t="shared" si="78"/>
        <v>408.44</v>
      </c>
      <c r="N269" s="34">
        <f t="shared" si="91"/>
        <v>763.4392523364486</v>
      </c>
      <c r="O269" s="34">
        <f t="shared" si="92"/>
        <v>6.228577024777201</v>
      </c>
      <c r="P269" s="34">
        <f t="shared" si="93"/>
        <v>93.77142297522279</v>
      </c>
      <c r="Q269" s="22">
        <f t="shared" si="94"/>
        <v>99.99999999999999</v>
      </c>
      <c r="R269" s="37"/>
    </row>
    <row r="270" spans="2:18" ht="19.5" customHeight="1">
      <c r="B270" s="3" t="s">
        <v>122</v>
      </c>
      <c r="C270" s="34"/>
      <c r="D270" s="97">
        <v>39763</v>
      </c>
      <c r="E270" s="93">
        <v>0.3958333333333333</v>
      </c>
      <c r="F270" s="95">
        <f t="shared" si="95"/>
        <v>39763.395833333336</v>
      </c>
      <c r="G270" s="5" t="s">
        <v>176</v>
      </c>
      <c r="H270" s="3" t="s">
        <v>184</v>
      </c>
      <c r="I270" s="22">
        <v>543</v>
      </c>
      <c r="J270" s="17">
        <v>0.04056</v>
      </c>
      <c r="K270" s="7">
        <v>0.642</v>
      </c>
      <c r="L270" s="7">
        <f t="shared" si="90"/>
        <v>0.6825600000000001</v>
      </c>
      <c r="M270" s="34">
        <f t="shared" si="78"/>
        <v>682.5600000000001</v>
      </c>
      <c r="N270" s="34">
        <f t="shared" si="91"/>
        <v>1257.0165745856355</v>
      </c>
      <c r="O270" s="34">
        <f t="shared" si="92"/>
        <v>5.942334739803093</v>
      </c>
      <c r="P270" s="34">
        <f t="shared" si="93"/>
        <v>94.0576652601969</v>
      </c>
      <c r="Q270" s="22">
        <f t="shared" si="94"/>
        <v>99.99999999999999</v>
      </c>
      <c r="R270" s="37"/>
    </row>
    <row r="271" spans="2:18" ht="19.5" customHeight="1">
      <c r="B271" s="3" t="s">
        <v>123</v>
      </c>
      <c r="C271" s="34"/>
      <c r="D271" s="97">
        <v>39763</v>
      </c>
      <c r="E271" s="93">
        <v>0.4166666666666667</v>
      </c>
      <c r="F271" s="95">
        <f t="shared" si="95"/>
        <v>39763.416666666664</v>
      </c>
      <c r="G271" s="5" t="s">
        <v>176</v>
      </c>
      <c r="H271" s="3" t="s">
        <v>2</v>
      </c>
      <c r="I271" s="22">
        <v>553</v>
      </c>
      <c r="J271" s="17">
        <v>0.03693</v>
      </c>
      <c r="K271" s="7">
        <v>0.175</v>
      </c>
      <c r="L271" s="7">
        <f t="shared" si="90"/>
        <v>0.21192999999999998</v>
      </c>
      <c r="M271" s="34">
        <f t="shared" si="78"/>
        <v>211.92999999999998</v>
      </c>
      <c r="N271" s="34">
        <f t="shared" si="91"/>
        <v>383.23688969258586</v>
      </c>
      <c r="O271" s="34">
        <f t="shared" si="92"/>
        <v>17.42556504506205</v>
      </c>
      <c r="P271" s="34">
        <f t="shared" si="93"/>
        <v>82.57443495493796</v>
      </c>
      <c r="Q271" s="22">
        <f t="shared" si="94"/>
        <v>100</v>
      </c>
      <c r="R271" s="37"/>
    </row>
    <row r="272" spans="2:18" ht="19.5" customHeight="1">
      <c r="B272" s="3" t="s">
        <v>124</v>
      </c>
      <c r="C272" s="34"/>
      <c r="D272" s="97">
        <v>39763</v>
      </c>
      <c r="E272" s="93">
        <v>0.4375</v>
      </c>
      <c r="F272" s="95">
        <f t="shared" si="95"/>
        <v>39763.4375</v>
      </c>
      <c r="G272" s="5" t="s">
        <v>176</v>
      </c>
      <c r="H272" s="3" t="s">
        <v>3</v>
      </c>
      <c r="I272" s="22">
        <v>551</v>
      </c>
      <c r="J272" s="17">
        <v>0.03271</v>
      </c>
      <c r="K272" s="7">
        <v>0.794</v>
      </c>
      <c r="L272" s="7">
        <f t="shared" si="90"/>
        <v>0.8267100000000001</v>
      </c>
      <c r="M272" s="34">
        <f t="shared" si="78"/>
        <v>826.71</v>
      </c>
      <c r="N272" s="34">
        <f t="shared" si="91"/>
        <v>1500.3811252268604</v>
      </c>
      <c r="O272" s="34">
        <f t="shared" si="92"/>
        <v>3.9566474338038735</v>
      </c>
      <c r="P272" s="34">
        <f t="shared" si="93"/>
        <v>96.04335256619613</v>
      </c>
      <c r="Q272" s="22">
        <f t="shared" si="94"/>
        <v>100.00000000000001</v>
      </c>
      <c r="R272" s="37"/>
    </row>
    <row r="273" spans="2:18" ht="19.5" customHeight="1">
      <c r="B273" s="3" t="s">
        <v>125</v>
      </c>
      <c r="C273" s="34"/>
      <c r="D273" s="97">
        <v>39763</v>
      </c>
      <c r="E273" s="93">
        <v>0.4583333333333333</v>
      </c>
      <c r="F273" s="95">
        <f t="shared" si="95"/>
        <v>39763.458333333336</v>
      </c>
      <c r="G273" s="5" t="s">
        <v>176</v>
      </c>
      <c r="H273" s="3" t="s">
        <v>4</v>
      </c>
      <c r="I273" s="22">
        <v>550</v>
      </c>
      <c r="J273" s="17">
        <v>0.01759</v>
      </c>
      <c r="K273" s="7">
        <v>0.267</v>
      </c>
      <c r="L273" s="7">
        <f t="shared" si="90"/>
        <v>0.28459</v>
      </c>
      <c r="M273" s="34">
        <f t="shared" si="78"/>
        <v>284.59000000000003</v>
      </c>
      <c r="N273" s="34">
        <f t="shared" si="91"/>
        <v>517.4363636363637</v>
      </c>
      <c r="O273" s="34">
        <f t="shared" si="92"/>
        <v>6.180821532731298</v>
      </c>
      <c r="P273" s="34">
        <f t="shared" si="93"/>
        <v>93.8191784672687</v>
      </c>
      <c r="Q273" s="22">
        <f t="shared" si="94"/>
        <v>100</v>
      </c>
      <c r="R273" s="37"/>
    </row>
    <row r="274" spans="2:18" ht="19.5" customHeight="1">
      <c r="B274" s="3" t="s">
        <v>126</v>
      </c>
      <c r="C274" s="34"/>
      <c r="D274" s="97">
        <v>39763</v>
      </c>
      <c r="E274" s="93">
        <v>0.4791666666666667</v>
      </c>
      <c r="F274" s="95">
        <f t="shared" si="95"/>
        <v>39763.479166666664</v>
      </c>
      <c r="G274" s="5" t="s">
        <v>176</v>
      </c>
      <c r="H274" s="3" t="s">
        <v>5</v>
      </c>
      <c r="I274" s="22">
        <v>522</v>
      </c>
      <c r="J274" s="17">
        <v>0.02614</v>
      </c>
      <c r="K274" s="7">
        <v>4.726</v>
      </c>
      <c r="L274" s="7">
        <f t="shared" si="90"/>
        <v>4.75214</v>
      </c>
      <c r="M274" s="34">
        <f t="shared" si="78"/>
        <v>4752.139999999999</v>
      </c>
      <c r="N274" s="34">
        <f t="shared" si="91"/>
        <v>9103.716475095784</v>
      </c>
      <c r="O274" s="34">
        <f t="shared" si="92"/>
        <v>0.5500679693780066</v>
      </c>
      <c r="P274" s="34">
        <f t="shared" si="93"/>
        <v>99.449932030622</v>
      </c>
      <c r="Q274" s="22">
        <f t="shared" si="94"/>
        <v>100</v>
      </c>
      <c r="R274" s="37"/>
    </row>
    <row r="275" spans="2:18" ht="19.5" customHeight="1">
      <c r="B275" s="3" t="s">
        <v>127</v>
      </c>
      <c r="C275" s="34"/>
      <c r="D275" s="97">
        <v>39763</v>
      </c>
      <c r="E275" s="93">
        <v>0.5</v>
      </c>
      <c r="F275" s="95">
        <f t="shared" si="95"/>
        <v>39763.5</v>
      </c>
      <c r="G275" s="5" t="s">
        <v>176</v>
      </c>
      <c r="H275" s="3" t="s">
        <v>6</v>
      </c>
      <c r="I275" s="22">
        <v>536</v>
      </c>
      <c r="J275" s="17">
        <v>0.03554</v>
      </c>
      <c r="K275" s="7">
        <v>2.807</v>
      </c>
      <c r="L275" s="7">
        <f t="shared" si="90"/>
        <v>2.84254</v>
      </c>
      <c r="M275" s="34">
        <f aca="true" t="shared" si="96" ref="M275:M286">L275*1000</f>
        <v>2842.54</v>
      </c>
      <c r="N275" s="34">
        <f t="shared" si="91"/>
        <v>5303.246268656716</v>
      </c>
      <c r="O275" s="34">
        <f t="shared" si="92"/>
        <v>1.2502902333828196</v>
      </c>
      <c r="P275" s="34">
        <f t="shared" si="93"/>
        <v>98.74970976661717</v>
      </c>
      <c r="Q275" s="22">
        <f t="shared" si="94"/>
        <v>99.99999999999999</v>
      </c>
      <c r="R275" s="37"/>
    </row>
    <row r="276" spans="2:18" ht="19.5" customHeight="1">
      <c r="B276" s="3" t="s">
        <v>128</v>
      </c>
      <c r="C276" s="34"/>
      <c r="D276" s="97">
        <v>39763</v>
      </c>
      <c r="E276" s="93">
        <v>0.5208333333333334</v>
      </c>
      <c r="F276" s="95">
        <f t="shared" si="95"/>
        <v>39763.520833333336</v>
      </c>
      <c r="G276" s="5" t="s">
        <v>176</v>
      </c>
      <c r="H276" s="3" t="s">
        <v>15</v>
      </c>
      <c r="I276" s="22">
        <v>544</v>
      </c>
      <c r="J276" s="17">
        <v>0.01508</v>
      </c>
      <c r="K276" s="7">
        <v>0.193</v>
      </c>
      <c r="L276" s="7">
        <f t="shared" si="90"/>
        <v>0.20808000000000001</v>
      </c>
      <c r="M276" s="34">
        <f t="shared" si="96"/>
        <v>208.08</v>
      </c>
      <c r="N276" s="34">
        <f t="shared" si="91"/>
        <v>382.5</v>
      </c>
      <c r="O276" s="34">
        <f t="shared" si="92"/>
        <v>7.247212610534409</v>
      </c>
      <c r="P276" s="34">
        <f t="shared" si="93"/>
        <v>92.75278738946558</v>
      </c>
      <c r="Q276" s="22">
        <f t="shared" si="94"/>
        <v>99.99999999999999</v>
      </c>
      <c r="R276" s="37"/>
    </row>
    <row r="277" spans="2:18" ht="19.5" customHeight="1">
      <c r="B277" s="3" t="s">
        <v>129</v>
      </c>
      <c r="C277" s="34"/>
      <c r="D277" s="97">
        <v>39763</v>
      </c>
      <c r="E277" s="93">
        <v>0.5416666666666666</v>
      </c>
      <c r="F277" s="95">
        <f t="shared" si="95"/>
        <v>39763.541666666664</v>
      </c>
      <c r="G277" s="5" t="s">
        <v>176</v>
      </c>
      <c r="H277" s="3" t="s">
        <v>7</v>
      </c>
      <c r="I277" s="22">
        <v>547</v>
      </c>
      <c r="J277" s="17">
        <v>0.01463</v>
      </c>
      <c r="K277" s="7">
        <v>0.576</v>
      </c>
      <c r="L277" s="7">
        <f t="shared" si="90"/>
        <v>0.59063</v>
      </c>
      <c r="M277" s="34">
        <f t="shared" si="96"/>
        <v>590.63</v>
      </c>
      <c r="N277" s="34">
        <f t="shared" si="91"/>
        <v>1079.762340036563</v>
      </c>
      <c r="O277" s="34">
        <f t="shared" si="92"/>
        <v>2.477016067588846</v>
      </c>
      <c r="P277" s="34">
        <f t="shared" si="93"/>
        <v>97.52298393241115</v>
      </c>
      <c r="Q277" s="22">
        <f t="shared" si="94"/>
        <v>100</v>
      </c>
      <c r="R277" s="37"/>
    </row>
    <row r="278" spans="2:18" ht="19.5" customHeight="1">
      <c r="B278" s="3" t="s">
        <v>130</v>
      </c>
      <c r="C278" s="34"/>
      <c r="D278" s="97">
        <v>39763</v>
      </c>
      <c r="E278" s="93">
        <v>0.5625</v>
      </c>
      <c r="F278" s="95">
        <f t="shared" si="95"/>
        <v>39763.5625</v>
      </c>
      <c r="G278" s="5" t="s">
        <v>176</v>
      </c>
      <c r="H278" s="3" t="s">
        <v>8</v>
      </c>
      <c r="I278" s="22">
        <v>551</v>
      </c>
      <c r="J278" s="17">
        <v>0.01545</v>
      </c>
      <c r="K278" s="7">
        <v>0.197</v>
      </c>
      <c r="L278" s="7">
        <f t="shared" si="90"/>
        <v>0.21245</v>
      </c>
      <c r="M278" s="34">
        <f t="shared" si="96"/>
        <v>212.45</v>
      </c>
      <c r="N278" s="34">
        <f t="shared" si="91"/>
        <v>385.57168784029034</v>
      </c>
      <c r="O278" s="34">
        <f t="shared" si="92"/>
        <v>7.272299364556366</v>
      </c>
      <c r="P278" s="34">
        <f t="shared" si="93"/>
        <v>92.72770063544364</v>
      </c>
      <c r="Q278" s="22">
        <f t="shared" si="94"/>
        <v>100</v>
      </c>
      <c r="R278" s="37"/>
    </row>
    <row r="279" spans="2:18" ht="19.5" customHeight="1">
      <c r="B279" s="3" t="s">
        <v>131</v>
      </c>
      <c r="C279" s="34"/>
      <c r="D279" s="97">
        <v>39763</v>
      </c>
      <c r="E279" s="93">
        <v>0.5833333333333334</v>
      </c>
      <c r="F279" s="95">
        <f t="shared" si="95"/>
        <v>39763.583333333336</v>
      </c>
      <c r="G279" s="5" t="s">
        <v>176</v>
      </c>
      <c r="H279" s="3" t="s">
        <v>9</v>
      </c>
      <c r="I279" s="22">
        <v>541</v>
      </c>
      <c r="J279" s="17">
        <v>0.00855</v>
      </c>
      <c r="K279" s="7">
        <v>0.459</v>
      </c>
      <c r="L279" s="7">
        <f t="shared" si="90"/>
        <v>0.46755</v>
      </c>
      <c r="M279" s="34">
        <f t="shared" si="96"/>
        <v>467.55</v>
      </c>
      <c r="N279" s="34">
        <f t="shared" si="91"/>
        <v>864.2329020332718</v>
      </c>
      <c r="O279" s="34">
        <f t="shared" si="92"/>
        <v>1.8286814244465832</v>
      </c>
      <c r="P279" s="34">
        <f t="shared" si="93"/>
        <v>98.17131857555341</v>
      </c>
      <c r="Q279" s="22">
        <f t="shared" si="94"/>
        <v>100</v>
      </c>
      <c r="R279" s="37"/>
    </row>
    <row r="280" spans="2:18" ht="19.5" customHeight="1">
      <c r="B280" s="3" t="s">
        <v>132</v>
      </c>
      <c r="C280" s="34"/>
      <c r="D280" s="97">
        <v>39763</v>
      </c>
      <c r="E280" s="93">
        <v>0.6041666666666666</v>
      </c>
      <c r="F280" s="95">
        <f t="shared" si="95"/>
        <v>39763.604166666664</v>
      </c>
      <c r="G280" s="5" t="s">
        <v>176</v>
      </c>
      <c r="H280" s="3" t="s">
        <v>10</v>
      </c>
      <c r="I280" s="22">
        <v>549</v>
      </c>
      <c r="J280" s="17">
        <v>0.00967</v>
      </c>
      <c r="K280" s="7">
        <v>0.034</v>
      </c>
      <c r="L280" s="7">
        <f t="shared" si="90"/>
        <v>0.04367</v>
      </c>
      <c r="M280" s="34">
        <f t="shared" si="96"/>
        <v>43.67</v>
      </c>
      <c r="N280" s="34">
        <f t="shared" si="91"/>
        <v>79.54462659380692</v>
      </c>
      <c r="O280" s="34">
        <f t="shared" si="92"/>
        <v>22.14334783604305</v>
      </c>
      <c r="P280" s="34">
        <f t="shared" si="93"/>
        <v>77.85665216395695</v>
      </c>
      <c r="Q280" s="22">
        <f t="shared" si="94"/>
        <v>100</v>
      </c>
      <c r="R280" s="37"/>
    </row>
    <row r="281" spans="2:18" ht="19.5" customHeight="1">
      <c r="B281" s="3" t="s">
        <v>207</v>
      </c>
      <c r="C281" s="34"/>
      <c r="D281" s="97">
        <v>39763</v>
      </c>
      <c r="E281" s="93">
        <v>0.625</v>
      </c>
      <c r="F281" s="95">
        <f t="shared" si="95"/>
        <v>39763.625</v>
      </c>
      <c r="G281" s="5" t="s">
        <v>176</v>
      </c>
      <c r="H281" s="3" t="s">
        <v>11</v>
      </c>
      <c r="I281" s="22">
        <v>554</v>
      </c>
      <c r="J281" s="17">
        <v>0.00619</v>
      </c>
      <c r="K281" s="7">
        <v>0.493</v>
      </c>
      <c r="L281" s="7">
        <f t="shared" si="90"/>
        <v>0.49918999999999997</v>
      </c>
      <c r="M281" s="34">
        <f t="shared" si="96"/>
        <v>499.18999999999994</v>
      </c>
      <c r="N281" s="34">
        <f t="shared" si="91"/>
        <v>901.0649819494583</v>
      </c>
      <c r="O281" s="34">
        <f t="shared" si="92"/>
        <v>1.2400088142791323</v>
      </c>
      <c r="P281" s="34">
        <f t="shared" si="93"/>
        <v>98.75999118572088</v>
      </c>
      <c r="Q281" s="22">
        <f t="shared" si="94"/>
        <v>100.00000000000001</v>
      </c>
      <c r="R281" s="37"/>
    </row>
    <row r="282" spans="2:18" ht="19.5" customHeight="1">
      <c r="B282" s="3" t="s">
        <v>208</v>
      </c>
      <c r="C282" s="34"/>
      <c r="D282" s="97">
        <v>39763</v>
      </c>
      <c r="E282" s="93">
        <v>0.6458333333333334</v>
      </c>
      <c r="F282" s="95">
        <f t="shared" si="95"/>
        <v>39763.645833333336</v>
      </c>
      <c r="G282" s="5" t="s">
        <v>176</v>
      </c>
      <c r="H282" s="3" t="s">
        <v>12</v>
      </c>
      <c r="I282" s="22">
        <v>547</v>
      </c>
      <c r="J282" s="17">
        <v>0.00734</v>
      </c>
      <c r="K282" s="7">
        <v>0.108</v>
      </c>
      <c r="L282" s="7">
        <f t="shared" si="90"/>
        <v>0.11534</v>
      </c>
      <c r="M282" s="34">
        <f t="shared" si="96"/>
        <v>115.34</v>
      </c>
      <c r="N282" s="34">
        <f t="shared" si="91"/>
        <v>210.85923217550277</v>
      </c>
      <c r="O282" s="34">
        <f t="shared" si="92"/>
        <v>6.3637940003468</v>
      </c>
      <c r="P282" s="34">
        <f t="shared" si="93"/>
        <v>93.6362059996532</v>
      </c>
      <c r="Q282" s="22">
        <f t="shared" si="94"/>
        <v>100</v>
      </c>
      <c r="R282" s="37"/>
    </row>
    <row r="283" spans="2:18" ht="19.5" customHeight="1">
      <c r="B283" s="3" t="s">
        <v>209</v>
      </c>
      <c r="C283" s="34"/>
      <c r="D283" s="97">
        <v>39763</v>
      </c>
      <c r="E283" s="93">
        <v>0.6666666666666666</v>
      </c>
      <c r="F283" s="95">
        <f t="shared" si="95"/>
        <v>39763.666666666664</v>
      </c>
      <c r="G283" s="5" t="s">
        <v>176</v>
      </c>
      <c r="H283" s="3" t="s">
        <v>13</v>
      </c>
      <c r="I283" s="22">
        <v>536</v>
      </c>
      <c r="J283" s="17">
        <v>0.00855</v>
      </c>
      <c r="K283" s="7">
        <v>0.465</v>
      </c>
      <c r="L283" s="7">
        <f t="shared" si="90"/>
        <v>0.47355</v>
      </c>
      <c r="M283" s="34">
        <f t="shared" si="96"/>
        <v>473.55</v>
      </c>
      <c r="N283" s="34">
        <f t="shared" si="91"/>
        <v>883.4888059701492</v>
      </c>
      <c r="O283" s="34">
        <f t="shared" si="92"/>
        <v>1.8055115616091226</v>
      </c>
      <c r="P283" s="34">
        <f t="shared" si="93"/>
        <v>98.19448843839088</v>
      </c>
      <c r="Q283" s="22">
        <f t="shared" si="94"/>
        <v>100</v>
      </c>
      <c r="R283" s="37"/>
    </row>
    <row r="284" spans="2:18" ht="19.5" customHeight="1">
      <c r="B284" s="3" t="s">
        <v>210</v>
      </c>
      <c r="C284" s="34"/>
      <c r="D284" s="97">
        <v>39763</v>
      </c>
      <c r="E284" s="93">
        <v>0.6875</v>
      </c>
      <c r="F284" s="95">
        <f t="shared" si="95"/>
        <v>39763.6875</v>
      </c>
      <c r="G284" s="5" t="s">
        <v>176</v>
      </c>
      <c r="H284" s="3" t="s">
        <v>14</v>
      </c>
      <c r="I284" s="22">
        <v>494</v>
      </c>
      <c r="J284" s="17">
        <v>0.00467</v>
      </c>
      <c r="K284" s="7">
        <v>0.098</v>
      </c>
      <c r="L284" s="7">
        <f t="shared" si="90"/>
        <v>0.10267</v>
      </c>
      <c r="M284" s="34">
        <f t="shared" si="96"/>
        <v>102.67</v>
      </c>
      <c r="N284" s="34">
        <f t="shared" si="91"/>
        <v>207.834008097166</v>
      </c>
      <c r="O284" s="34">
        <f t="shared" si="92"/>
        <v>4.548553618389013</v>
      </c>
      <c r="P284" s="34">
        <f t="shared" si="93"/>
        <v>95.45144638161099</v>
      </c>
      <c r="Q284" s="22">
        <f t="shared" si="94"/>
        <v>100</v>
      </c>
      <c r="R284" s="37"/>
    </row>
    <row r="285" spans="2:18" ht="19.5" customHeight="1">
      <c r="B285" s="3" t="s">
        <v>211</v>
      </c>
      <c r="C285" s="34"/>
      <c r="D285" s="97">
        <v>39763</v>
      </c>
      <c r="E285" s="93">
        <v>0.7083333333333334</v>
      </c>
      <c r="F285" s="95">
        <f t="shared" si="95"/>
        <v>39763.708333333336</v>
      </c>
      <c r="G285" s="5" t="s">
        <v>176</v>
      </c>
      <c r="H285" s="3" t="s">
        <v>16</v>
      </c>
      <c r="I285" s="22">
        <v>538</v>
      </c>
      <c r="J285" s="17">
        <v>0.01513</v>
      </c>
      <c r="K285" s="7">
        <v>3.548</v>
      </c>
      <c r="L285" s="7">
        <f t="shared" si="90"/>
        <v>3.56313</v>
      </c>
      <c r="M285" s="34">
        <f t="shared" si="96"/>
        <v>3563.13</v>
      </c>
      <c r="N285" s="34">
        <f t="shared" si="91"/>
        <v>6622.918215613384</v>
      </c>
      <c r="O285" s="34">
        <f t="shared" si="92"/>
        <v>0.4246266625130152</v>
      </c>
      <c r="P285" s="34">
        <f t="shared" si="93"/>
        <v>99.57537333748698</v>
      </c>
      <c r="Q285" s="22">
        <f t="shared" si="94"/>
        <v>100</v>
      </c>
      <c r="R285" s="37"/>
    </row>
    <row r="286" spans="2:18" ht="19.5" customHeight="1">
      <c r="B286" s="3" t="s">
        <v>212</v>
      </c>
      <c r="C286" s="34"/>
      <c r="D286" s="97">
        <v>39763</v>
      </c>
      <c r="E286" s="93">
        <v>0.7291666666666666</v>
      </c>
      <c r="F286" s="95">
        <f t="shared" si="95"/>
        <v>39763.729166666664</v>
      </c>
      <c r="G286" s="5" t="s">
        <v>176</v>
      </c>
      <c r="H286" s="3" t="s">
        <v>17</v>
      </c>
      <c r="I286" s="22">
        <v>551</v>
      </c>
      <c r="J286" s="17">
        <v>0.02622</v>
      </c>
      <c r="K286" s="7">
        <v>1.284</v>
      </c>
      <c r="L286" s="7">
        <f t="shared" si="90"/>
        <v>1.31022</v>
      </c>
      <c r="M286" s="34">
        <f t="shared" si="96"/>
        <v>1310.22</v>
      </c>
      <c r="N286" s="34">
        <f t="shared" si="91"/>
        <v>2377.8947368421054</v>
      </c>
      <c r="O286" s="34">
        <f t="shared" si="92"/>
        <v>2.001190639739891</v>
      </c>
      <c r="P286" s="34">
        <f t="shared" si="93"/>
        <v>97.99880936026013</v>
      </c>
      <c r="Q286" s="22">
        <f t="shared" si="94"/>
        <v>100.00000000000001</v>
      </c>
      <c r="R286" s="37"/>
    </row>
    <row r="287" spans="2:18" ht="19.5" customHeight="1">
      <c r="B287" s="38"/>
      <c r="C287" s="38"/>
      <c r="D287" s="38"/>
      <c r="E287" s="38"/>
      <c r="F287" s="38"/>
      <c r="G287" s="38"/>
      <c r="H287" s="38"/>
      <c r="I287" s="23"/>
      <c r="J287" s="25"/>
      <c r="K287" s="26"/>
      <c r="L287" s="26"/>
      <c r="M287" s="19"/>
      <c r="N287" s="19"/>
      <c r="O287" s="19"/>
      <c r="P287" s="19"/>
      <c r="Q287" s="23"/>
      <c r="R287" s="33"/>
    </row>
    <row r="288" spans="2:18" ht="19.5" customHeight="1">
      <c r="B288" s="3" t="s">
        <v>401</v>
      </c>
      <c r="C288" s="34"/>
      <c r="D288" s="97">
        <v>39767</v>
      </c>
      <c r="E288" s="93">
        <v>0.20833333333333334</v>
      </c>
      <c r="F288" s="95">
        <f>D288+E288</f>
        <v>39767.208333333336</v>
      </c>
      <c r="G288" s="5" t="s">
        <v>176</v>
      </c>
      <c r="H288" s="3" t="s">
        <v>22</v>
      </c>
      <c r="I288" s="22">
        <v>541</v>
      </c>
      <c r="J288" s="17">
        <v>0.00278</v>
      </c>
      <c r="K288" s="7">
        <v>0.07</v>
      </c>
      <c r="L288" s="7">
        <f>J288+K288</f>
        <v>0.07278000000000001</v>
      </c>
      <c r="M288" s="34">
        <f aca="true" t="shared" si="97" ref="M288:M312">L288*1000</f>
        <v>72.78000000000002</v>
      </c>
      <c r="N288" s="34">
        <f>(M288/I288)*1000</f>
        <v>134.52865064695013</v>
      </c>
      <c r="O288" s="34">
        <f>(J288/L288)*100</f>
        <v>3.819730695245946</v>
      </c>
      <c r="P288" s="34">
        <f>(K288/L288)*100</f>
        <v>96.18026930475405</v>
      </c>
      <c r="Q288" s="22">
        <f>O288+P288</f>
        <v>100</v>
      </c>
      <c r="R288" s="37"/>
    </row>
    <row r="289" spans="2:18" ht="19.5" customHeight="1">
      <c r="B289" s="3" t="s">
        <v>402</v>
      </c>
      <c r="C289" s="34"/>
      <c r="D289" s="97">
        <v>39767</v>
      </c>
      <c r="E289" s="93">
        <v>0.22916666666666666</v>
      </c>
      <c r="F289" s="95">
        <f>D289+E289</f>
        <v>39767.229166666664</v>
      </c>
      <c r="G289" s="5" t="s">
        <v>176</v>
      </c>
      <c r="H289" s="3" t="s">
        <v>20</v>
      </c>
      <c r="I289" s="22">
        <v>540</v>
      </c>
      <c r="J289" s="17">
        <v>0.00337</v>
      </c>
      <c r="K289" s="7">
        <v>0.399</v>
      </c>
      <c r="L289" s="7">
        <f>J289+K289</f>
        <v>0.40237</v>
      </c>
      <c r="M289" s="34">
        <f t="shared" si="97"/>
        <v>402.37</v>
      </c>
      <c r="N289" s="34">
        <f>(M289/I289)*1000</f>
        <v>745.1296296296296</v>
      </c>
      <c r="O289" s="34">
        <f>(J289/L289)*100</f>
        <v>0.8375375897805503</v>
      </c>
      <c r="P289" s="34">
        <f>(K289/L289)*100</f>
        <v>99.16246241021945</v>
      </c>
      <c r="Q289" s="22">
        <f>O289+P289</f>
        <v>100</v>
      </c>
      <c r="R289" s="37"/>
    </row>
    <row r="290" spans="2:18" ht="19.5" customHeight="1">
      <c r="B290" s="3" t="s">
        <v>403</v>
      </c>
      <c r="C290" s="34"/>
      <c r="D290" s="97">
        <v>39767</v>
      </c>
      <c r="E290" s="93">
        <v>0.25</v>
      </c>
      <c r="F290" s="95">
        <f>D290+E290</f>
        <v>39767.25</v>
      </c>
      <c r="G290" s="5" t="s">
        <v>176</v>
      </c>
      <c r="H290" s="3" t="s">
        <v>177</v>
      </c>
      <c r="I290" s="22">
        <v>540</v>
      </c>
      <c r="J290" s="17">
        <v>0.00242</v>
      </c>
      <c r="K290" s="7">
        <v>0.265</v>
      </c>
      <c r="L290" s="7">
        <f>J290+K290</f>
        <v>0.26742</v>
      </c>
      <c r="M290" s="34">
        <f t="shared" si="97"/>
        <v>267.42</v>
      </c>
      <c r="N290" s="34">
        <f>(M290/I290)*1000</f>
        <v>495.22222222222223</v>
      </c>
      <c r="O290" s="34">
        <f>(J290/L290)*100</f>
        <v>0.9049435345149952</v>
      </c>
      <c r="P290" s="34">
        <f>(K290/L290)*100</f>
        <v>99.09505646548502</v>
      </c>
      <c r="Q290" s="22">
        <f>O290+P290</f>
        <v>100.00000000000001</v>
      </c>
      <c r="R290" s="37"/>
    </row>
    <row r="291" spans="2:18" ht="19.5" customHeight="1">
      <c r="B291" s="3" t="s">
        <v>404</v>
      </c>
      <c r="C291" s="34"/>
      <c r="D291" s="97">
        <v>39767</v>
      </c>
      <c r="E291" s="93">
        <v>0.2708333333333333</v>
      </c>
      <c r="F291" s="95">
        <f>D291+E291</f>
        <v>39767.270833333336</v>
      </c>
      <c r="G291" s="5" t="s">
        <v>176</v>
      </c>
      <c r="H291" s="3" t="s">
        <v>179</v>
      </c>
      <c r="I291" s="22">
        <v>539</v>
      </c>
      <c r="J291" s="17">
        <v>0.00369</v>
      </c>
      <c r="K291" s="7">
        <v>0.432</v>
      </c>
      <c r="L291" s="7">
        <f>J291+K291</f>
        <v>0.43569</v>
      </c>
      <c r="M291" s="34">
        <f t="shared" si="97"/>
        <v>435.69</v>
      </c>
      <c r="N291" s="34">
        <f>(M291/I291)*1000</f>
        <v>808.3302411873841</v>
      </c>
      <c r="O291" s="34">
        <f>(J291/L291)*100</f>
        <v>0.8469324519727329</v>
      </c>
      <c r="P291" s="34">
        <f>(K291/L291)*100</f>
        <v>99.15306754802727</v>
      </c>
      <c r="Q291" s="22">
        <f>O291+P291</f>
        <v>100</v>
      </c>
      <c r="R291" s="37"/>
    </row>
    <row r="292" spans="2:18" ht="19.5" customHeight="1">
      <c r="B292" s="3" t="s">
        <v>405</v>
      </c>
      <c r="C292" s="34"/>
      <c r="D292" s="97">
        <v>39767</v>
      </c>
      <c r="E292" s="93">
        <v>0.3125</v>
      </c>
      <c r="F292" s="95">
        <f>D292+E292</f>
        <v>39767.3125</v>
      </c>
      <c r="G292" s="5" t="s">
        <v>176</v>
      </c>
      <c r="H292" s="3" t="s">
        <v>181</v>
      </c>
      <c r="I292" s="22">
        <v>539</v>
      </c>
      <c r="J292" s="17">
        <v>0.00779</v>
      </c>
      <c r="K292" s="7">
        <v>2.291</v>
      </c>
      <c r="L292" s="7">
        <f aca="true" t="shared" si="98" ref="L292:L312">J292+K292</f>
        <v>2.29879</v>
      </c>
      <c r="M292" s="34">
        <f t="shared" si="97"/>
        <v>2298.79</v>
      </c>
      <c r="N292" s="34">
        <f aca="true" t="shared" si="99" ref="N292:N312">(M292/I292)*1000</f>
        <v>4264.91651205937</v>
      </c>
      <c r="O292" s="34">
        <f aca="true" t="shared" si="100" ref="O292:O312">(J292/L292)*100</f>
        <v>0.33887392932803784</v>
      </c>
      <c r="P292" s="34">
        <f aca="true" t="shared" si="101" ref="P292:P312">(K292/L292)*100</f>
        <v>99.66112607067197</v>
      </c>
      <c r="Q292" s="22">
        <f aca="true" t="shared" si="102" ref="Q292:Q312">O292+P292</f>
        <v>100</v>
      </c>
      <c r="R292" s="37"/>
    </row>
    <row r="293" spans="2:18" ht="19.5" customHeight="1">
      <c r="B293" s="3" t="s">
        <v>406</v>
      </c>
      <c r="C293" s="34"/>
      <c r="D293" s="97">
        <v>39767</v>
      </c>
      <c r="E293" s="93">
        <v>0.3333333333333333</v>
      </c>
      <c r="F293" s="95">
        <f aca="true" t="shared" si="103" ref="F293:F312">D293+E293</f>
        <v>39767.333333333336</v>
      </c>
      <c r="G293" s="5" t="s">
        <v>176</v>
      </c>
      <c r="H293" s="3" t="s">
        <v>21</v>
      </c>
      <c r="I293" s="22">
        <v>542</v>
      </c>
      <c r="J293" s="17">
        <v>0.00583</v>
      </c>
      <c r="K293" s="7">
        <v>3.107</v>
      </c>
      <c r="L293" s="7">
        <f t="shared" si="98"/>
        <v>3.11283</v>
      </c>
      <c r="M293" s="34">
        <f t="shared" si="97"/>
        <v>3112.8300000000004</v>
      </c>
      <c r="N293" s="34">
        <f t="shared" si="99"/>
        <v>5743.228782287823</v>
      </c>
      <c r="O293" s="34">
        <f t="shared" si="100"/>
        <v>0.18728937976053944</v>
      </c>
      <c r="P293" s="34">
        <f t="shared" si="101"/>
        <v>99.81271062023947</v>
      </c>
      <c r="Q293" s="22">
        <f t="shared" si="102"/>
        <v>100.00000000000001</v>
      </c>
      <c r="R293" s="37"/>
    </row>
    <row r="294" spans="2:18" ht="19.5" customHeight="1">
      <c r="B294" s="3" t="s">
        <v>407</v>
      </c>
      <c r="C294" s="34"/>
      <c r="D294" s="97">
        <v>39767</v>
      </c>
      <c r="E294" s="93">
        <v>0.3541666666666667</v>
      </c>
      <c r="F294" s="95">
        <f t="shared" si="103"/>
        <v>39767.354166666664</v>
      </c>
      <c r="G294" s="5" t="s">
        <v>176</v>
      </c>
      <c r="H294" s="3" t="s">
        <v>182</v>
      </c>
      <c r="I294" s="22">
        <v>546</v>
      </c>
      <c r="J294" s="17">
        <v>0.00487</v>
      </c>
      <c r="K294" s="7">
        <v>0.614</v>
      </c>
      <c r="L294" s="7">
        <f t="shared" si="98"/>
        <v>0.61887</v>
      </c>
      <c r="M294" s="34">
        <f t="shared" si="97"/>
        <v>618.87</v>
      </c>
      <c r="N294" s="34">
        <f t="shared" si="99"/>
        <v>1133.4615384615386</v>
      </c>
      <c r="O294" s="34">
        <f t="shared" si="100"/>
        <v>0.786918092652738</v>
      </c>
      <c r="P294" s="34">
        <f t="shared" si="101"/>
        <v>99.21308190734726</v>
      </c>
      <c r="Q294" s="22">
        <f t="shared" si="102"/>
        <v>100</v>
      </c>
      <c r="R294" s="37"/>
    </row>
    <row r="295" spans="2:18" ht="19.5" customHeight="1">
      <c r="B295" s="3" t="s">
        <v>408</v>
      </c>
      <c r="C295" s="34"/>
      <c r="D295" s="97">
        <v>39767</v>
      </c>
      <c r="E295" s="93">
        <v>0.375</v>
      </c>
      <c r="F295" s="95">
        <f t="shared" si="103"/>
        <v>39767.375</v>
      </c>
      <c r="G295" s="5" t="s">
        <v>176</v>
      </c>
      <c r="H295" s="3" t="s">
        <v>183</v>
      </c>
      <c r="I295" s="22">
        <v>541</v>
      </c>
      <c r="J295" s="17">
        <v>0.00409</v>
      </c>
      <c r="K295" s="7">
        <v>20.41</v>
      </c>
      <c r="L295" s="7">
        <f t="shared" si="98"/>
        <v>20.41409</v>
      </c>
      <c r="M295" s="34">
        <f t="shared" si="97"/>
        <v>20414.09</v>
      </c>
      <c r="N295" s="34">
        <f t="shared" si="99"/>
        <v>37733.99260628466</v>
      </c>
      <c r="O295" s="34">
        <f t="shared" si="100"/>
        <v>0.020035181582916502</v>
      </c>
      <c r="P295" s="34">
        <f t="shared" si="101"/>
        <v>99.97996481841707</v>
      </c>
      <c r="Q295" s="22">
        <f t="shared" si="102"/>
        <v>99.99999999999999</v>
      </c>
      <c r="R295" s="37"/>
    </row>
    <row r="296" spans="2:18" ht="19.5" customHeight="1">
      <c r="B296" s="3" t="s">
        <v>409</v>
      </c>
      <c r="C296" s="34"/>
      <c r="D296" s="97">
        <v>39767</v>
      </c>
      <c r="E296" s="93">
        <v>0.3958333333333333</v>
      </c>
      <c r="F296" s="95">
        <f t="shared" si="103"/>
        <v>39767.395833333336</v>
      </c>
      <c r="G296" s="5" t="s">
        <v>176</v>
      </c>
      <c r="H296" s="3" t="s">
        <v>184</v>
      </c>
      <c r="I296" s="22">
        <v>554</v>
      </c>
      <c r="J296" s="17">
        <v>0.00837</v>
      </c>
      <c r="K296" s="7">
        <v>0.951</v>
      </c>
      <c r="L296" s="7">
        <f t="shared" si="98"/>
        <v>0.95937</v>
      </c>
      <c r="M296" s="34">
        <f t="shared" si="97"/>
        <v>959.3699999999999</v>
      </c>
      <c r="N296" s="34">
        <f t="shared" si="99"/>
        <v>1731.7148014440431</v>
      </c>
      <c r="O296" s="34">
        <f t="shared" si="100"/>
        <v>0.8724475437005537</v>
      </c>
      <c r="P296" s="34">
        <f t="shared" si="101"/>
        <v>99.12755245629945</v>
      </c>
      <c r="Q296" s="22">
        <f t="shared" si="102"/>
        <v>100.00000000000001</v>
      </c>
      <c r="R296" s="37"/>
    </row>
    <row r="297" spans="2:18" ht="19.5" customHeight="1">
      <c r="B297" s="3" t="s">
        <v>410</v>
      </c>
      <c r="C297" s="34"/>
      <c r="D297" s="97">
        <v>39767</v>
      </c>
      <c r="E297" s="93">
        <v>0.4166666666666667</v>
      </c>
      <c r="F297" s="95">
        <f t="shared" si="103"/>
        <v>39767.416666666664</v>
      </c>
      <c r="G297" s="5" t="s">
        <v>176</v>
      </c>
      <c r="H297" s="3" t="s">
        <v>2</v>
      </c>
      <c r="I297" s="22">
        <v>546</v>
      </c>
      <c r="J297" s="17">
        <v>0.01005</v>
      </c>
      <c r="K297" s="7">
        <v>0.727</v>
      </c>
      <c r="L297" s="7">
        <f t="shared" si="98"/>
        <v>0.73705</v>
      </c>
      <c r="M297" s="34">
        <f t="shared" si="97"/>
        <v>737.05</v>
      </c>
      <c r="N297" s="34">
        <f t="shared" si="99"/>
        <v>1349.9084249084249</v>
      </c>
      <c r="O297" s="34">
        <f t="shared" si="100"/>
        <v>1.363543857268842</v>
      </c>
      <c r="P297" s="34">
        <f t="shared" si="101"/>
        <v>98.63645614273115</v>
      </c>
      <c r="Q297" s="22">
        <f t="shared" si="102"/>
        <v>99.99999999999999</v>
      </c>
      <c r="R297" s="37"/>
    </row>
    <row r="298" spans="2:18" ht="19.5" customHeight="1">
      <c r="B298" s="3" t="s">
        <v>411</v>
      </c>
      <c r="C298" s="34"/>
      <c r="D298" s="97">
        <v>39767</v>
      </c>
      <c r="E298" s="93">
        <v>0.4375</v>
      </c>
      <c r="F298" s="95">
        <f t="shared" si="103"/>
        <v>39767.4375</v>
      </c>
      <c r="G298" s="5" t="s">
        <v>176</v>
      </c>
      <c r="H298" s="3" t="s">
        <v>3</v>
      </c>
      <c r="I298" s="22">
        <v>549</v>
      </c>
      <c r="J298" s="17">
        <v>0.01029</v>
      </c>
      <c r="K298" s="7">
        <v>6.717</v>
      </c>
      <c r="L298" s="7">
        <f t="shared" si="98"/>
        <v>6.72729</v>
      </c>
      <c r="M298" s="34">
        <f t="shared" si="97"/>
        <v>6727.29</v>
      </c>
      <c r="N298" s="34">
        <f t="shared" si="99"/>
        <v>12253.715846994535</v>
      </c>
      <c r="O298" s="34">
        <f t="shared" si="100"/>
        <v>0.15295906672672058</v>
      </c>
      <c r="P298" s="34">
        <f t="shared" si="101"/>
        <v>99.84704093327328</v>
      </c>
      <c r="Q298" s="22">
        <f t="shared" si="102"/>
        <v>100</v>
      </c>
      <c r="R298" s="37"/>
    </row>
    <row r="299" spans="2:18" ht="19.5" customHeight="1">
      <c r="B299" s="3" t="s">
        <v>412</v>
      </c>
      <c r="C299" s="34"/>
      <c r="D299" s="97">
        <v>39767</v>
      </c>
      <c r="E299" s="93">
        <v>0.4583333333333333</v>
      </c>
      <c r="F299" s="95">
        <f t="shared" si="103"/>
        <v>39767.458333333336</v>
      </c>
      <c r="G299" s="5" t="s">
        <v>176</v>
      </c>
      <c r="H299" s="3" t="s">
        <v>4</v>
      </c>
      <c r="I299" s="22">
        <v>546</v>
      </c>
      <c r="J299" s="17">
        <v>0.00679</v>
      </c>
      <c r="K299" s="7">
        <v>0.989</v>
      </c>
      <c r="L299" s="7">
        <f t="shared" si="98"/>
        <v>0.99579</v>
      </c>
      <c r="M299" s="34">
        <f t="shared" si="97"/>
        <v>995.79</v>
      </c>
      <c r="N299" s="34">
        <f t="shared" si="99"/>
        <v>1823.7912087912086</v>
      </c>
      <c r="O299" s="34">
        <f t="shared" si="100"/>
        <v>0.6818706755440405</v>
      </c>
      <c r="P299" s="34">
        <f t="shared" si="101"/>
        <v>99.31812932445597</v>
      </c>
      <c r="Q299" s="22">
        <f t="shared" si="102"/>
        <v>100.00000000000001</v>
      </c>
      <c r="R299" s="37"/>
    </row>
    <row r="300" spans="2:18" ht="19.5" customHeight="1">
      <c r="B300" s="3" t="s">
        <v>413</v>
      </c>
      <c r="C300" s="34"/>
      <c r="D300" s="97">
        <v>39767</v>
      </c>
      <c r="E300" s="93">
        <v>0.4791666666666667</v>
      </c>
      <c r="F300" s="95">
        <f t="shared" si="103"/>
        <v>39767.479166666664</v>
      </c>
      <c r="G300" s="5" t="s">
        <v>176</v>
      </c>
      <c r="H300" s="3" t="s">
        <v>5</v>
      </c>
      <c r="I300" s="22">
        <v>540</v>
      </c>
      <c r="J300" s="17">
        <v>0.00525</v>
      </c>
      <c r="K300" s="7">
        <v>0.596</v>
      </c>
      <c r="L300" s="7">
        <f t="shared" si="98"/>
        <v>0.60125</v>
      </c>
      <c r="M300" s="34">
        <f t="shared" si="97"/>
        <v>601.25</v>
      </c>
      <c r="N300" s="34">
        <f t="shared" si="99"/>
        <v>1113.4259259259259</v>
      </c>
      <c r="O300" s="34">
        <f t="shared" si="100"/>
        <v>0.8731808731808732</v>
      </c>
      <c r="P300" s="34">
        <f t="shared" si="101"/>
        <v>99.12681912681913</v>
      </c>
      <c r="Q300" s="22">
        <f t="shared" si="102"/>
        <v>100</v>
      </c>
      <c r="R300" s="37"/>
    </row>
    <row r="301" spans="2:18" ht="19.5" customHeight="1">
      <c r="B301" s="3" t="s">
        <v>448</v>
      </c>
      <c r="C301" s="34"/>
      <c r="D301" s="97">
        <v>39767</v>
      </c>
      <c r="E301" s="93">
        <v>0.5</v>
      </c>
      <c r="F301" s="95">
        <f t="shared" si="103"/>
        <v>39767.5</v>
      </c>
      <c r="G301" s="5" t="s">
        <v>176</v>
      </c>
      <c r="H301" s="3" t="s">
        <v>6</v>
      </c>
      <c r="I301" s="22">
        <v>548</v>
      </c>
      <c r="J301" s="17">
        <v>0.01198</v>
      </c>
      <c r="K301" s="7">
        <v>0.491</v>
      </c>
      <c r="L301" s="7">
        <f t="shared" si="98"/>
        <v>0.50298</v>
      </c>
      <c r="M301" s="34">
        <f t="shared" si="97"/>
        <v>502.97999999999996</v>
      </c>
      <c r="N301" s="34">
        <f t="shared" si="99"/>
        <v>917.8467153284671</v>
      </c>
      <c r="O301" s="34">
        <f t="shared" si="100"/>
        <v>2.381804445504791</v>
      </c>
      <c r="P301" s="34">
        <f t="shared" si="101"/>
        <v>97.61819555449522</v>
      </c>
      <c r="Q301" s="22">
        <f t="shared" si="102"/>
        <v>100</v>
      </c>
      <c r="R301" s="37"/>
    </row>
    <row r="302" spans="2:18" ht="19.5" customHeight="1">
      <c r="B302" s="3" t="s">
        <v>449</v>
      </c>
      <c r="C302" s="34"/>
      <c r="D302" s="97">
        <v>39767</v>
      </c>
      <c r="E302" s="93">
        <v>0.5208333333333334</v>
      </c>
      <c r="F302" s="95">
        <f t="shared" si="103"/>
        <v>39767.520833333336</v>
      </c>
      <c r="G302" s="5" t="s">
        <v>176</v>
      </c>
      <c r="H302" s="3" t="s">
        <v>15</v>
      </c>
      <c r="I302" s="22">
        <v>551</v>
      </c>
      <c r="J302" s="17">
        <v>0.00762</v>
      </c>
      <c r="K302" s="7">
        <v>0.177</v>
      </c>
      <c r="L302" s="7">
        <f t="shared" si="98"/>
        <v>0.18461999999999998</v>
      </c>
      <c r="M302" s="34">
        <f t="shared" si="97"/>
        <v>184.61999999999998</v>
      </c>
      <c r="N302" s="34">
        <f t="shared" si="99"/>
        <v>335.06352087114334</v>
      </c>
      <c r="O302" s="34">
        <f t="shared" si="100"/>
        <v>4.127396815079623</v>
      </c>
      <c r="P302" s="34">
        <f t="shared" si="101"/>
        <v>95.87260318492038</v>
      </c>
      <c r="Q302" s="22">
        <f t="shared" si="102"/>
        <v>100</v>
      </c>
      <c r="R302" s="37"/>
    </row>
    <row r="303" spans="2:18" ht="19.5" customHeight="1">
      <c r="B303" s="3" t="s">
        <v>450</v>
      </c>
      <c r="C303" s="34"/>
      <c r="D303" s="97">
        <v>39767</v>
      </c>
      <c r="E303" s="93">
        <v>0.5416666666666666</v>
      </c>
      <c r="F303" s="95">
        <f t="shared" si="103"/>
        <v>39767.541666666664</v>
      </c>
      <c r="G303" s="5" t="s">
        <v>176</v>
      </c>
      <c r="H303" s="3" t="s">
        <v>7</v>
      </c>
      <c r="I303" s="22">
        <v>549</v>
      </c>
      <c r="J303" s="17">
        <v>0.01307</v>
      </c>
      <c r="K303" s="7">
        <v>0.144</v>
      </c>
      <c r="L303" s="7">
        <f t="shared" si="98"/>
        <v>0.15707</v>
      </c>
      <c r="M303" s="34">
        <f t="shared" si="97"/>
        <v>157.07</v>
      </c>
      <c r="N303" s="34">
        <f t="shared" si="99"/>
        <v>286.1020036429872</v>
      </c>
      <c r="O303" s="34">
        <f t="shared" si="100"/>
        <v>8.321130706054626</v>
      </c>
      <c r="P303" s="34">
        <f t="shared" si="101"/>
        <v>91.67886929394538</v>
      </c>
      <c r="Q303" s="22">
        <f t="shared" si="102"/>
        <v>100.00000000000001</v>
      </c>
      <c r="R303" s="37"/>
    </row>
    <row r="304" spans="2:18" ht="19.5" customHeight="1">
      <c r="B304" s="3" t="s">
        <v>451</v>
      </c>
      <c r="C304" s="34"/>
      <c r="D304" s="97">
        <v>39767</v>
      </c>
      <c r="E304" s="93">
        <v>0.5625</v>
      </c>
      <c r="F304" s="95">
        <f t="shared" si="103"/>
        <v>39767.5625</v>
      </c>
      <c r="G304" s="5" t="s">
        <v>176</v>
      </c>
      <c r="H304" s="3" t="s">
        <v>8</v>
      </c>
      <c r="I304" s="22">
        <v>547</v>
      </c>
      <c r="J304" s="17">
        <v>0.01197</v>
      </c>
      <c r="K304" s="7">
        <v>0.871</v>
      </c>
      <c r="L304" s="7">
        <f t="shared" si="98"/>
        <v>0.88297</v>
      </c>
      <c r="M304" s="34">
        <f t="shared" si="97"/>
        <v>882.97</v>
      </c>
      <c r="N304" s="34">
        <f t="shared" si="99"/>
        <v>1614.2047531992687</v>
      </c>
      <c r="O304" s="34">
        <f t="shared" si="100"/>
        <v>1.3556519474047815</v>
      </c>
      <c r="P304" s="34">
        <f t="shared" si="101"/>
        <v>98.6443480525952</v>
      </c>
      <c r="Q304" s="22">
        <f t="shared" si="102"/>
        <v>99.99999999999999</v>
      </c>
      <c r="R304" s="37"/>
    </row>
    <row r="305" spans="2:18" ht="19.5" customHeight="1">
      <c r="B305" s="3" t="s">
        <v>452</v>
      </c>
      <c r="C305" s="34"/>
      <c r="D305" s="97">
        <v>39767</v>
      </c>
      <c r="E305" s="93">
        <v>0.5833333333333334</v>
      </c>
      <c r="F305" s="95">
        <f t="shared" si="103"/>
        <v>39767.583333333336</v>
      </c>
      <c r="G305" s="5" t="s">
        <v>176</v>
      </c>
      <c r="H305" s="3" t="s">
        <v>9</v>
      </c>
      <c r="I305" s="22">
        <v>554</v>
      </c>
      <c r="J305" s="17">
        <v>0.00653</v>
      </c>
      <c r="K305" s="7">
        <v>0.194</v>
      </c>
      <c r="L305" s="7">
        <f t="shared" si="98"/>
        <v>0.20053</v>
      </c>
      <c r="M305" s="34">
        <f t="shared" si="97"/>
        <v>200.53</v>
      </c>
      <c r="N305" s="34">
        <f t="shared" si="99"/>
        <v>361.9675090252708</v>
      </c>
      <c r="O305" s="34">
        <f t="shared" si="100"/>
        <v>3.2563706178626637</v>
      </c>
      <c r="P305" s="34">
        <f t="shared" si="101"/>
        <v>96.74362938213733</v>
      </c>
      <c r="Q305" s="22">
        <f t="shared" si="102"/>
        <v>99.99999999999999</v>
      </c>
      <c r="R305" s="37"/>
    </row>
    <row r="306" spans="2:18" ht="19.5" customHeight="1">
      <c r="B306" s="3" t="s">
        <v>453</v>
      </c>
      <c r="C306" s="34"/>
      <c r="D306" s="97">
        <v>39767</v>
      </c>
      <c r="E306" s="93">
        <v>0.6041666666666666</v>
      </c>
      <c r="F306" s="95">
        <f t="shared" si="103"/>
        <v>39767.604166666664</v>
      </c>
      <c r="G306" s="5" t="s">
        <v>176</v>
      </c>
      <c r="H306" s="3" t="s">
        <v>10</v>
      </c>
      <c r="I306" s="22">
        <v>536</v>
      </c>
      <c r="J306" s="17">
        <v>0.0104</v>
      </c>
      <c r="K306" s="7">
        <v>0.427</v>
      </c>
      <c r="L306" s="7">
        <f t="shared" si="98"/>
        <v>0.4374</v>
      </c>
      <c r="M306" s="34">
        <f t="shared" si="97"/>
        <v>437.40000000000003</v>
      </c>
      <c r="N306" s="34">
        <f t="shared" si="99"/>
        <v>816.0447761194031</v>
      </c>
      <c r="O306" s="34">
        <f t="shared" si="100"/>
        <v>2.377686328303612</v>
      </c>
      <c r="P306" s="34">
        <f t="shared" si="101"/>
        <v>97.62231367169638</v>
      </c>
      <c r="Q306" s="22">
        <f t="shared" si="102"/>
        <v>99.99999999999999</v>
      </c>
      <c r="R306" s="37"/>
    </row>
    <row r="307" spans="2:18" ht="19.5" customHeight="1">
      <c r="B307" s="3" t="s">
        <v>454</v>
      </c>
      <c r="C307" s="34"/>
      <c r="D307" s="97">
        <v>39767</v>
      </c>
      <c r="E307" s="93">
        <v>0.625</v>
      </c>
      <c r="F307" s="95">
        <f t="shared" si="103"/>
        <v>39767.625</v>
      </c>
      <c r="G307" s="5" t="s">
        <v>176</v>
      </c>
      <c r="H307" s="3" t="s">
        <v>11</v>
      </c>
      <c r="I307" s="22">
        <v>548</v>
      </c>
      <c r="J307" s="17">
        <v>0.00821</v>
      </c>
      <c r="K307" s="7">
        <v>1.413</v>
      </c>
      <c r="L307" s="7">
        <f t="shared" si="98"/>
        <v>1.42121</v>
      </c>
      <c r="M307" s="34">
        <f t="shared" si="97"/>
        <v>1421.21</v>
      </c>
      <c r="N307" s="34">
        <f t="shared" si="99"/>
        <v>2593.4489051094893</v>
      </c>
      <c r="O307" s="34">
        <f t="shared" si="100"/>
        <v>0.5776767683875008</v>
      </c>
      <c r="P307" s="34">
        <f t="shared" si="101"/>
        <v>99.4223232316125</v>
      </c>
      <c r="Q307" s="22">
        <f t="shared" si="102"/>
        <v>100</v>
      </c>
      <c r="R307" s="37"/>
    </row>
    <row r="308" spans="2:18" ht="19.5" customHeight="1">
      <c r="B308" s="3" t="s">
        <v>455</v>
      </c>
      <c r="C308" s="34"/>
      <c r="D308" s="97">
        <v>39767</v>
      </c>
      <c r="E308" s="93">
        <v>0.6458333333333334</v>
      </c>
      <c r="F308" s="95">
        <f t="shared" si="103"/>
        <v>39767.645833333336</v>
      </c>
      <c r="G308" s="5" t="s">
        <v>176</v>
      </c>
      <c r="H308" s="3" t="s">
        <v>12</v>
      </c>
      <c r="I308" s="22">
        <v>543</v>
      </c>
      <c r="J308" s="17">
        <v>0.01077</v>
      </c>
      <c r="K308" s="7">
        <v>0.885</v>
      </c>
      <c r="L308" s="7">
        <f t="shared" si="98"/>
        <v>0.89577</v>
      </c>
      <c r="M308" s="34">
        <f t="shared" si="97"/>
        <v>895.77</v>
      </c>
      <c r="N308" s="34">
        <f t="shared" si="99"/>
        <v>1649.6685082872928</v>
      </c>
      <c r="O308" s="34">
        <f t="shared" si="100"/>
        <v>1.2023175591948827</v>
      </c>
      <c r="P308" s="34">
        <f t="shared" si="101"/>
        <v>98.79768244080512</v>
      </c>
      <c r="Q308" s="22">
        <f t="shared" si="102"/>
        <v>100</v>
      </c>
      <c r="R308" s="37"/>
    </row>
    <row r="309" spans="2:18" ht="19.5" customHeight="1">
      <c r="B309" s="3" t="s">
        <v>456</v>
      </c>
      <c r="C309" s="34"/>
      <c r="D309" s="97">
        <v>39767</v>
      </c>
      <c r="E309" s="93">
        <v>0.6666666666666666</v>
      </c>
      <c r="F309" s="95">
        <f t="shared" si="103"/>
        <v>39767.666666666664</v>
      </c>
      <c r="G309" s="5" t="s">
        <v>176</v>
      </c>
      <c r="H309" s="3" t="s">
        <v>13</v>
      </c>
      <c r="I309" s="22">
        <v>544</v>
      </c>
      <c r="J309" s="17">
        <v>0.00774</v>
      </c>
      <c r="K309" s="7">
        <v>0.974</v>
      </c>
      <c r="L309" s="7">
        <f t="shared" si="98"/>
        <v>0.98174</v>
      </c>
      <c r="M309" s="34">
        <f t="shared" si="97"/>
        <v>981.7399999999999</v>
      </c>
      <c r="N309" s="34">
        <f t="shared" si="99"/>
        <v>1804.6691176470586</v>
      </c>
      <c r="O309" s="34">
        <f t="shared" si="100"/>
        <v>0.7883961130238151</v>
      </c>
      <c r="P309" s="34">
        <f t="shared" si="101"/>
        <v>99.21160388697618</v>
      </c>
      <c r="Q309" s="22">
        <f t="shared" si="102"/>
        <v>100</v>
      </c>
      <c r="R309" s="37"/>
    </row>
    <row r="310" spans="2:18" ht="19.5" customHeight="1">
      <c r="B310" s="3" t="s">
        <v>457</v>
      </c>
      <c r="C310" s="34"/>
      <c r="D310" s="97">
        <v>39767</v>
      </c>
      <c r="E310" s="93">
        <v>0.6875</v>
      </c>
      <c r="F310" s="95">
        <f t="shared" si="103"/>
        <v>39767.6875</v>
      </c>
      <c r="G310" s="5" t="s">
        <v>176</v>
      </c>
      <c r="H310" s="3" t="s">
        <v>14</v>
      </c>
      <c r="I310" s="22">
        <v>547</v>
      </c>
      <c r="J310" s="17">
        <v>0.0054</v>
      </c>
      <c r="K310" s="7">
        <v>0.266</v>
      </c>
      <c r="L310" s="7">
        <f t="shared" si="98"/>
        <v>0.27140000000000003</v>
      </c>
      <c r="M310" s="34">
        <f t="shared" si="97"/>
        <v>271.40000000000003</v>
      </c>
      <c r="N310" s="34">
        <f t="shared" si="99"/>
        <v>496.1608775137112</v>
      </c>
      <c r="O310" s="34">
        <f t="shared" si="100"/>
        <v>1.989683124539425</v>
      </c>
      <c r="P310" s="34">
        <f t="shared" si="101"/>
        <v>98.01031687546057</v>
      </c>
      <c r="Q310" s="22">
        <f t="shared" si="102"/>
        <v>100</v>
      </c>
      <c r="R310" s="37"/>
    </row>
    <row r="311" spans="2:18" ht="19.5" customHeight="1">
      <c r="B311" s="3" t="s">
        <v>458</v>
      </c>
      <c r="C311" s="34"/>
      <c r="D311" s="97">
        <v>39767</v>
      </c>
      <c r="E311" s="93">
        <v>0.7083333333333334</v>
      </c>
      <c r="F311" s="95">
        <f t="shared" si="103"/>
        <v>39767.708333333336</v>
      </c>
      <c r="G311" s="5" t="s">
        <v>176</v>
      </c>
      <c r="H311" s="3" t="s">
        <v>16</v>
      </c>
      <c r="I311" s="22">
        <v>551</v>
      </c>
      <c r="J311" s="17">
        <v>0.00994</v>
      </c>
      <c r="K311" s="7">
        <v>1.107</v>
      </c>
      <c r="L311" s="7">
        <f t="shared" si="98"/>
        <v>1.11694</v>
      </c>
      <c r="M311" s="34">
        <f t="shared" si="97"/>
        <v>1116.94</v>
      </c>
      <c r="N311" s="34">
        <f t="shared" si="99"/>
        <v>2027.114337568058</v>
      </c>
      <c r="O311" s="34">
        <f t="shared" si="100"/>
        <v>0.8899314197718767</v>
      </c>
      <c r="P311" s="34">
        <f t="shared" si="101"/>
        <v>99.11006858022812</v>
      </c>
      <c r="Q311" s="22">
        <f t="shared" si="102"/>
        <v>100</v>
      </c>
      <c r="R311" s="37"/>
    </row>
    <row r="312" spans="2:18" ht="19.5" customHeight="1">
      <c r="B312" s="3" t="s">
        <v>459</v>
      </c>
      <c r="C312" s="34"/>
      <c r="D312" s="97">
        <v>39767</v>
      </c>
      <c r="E312" s="93">
        <v>0.7291666666666666</v>
      </c>
      <c r="F312" s="95">
        <f t="shared" si="103"/>
        <v>39767.729166666664</v>
      </c>
      <c r="G312" s="5" t="s">
        <v>176</v>
      </c>
      <c r="H312" s="3" t="s">
        <v>17</v>
      </c>
      <c r="I312" s="22">
        <v>548</v>
      </c>
      <c r="J312" s="17">
        <v>0.00492</v>
      </c>
      <c r="K312" s="7">
        <v>0.055</v>
      </c>
      <c r="L312" s="7">
        <f t="shared" si="98"/>
        <v>0.05992</v>
      </c>
      <c r="M312" s="34">
        <f t="shared" si="97"/>
        <v>59.92</v>
      </c>
      <c r="N312" s="34">
        <f t="shared" si="99"/>
        <v>109.34306569343066</v>
      </c>
      <c r="O312" s="34">
        <f t="shared" si="100"/>
        <v>8.210947930574099</v>
      </c>
      <c r="P312" s="34">
        <f t="shared" si="101"/>
        <v>91.7890520694259</v>
      </c>
      <c r="Q312" s="22">
        <f t="shared" si="102"/>
        <v>100</v>
      </c>
      <c r="R312" s="37"/>
    </row>
  </sheetData>
  <sheetProtection/>
  <printOptions gridLines="1" horizontalCentered="1"/>
  <pageMargins left="0.75" right="0.75" top="1" bottom="1" header="0.5" footer="0.5"/>
  <pageSetup fitToHeight="1" fitToWidth="1" orientation="portrait" scale="92"/>
  <headerFooter alignWithMargins="0">
    <oddHeader>&amp;L&amp;"Arial,Regular"&amp;14By: _____________&amp;C&amp;"Comic Sans MS,Regular"&amp;16Filtering Worksheet&amp;R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F313"/>
  <sheetViews>
    <sheetView workbookViewId="0" topLeftCell="A1">
      <selection activeCell="A1" sqref="A1"/>
    </sheetView>
  </sheetViews>
  <sheetFormatPr defaultColWidth="9.140625" defaultRowHeight="12.75"/>
  <cols>
    <col min="1" max="1" width="19.8515625" style="39" bestFit="1" customWidth="1"/>
    <col min="2" max="2" width="9.140625" style="39" customWidth="1"/>
    <col min="3" max="5" width="9.421875" style="39" bestFit="1" customWidth="1"/>
    <col min="6" max="6" width="10.421875" style="39" bestFit="1" customWidth="1"/>
    <col min="7" max="19" width="9.421875" style="39" bestFit="1" customWidth="1"/>
    <col min="20" max="20" width="10.00390625" style="39" bestFit="1" customWidth="1"/>
    <col min="21" max="25" width="9.28125" style="39" bestFit="1" customWidth="1"/>
    <col min="26" max="27" width="9.8515625" style="39" bestFit="1" customWidth="1"/>
    <col min="28" max="29" width="9.28125" style="39" bestFit="1" customWidth="1"/>
    <col min="30" max="31" width="9.8515625" style="39" bestFit="1" customWidth="1"/>
    <col min="32" max="35" width="9.28125" style="39" bestFit="1" customWidth="1"/>
    <col min="36" max="37" width="9.8515625" style="39" bestFit="1" customWidth="1"/>
    <col min="38" max="52" width="9.28125" style="39" bestFit="1" customWidth="1"/>
    <col min="53" max="53" width="9.8515625" style="39" bestFit="1" customWidth="1"/>
    <col min="54" max="54" width="9.28125" style="39" bestFit="1" customWidth="1"/>
    <col min="55" max="57" width="9.421875" style="39" bestFit="1" customWidth="1"/>
    <col min="58" max="58" width="12.140625" style="39" bestFit="1" customWidth="1"/>
    <col min="59" max="64" width="9.421875" style="39" bestFit="1" customWidth="1"/>
    <col min="65" max="80" width="9.28125" style="39" bestFit="1" customWidth="1"/>
    <col min="81" max="81" width="13.140625" style="39" bestFit="1" customWidth="1"/>
    <col min="82" max="16384" width="9.140625" style="39" customWidth="1"/>
  </cols>
  <sheetData>
    <row r="1" spans="1:81" ht="12">
      <c r="A1" s="42"/>
      <c r="BX1" s="62"/>
      <c r="BY1" s="63"/>
      <c r="BZ1" s="63" t="s">
        <v>489</v>
      </c>
      <c r="CA1" s="63"/>
      <c r="CB1" s="63"/>
      <c r="CC1" s="64"/>
    </row>
    <row r="2" spans="1:81" s="44" customFormat="1" ht="12">
      <c r="A2" s="51"/>
      <c r="B2" s="43" t="s">
        <v>425</v>
      </c>
      <c r="C2" s="43">
        <v>1</v>
      </c>
      <c r="D2" s="43">
        <v>0.8409</v>
      </c>
      <c r="E2" s="43">
        <v>0.7071</v>
      </c>
      <c r="F2" s="43">
        <v>0.5946</v>
      </c>
      <c r="G2" s="43">
        <v>0.5</v>
      </c>
      <c r="H2" s="43">
        <v>0.4204</v>
      </c>
      <c r="I2" s="43">
        <v>0.3536</v>
      </c>
      <c r="J2" s="43">
        <v>0.2973</v>
      </c>
      <c r="K2" s="43">
        <v>0.25</v>
      </c>
      <c r="L2" s="43">
        <v>0.2102</v>
      </c>
      <c r="M2" s="43">
        <v>0.1768</v>
      </c>
      <c r="N2" s="43">
        <v>0.1487</v>
      </c>
      <c r="O2" s="43">
        <v>0.125</v>
      </c>
      <c r="P2" s="43">
        <v>0.1051</v>
      </c>
      <c r="Q2" s="43">
        <v>0.088388</v>
      </c>
      <c r="R2" s="43">
        <v>0.074325</v>
      </c>
      <c r="S2" s="43">
        <v>0.0625</v>
      </c>
      <c r="T2" s="43">
        <v>0.052556</v>
      </c>
      <c r="U2" s="43">
        <v>0.044194</v>
      </c>
      <c r="V2" s="43">
        <v>0.037163</v>
      </c>
      <c r="W2" s="43">
        <v>0.03125</v>
      </c>
      <c r="X2" s="43">
        <v>0.026278</v>
      </c>
      <c r="Y2" s="43">
        <v>0.022097</v>
      </c>
      <c r="Z2" s="43">
        <v>0.018581</v>
      </c>
      <c r="AA2" s="43">
        <v>0.015625</v>
      </c>
      <c r="AB2" s="43">
        <v>0.013139</v>
      </c>
      <c r="AC2" s="43">
        <v>0.011049</v>
      </c>
      <c r="AD2" s="43">
        <v>0.009291</v>
      </c>
      <c r="AE2" s="43">
        <v>0.007813</v>
      </c>
      <c r="AF2" s="43">
        <v>0.00657</v>
      </c>
      <c r="AG2" s="43">
        <v>0.005524</v>
      </c>
      <c r="AH2" s="43">
        <v>0.004645</v>
      </c>
      <c r="AI2" s="43">
        <v>0.003906</v>
      </c>
      <c r="AJ2" s="43">
        <v>0.003285</v>
      </c>
      <c r="AK2" s="43">
        <v>0.002762</v>
      </c>
      <c r="AL2" s="43">
        <v>0.002323</v>
      </c>
      <c r="AM2" s="43">
        <v>0.001953</v>
      </c>
      <c r="AN2" s="43">
        <v>0.001642</v>
      </c>
      <c r="AO2" s="43">
        <v>0.001381</v>
      </c>
      <c r="AP2" s="43">
        <v>0.001161</v>
      </c>
      <c r="AQ2" s="43">
        <v>0.000983</v>
      </c>
      <c r="AR2" s="43">
        <v>0.000821</v>
      </c>
      <c r="AS2" s="43">
        <v>0.000691</v>
      </c>
      <c r="AT2" s="43">
        <v>0.000581</v>
      </c>
      <c r="AU2" s="43">
        <v>0.000492</v>
      </c>
      <c r="AV2" s="43">
        <v>0.000411</v>
      </c>
      <c r="AW2" s="43">
        <v>0.00035</v>
      </c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2"/>
      <c r="BJ2" s="53"/>
      <c r="BK2" s="54" t="s">
        <v>486</v>
      </c>
      <c r="BL2" s="53"/>
      <c r="BM2" s="55"/>
      <c r="BN2" s="56"/>
      <c r="BO2" s="57"/>
      <c r="BP2" s="66" t="s">
        <v>487</v>
      </c>
      <c r="BQ2" s="58"/>
      <c r="BR2" s="57"/>
      <c r="BS2" s="59"/>
      <c r="BT2" s="60" t="s">
        <v>488</v>
      </c>
      <c r="BU2" s="61"/>
      <c r="BV2" s="61"/>
      <c r="BW2" s="61"/>
      <c r="BX2" s="65" t="s">
        <v>490</v>
      </c>
      <c r="BY2" s="65" t="s">
        <v>490</v>
      </c>
      <c r="BZ2" s="65" t="s">
        <v>491</v>
      </c>
      <c r="CA2" s="65" t="s">
        <v>491</v>
      </c>
      <c r="CB2" s="65" t="s">
        <v>492</v>
      </c>
      <c r="CC2" s="65" t="s">
        <v>493</v>
      </c>
    </row>
    <row r="3" spans="1:81" s="41" customFormat="1" ht="12">
      <c r="A3" s="45" t="s">
        <v>135</v>
      </c>
      <c r="B3" s="45" t="s">
        <v>235</v>
      </c>
      <c r="C3" s="45">
        <v>0</v>
      </c>
      <c r="D3" s="45">
        <v>0.249994</v>
      </c>
      <c r="E3" s="45">
        <v>0.499993</v>
      </c>
      <c r="F3" s="45">
        <v>0.750009</v>
      </c>
      <c r="G3" s="45">
        <v>1</v>
      </c>
      <c r="H3" s="45">
        <v>1.249994</v>
      </c>
      <c r="I3" s="45">
        <v>1.500014</v>
      </c>
      <c r="J3" s="45">
        <v>1.750009</v>
      </c>
      <c r="K3" s="45">
        <v>2</v>
      </c>
      <c r="L3" s="45">
        <v>2.250028</v>
      </c>
      <c r="M3" s="45">
        <v>2.499973</v>
      </c>
      <c r="N3" s="45">
        <v>2.750009</v>
      </c>
      <c r="O3" s="45">
        <v>3</v>
      </c>
      <c r="P3" s="45">
        <v>3.250028</v>
      </c>
      <c r="Q3" s="45">
        <v>3.499973</v>
      </c>
      <c r="R3" s="45">
        <v>3.749912</v>
      </c>
      <c r="S3" s="45">
        <v>4</v>
      </c>
      <c r="T3" s="45">
        <v>4.249891</v>
      </c>
      <c r="U3" s="45">
        <v>4.500136</v>
      </c>
      <c r="V3" s="45">
        <v>4.750106</v>
      </c>
      <c r="W3" s="45">
        <v>5</v>
      </c>
      <c r="X3" s="45">
        <v>5.249891</v>
      </c>
      <c r="Y3" s="45">
        <v>5.49981</v>
      </c>
      <c r="Z3" s="45">
        <v>5.750106</v>
      </c>
      <c r="AA3" s="45">
        <v>5.999538</v>
      </c>
      <c r="AB3" s="45">
        <v>6.249891</v>
      </c>
      <c r="AC3" s="45">
        <v>6.49981</v>
      </c>
      <c r="AD3" s="45">
        <v>6.750106</v>
      </c>
      <c r="AE3" s="45">
        <v>7.000462</v>
      </c>
      <c r="AF3" s="45">
        <v>7.249891</v>
      </c>
      <c r="AG3" s="45">
        <v>7.501116</v>
      </c>
      <c r="AH3" s="45">
        <v>7.748554</v>
      </c>
      <c r="AI3" s="45">
        <v>7.998616</v>
      </c>
      <c r="AJ3" s="45">
        <v>8.252088</v>
      </c>
      <c r="AK3" s="45">
        <v>8.501116</v>
      </c>
      <c r="AL3" s="45">
        <v>8.751659</v>
      </c>
      <c r="AM3" s="45">
        <v>9.00231</v>
      </c>
      <c r="AN3" s="45">
        <v>9.252088</v>
      </c>
      <c r="AO3" s="45">
        <v>9.501116</v>
      </c>
      <c r="AP3" s="45">
        <v>9.751659</v>
      </c>
      <c r="AQ3" s="45">
        <v>9.994931</v>
      </c>
      <c r="AR3" s="45">
        <v>10.252088</v>
      </c>
      <c r="AS3" s="45">
        <v>10.501116</v>
      </c>
      <c r="AT3" s="45">
        <v>10.751659</v>
      </c>
      <c r="AU3" s="45">
        <v>10.994931</v>
      </c>
      <c r="AV3" s="45">
        <v>11.252088</v>
      </c>
      <c r="AW3" s="45">
        <v>11.480357</v>
      </c>
      <c r="AX3" s="45" t="s">
        <v>236</v>
      </c>
      <c r="AY3" s="45" t="s">
        <v>237</v>
      </c>
      <c r="AZ3" s="45" t="s">
        <v>238</v>
      </c>
      <c r="BA3" s="45" t="s">
        <v>239</v>
      </c>
      <c r="BB3" s="45" t="s">
        <v>240</v>
      </c>
      <c r="BC3" s="45" t="s">
        <v>241</v>
      </c>
      <c r="BD3" s="45" t="s">
        <v>242</v>
      </c>
      <c r="BE3" s="45" t="s">
        <v>243</v>
      </c>
      <c r="BF3" s="45" t="s">
        <v>244</v>
      </c>
      <c r="BG3" s="45" t="s">
        <v>245</v>
      </c>
      <c r="BH3" s="45" t="s">
        <v>246</v>
      </c>
      <c r="BI3" s="45" t="s">
        <v>247</v>
      </c>
      <c r="BJ3" s="45" t="s">
        <v>248</v>
      </c>
      <c r="BK3" s="45" t="s">
        <v>249</v>
      </c>
      <c r="BL3" s="45" t="s">
        <v>250</v>
      </c>
      <c r="BM3" s="45" t="s">
        <v>251</v>
      </c>
      <c r="BN3" s="45" t="s">
        <v>252</v>
      </c>
      <c r="BO3" s="45" t="s">
        <v>253</v>
      </c>
      <c r="BP3" s="45" t="s">
        <v>254</v>
      </c>
      <c r="BQ3" s="45" t="s">
        <v>255</v>
      </c>
      <c r="BR3" s="45" t="s">
        <v>256</v>
      </c>
      <c r="BS3" s="45" t="s">
        <v>257</v>
      </c>
      <c r="BT3" s="45" t="s">
        <v>258</v>
      </c>
      <c r="BU3" s="45" t="s">
        <v>259</v>
      </c>
      <c r="BV3" s="45" t="s">
        <v>260</v>
      </c>
      <c r="BW3" s="45" t="s">
        <v>261</v>
      </c>
      <c r="BX3" s="45" t="s">
        <v>414</v>
      </c>
      <c r="BY3" s="45" t="s">
        <v>415</v>
      </c>
      <c r="BZ3" s="45" t="s">
        <v>416</v>
      </c>
      <c r="CA3" s="45" t="s">
        <v>417</v>
      </c>
      <c r="CB3" s="45" t="s">
        <v>418</v>
      </c>
      <c r="CC3" s="45" t="s">
        <v>419</v>
      </c>
    </row>
    <row r="4" spans="1:81" s="108" customFormat="1" ht="12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</row>
    <row r="5" spans="1:81" s="108" customFormat="1" ht="15">
      <c r="A5" s="109" t="s">
        <v>23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</row>
    <row r="6" spans="1:82" ht="12">
      <c r="A6" s="6" t="s">
        <v>140</v>
      </c>
      <c r="B6" s="40" t="s">
        <v>421</v>
      </c>
      <c r="C6" s="40">
        <v>0</v>
      </c>
      <c r="D6" s="40">
        <v>0.380266</v>
      </c>
      <c r="E6" s="40">
        <v>0.950665</v>
      </c>
      <c r="F6" s="40">
        <v>0.740518</v>
      </c>
      <c r="G6" s="40">
        <v>1.961373</v>
      </c>
      <c r="H6" s="40">
        <v>5.373762</v>
      </c>
      <c r="I6" s="40">
        <v>8.345842</v>
      </c>
      <c r="J6" s="40">
        <v>10.007005</v>
      </c>
      <c r="K6" s="40">
        <v>11.307916</v>
      </c>
      <c r="L6" s="40">
        <v>12.308616</v>
      </c>
      <c r="M6" s="40">
        <v>12.909036</v>
      </c>
      <c r="N6" s="40">
        <v>12.608826</v>
      </c>
      <c r="O6" s="40">
        <v>10.107075</v>
      </c>
      <c r="P6" s="40">
        <v>6.244371</v>
      </c>
      <c r="Q6" s="40">
        <v>2.912038</v>
      </c>
      <c r="R6" s="40">
        <v>1.17082</v>
      </c>
      <c r="S6" s="40">
        <v>0.530371</v>
      </c>
      <c r="T6" s="40">
        <v>0.250175</v>
      </c>
      <c r="U6" s="40">
        <v>0.130091</v>
      </c>
      <c r="V6" s="40">
        <v>0.120084</v>
      </c>
      <c r="W6" s="40">
        <v>0.110077</v>
      </c>
      <c r="X6" s="40">
        <v>0.087061</v>
      </c>
      <c r="Y6" s="40">
        <v>0.087061</v>
      </c>
      <c r="Z6" s="40">
        <v>0.091064</v>
      </c>
      <c r="AA6" s="40">
        <v>0.082057</v>
      </c>
      <c r="AB6" s="40">
        <v>0.07205</v>
      </c>
      <c r="AC6" s="40">
        <v>0.07205</v>
      </c>
      <c r="AD6" s="40">
        <v>0.078055</v>
      </c>
      <c r="AE6" s="40">
        <v>0.082057</v>
      </c>
      <c r="AF6" s="40">
        <v>0.081057</v>
      </c>
      <c r="AG6" s="40">
        <v>0.076053</v>
      </c>
      <c r="AH6" s="40">
        <v>0.065046</v>
      </c>
      <c r="AI6" s="40">
        <v>0.055039</v>
      </c>
      <c r="AJ6" s="40">
        <v>0.046032000000000003</v>
      </c>
      <c r="AK6" s="40">
        <v>0.040028</v>
      </c>
      <c r="AL6" s="40">
        <v>0.041029</v>
      </c>
      <c r="AM6" s="40">
        <v>0.047033</v>
      </c>
      <c r="AN6" s="40">
        <v>0.058041</v>
      </c>
      <c r="AO6" s="40">
        <v>0.068048</v>
      </c>
      <c r="AP6" s="40">
        <v>0.077054</v>
      </c>
      <c r="AQ6" s="40">
        <v>0.076053</v>
      </c>
      <c r="AR6" s="40">
        <v>0.07105</v>
      </c>
      <c r="AS6" s="40">
        <v>0.050035</v>
      </c>
      <c r="AT6" s="40">
        <v>0.025018</v>
      </c>
      <c r="AU6" s="40">
        <v>0.003002</v>
      </c>
      <c r="AV6" s="40">
        <v>0</v>
      </c>
      <c r="AW6" s="40">
        <v>0</v>
      </c>
      <c r="AX6" s="40">
        <v>0</v>
      </c>
      <c r="AY6" s="40">
        <v>97.858501</v>
      </c>
      <c r="AZ6" s="40">
        <v>1.539077</v>
      </c>
      <c r="BA6" s="40">
        <v>0.602422</v>
      </c>
      <c r="BB6" s="40">
        <v>2.141499</v>
      </c>
      <c r="BC6" s="40">
        <v>0</v>
      </c>
      <c r="BD6" s="40">
        <v>63.583</v>
      </c>
      <c r="BE6" s="40">
        <v>2.555</v>
      </c>
      <c r="BF6" s="40">
        <v>162.442</v>
      </c>
      <c r="BG6" s="40">
        <v>45.696</v>
      </c>
      <c r="BH6" s="40">
        <v>0</v>
      </c>
      <c r="BI6" s="40">
        <v>2.224262</v>
      </c>
      <c r="BJ6" s="40">
        <v>2.202618</v>
      </c>
      <c r="BK6" s="40">
        <v>0.719235</v>
      </c>
      <c r="BL6" s="40">
        <v>-0.017951</v>
      </c>
      <c r="BM6" s="40">
        <v>0.928301</v>
      </c>
      <c r="BN6" s="40">
        <v>2.191796</v>
      </c>
      <c r="BO6" s="40">
        <v>0.733953</v>
      </c>
      <c r="BP6" s="40">
        <v>-0.044235</v>
      </c>
      <c r="BQ6" s="40">
        <v>0.0132</v>
      </c>
      <c r="BR6" s="40">
        <v>0.583827</v>
      </c>
      <c r="BS6" s="40">
        <v>0.214008</v>
      </c>
      <c r="BT6" s="40">
        <v>0.231428</v>
      </c>
      <c r="BU6" s="40">
        <v>1.427225</v>
      </c>
      <c r="BV6" s="40">
        <v>1.033086</v>
      </c>
      <c r="BW6" s="40">
        <v>0.26439</v>
      </c>
      <c r="BX6" s="40">
        <v>2.265095</v>
      </c>
      <c r="BY6" s="40">
        <v>0.208036</v>
      </c>
      <c r="BZ6" s="40">
        <v>0.986011</v>
      </c>
      <c r="CA6" s="40">
        <v>0.992981</v>
      </c>
      <c r="CB6" s="40">
        <v>2.952278</v>
      </c>
      <c r="CC6" s="40">
        <v>21.645172</v>
      </c>
      <c r="CD6" s="39" t="s">
        <v>420</v>
      </c>
    </row>
    <row r="7" spans="1:82" ht="12">
      <c r="A7" s="6" t="s">
        <v>141</v>
      </c>
      <c r="B7" s="40" t="s">
        <v>421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4.823859</v>
      </c>
      <c r="J7" s="40">
        <v>11.909528</v>
      </c>
      <c r="K7" s="40">
        <v>20.216173</v>
      </c>
      <c r="L7" s="40">
        <v>22.518014</v>
      </c>
      <c r="M7" s="40">
        <v>17.514011</v>
      </c>
      <c r="N7" s="40">
        <v>12.409928</v>
      </c>
      <c r="O7" s="40">
        <v>6.47518</v>
      </c>
      <c r="P7" s="40">
        <v>3.61289</v>
      </c>
      <c r="Q7" s="40">
        <v>0.520416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40">
        <v>0</v>
      </c>
      <c r="AC7" s="40">
        <v>0</v>
      </c>
      <c r="AD7" s="40">
        <v>0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40">
        <v>0</v>
      </c>
      <c r="AK7" s="40">
        <v>0</v>
      </c>
      <c r="AL7" s="40">
        <v>0</v>
      </c>
      <c r="AM7" s="40">
        <v>0</v>
      </c>
      <c r="AN7" s="40">
        <v>0</v>
      </c>
      <c r="AO7" s="40">
        <v>0</v>
      </c>
      <c r="AP7" s="40">
        <v>0</v>
      </c>
      <c r="AQ7" s="40">
        <v>0</v>
      </c>
      <c r="AR7" s="40">
        <v>0</v>
      </c>
      <c r="AS7" s="40">
        <v>0</v>
      </c>
      <c r="AT7" s="40">
        <v>0</v>
      </c>
      <c r="AU7" s="40">
        <v>0</v>
      </c>
      <c r="AV7" s="40">
        <v>0</v>
      </c>
      <c r="AW7" s="40">
        <v>0</v>
      </c>
      <c r="AX7" s="40">
        <v>0</v>
      </c>
      <c r="AY7" s="40">
        <v>100</v>
      </c>
      <c r="AZ7" s="40">
        <v>0</v>
      </c>
      <c r="BA7" s="40">
        <v>0</v>
      </c>
      <c r="BB7" s="40">
        <v>0</v>
      </c>
      <c r="BC7" s="40">
        <v>0</v>
      </c>
      <c r="BD7" s="40" t="s">
        <v>172</v>
      </c>
      <c r="BE7" s="40" t="s">
        <v>173</v>
      </c>
      <c r="BF7" s="40" t="s">
        <v>172</v>
      </c>
      <c r="BG7" s="40" t="s">
        <v>172</v>
      </c>
      <c r="BH7" s="40" t="s">
        <v>174</v>
      </c>
      <c r="BI7" s="40">
        <v>2.151608</v>
      </c>
      <c r="BJ7" s="40">
        <v>2.178566</v>
      </c>
      <c r="BK7" s="40">
        <v>0.445414</v>
      </c>
      <c r="BL7" s="40">
        <v>0.102526</v>
      </c>
      <c r="BM7" s="40">
        <v>0.994026</v>
      </c>
      <c r="BN7" s="40">
        <v>2.192045</v>
      </c>
      <c r="BO7" s="40">
        <v>0.448685</v>
      </c>
      <c r="BP7" s="40">
        <v>0.090122</v>
      </c>
      <c r="BQ7" s="40">
        <v>0.18687</v>
      </c>
      <c r="BR7" s="40">
        <v>0.625947</v>
      </c>
      <c r="BS7" s="40">
        <v>0.225062</v>
      </c>
      <c r="BT7" s="40">
        <v>0.226847</v>
      </c>
      <c r="BU7" s="40">
        <v>1.231817</v>
      </c>
      <c r="BV7" s="40">
        <v>0.973017</v>
      </c>
      <c r="BW7" s="40">
        <v>0.269191</v>
      </c>
      <c r="BX7" s="40">
        <v>2.175771</v>
      </c>
      <c r="BY7" s="40">
        <v>0.221324</v>
      </c>
      <c r="BZ7" s="40">
        <v>0.189618</v>
      </c>
      <c r="CA7" s="40">
        <v>0.435452</v>
      </c>
      <c r="CB7" s="40">
        <v>0.296158</v>
      </c>
      <c r="CC7" s="40">
        <v>2.596416</v>
      </c>
      <c r="CD7" s="39" t="s">
        <v>420</v>
      </c>
    </row>
    <row r="8" spans="1:82" ht="12">
      <c r="A8" s="6" t="s">
        <v>142</v>
      </c>
      <c r="B8" s="40" t="s">
        <v>421</v>
      </c>
      <c r="C8" s="40">
        <v>0</v>
      </c>
      <c r="D8" s="40">
        <v>0</v>
      </c>
      <c r="E8" s="40">
        <v>0</v>
      </c>
      <c r="F8" s="40">
        <v>0</v>
      </c>
      <c r="G8" s="40">
        <v>0.0088</v>
      </c>
      <c r="H8" s="40">
        <v>0.700036</v>
      </c>
      <c r="I8" s="40">
        <v>1.570082</v>
      </c>
      <c r="J8" s="40">
        <v>2.450127</v>
      </c>
      <c r="K8" s="40">
        <v>7.760404</v>
      </c>
      <c r="L8" s="40">
        <v>15.600811</v>
      </c>
      <c r="M8" s="40">
        <v>21.101097</v>
      </c>
      <c r="N8" s="40">
        <v>20.901087</v>
      </c>
      <c r="O8" s="40">
        <v>15.20079</v>
      </c>
      <c r="P8" s="40">
        <v>8.200426</v>
      </c>
      <c r="Q8" s="40">
        <v>3.490181</v>
      </c>
      <c r="R8" s="40">
        <v>1.35007</v>
      </c>
      <c r="S8" s="40">
        <v>0.590031</v>
      </c>
      <c r="T8" s="40">
        <v>0.230012</v>
      </c>
      <c r="U8" s="40">
        <v>0.120006</v>
      </c>
      <c r="V8" s="40">
        <v>0.096005</v>
      </c>
      <c r="W8" s="40">
        <v>0.059003</v>
      </c>
      <c r="X8" s="40">
        <v>0.039002</v>
      </c>
      <c r="Y8" s="40">
        <v>0.040002</v>
      </c>
      <c r="Z8" s="40">
        <v>0.037002</v>
      </c>
      <c r="AA8" s="40">
        <v>0.020001</v>
      </c>
      <c r="AB8" s="40">
        <v>0.0089</v>
      </c>
      <c r="AC8" s="40">
        <v>0.0079</v>
      </c>
      <c r="AD8" s="40">
        <v>0.012001</v>
      </c>
      <c r="AE8" s="40">
        <v>0.018001</v>
      </c>
      <c r="AF8" s="40">
        <v>0.025001</v>
      </c>
      <c r="AG8" s="40">
        <v>0.031002</v>
      </c>
      <c r="AH8" s="40">
        <v>0.031002</v>
      </c>
      <c r="AI8" s="40">
        <v>0.024001</v>
      </c>
      <c r="AJ8" s="40">
        <v>0.013001</v>
      </c>
      <c r="AK8" s="40">
        <v>0.006</v>
      </c>
      <c r="AL8" s="40">
        <v>0.0085</v>
      </c>
      <c r="AM8" s="40">
        <v>0.016001</v>
      </c>
      <c r="AN8" s="40">
        <v>0.025001</v>
      </c>
      <c r="AO8" s="40">
        <v>0.034002</v>
      </c>
      <c r="AP8" s="40">
        <v>0.039002</v>
      </c>
      <c r="AQ8" s="40">
        <v>0.038002</v>
      </c>
      <c r="AR8" s="40">
        <v>0.035002</v>
      </c>
      <c r="AS8" s="40">
        <v>0.026001</v>
      </c>
      <c r="AT8" s="40">
        <v>0.019001</v>
      </c>
      <c r="AU8" s="40">
        <v>0.011001</v>
      </c>
      <c r="AV8" s="40">
        <v>0.0056</v>
      </c>
      <c r="AW8" s="40">
        <v>0.0011</v>
      </c>
      <c r="AX8" s="40">
        <v>0</v>
      </c>
      <c r="AY8" s="40">
        <v>98.923944</v>
      </c>
      <c r="AZ8" s="40">
        <v>0.798842</v>
      </c>
      <c r="BA8" s="40">
        <v>0.277214</v>
      </c>
      <c r="BB8" s="40">
        <v>1.076056</v>
      </c>
      <c r="BC8" s="40">
        <v>0</v>
      </c>
      <c r="BD8" s="40">
        <v>123.834</v>
      </c>
      <c r="BE8" s="40">
        <v>2.882</v>
      </c>
      <c r="BF8" s="40">
        <v>356.85</v>
      </c>
      <c r="BG8" s="40">
        <v>91.932</v>
      </c>
      <c r="BH8" s="40">
        <v>0</v>
      </c>
      <c r="BI8" s="40">
        <v>2.510315</v>
      </c>
      <c r="BJ8" s="40">
        <v>2.521207</v>
      </c>
      <c r="BK8" s="40">
        <v>0.466554</v>
      </c>
      <c r="BL8" s="40">
        <v>0.049369</v>
      </c>
      <c r="BM8" s="40">
        <v>1.060172</v>
      </c>
      <c r="BN8" s="40">
        <v>2.526653</v>
      </c>
      <c r="BO8" s="40">
        <v>0.452101</v>
      </c>
      <c r="BP8" s="40">
        <v>0.036138</v>
      </c>
      <c r="BQ8" s="40">
        <v>0.109893</v>
      </c>
      <c r="BR8" s="40">
        <v>0.755498</v>
      </c>
      <c r="BS8" s="40">
        <v>0.175517</v>
      </c>
      <c r="BT8" s="40">
        <v>0.17781</v>
      </c>
      <c r="BU8" s="40">
        <v>1.23697</v>
      </c>
      <c r="BV8" s="40">
        <v>0.981246</v>
      </c>
      <c r="BW8" s="40">
        <v>0.262239</v>
      </c>
      <c r="BX8" s="40">
        <v>2.546827</v>
      </c>
      <c r="BY8" s="40">
        <v>0.171131</v>
      </c>
      <c r="BZ8" s="40">
        <v>0.427738</v>
      </c>
      <c r="CA8" s="40">
        <v>0.654017</v>
      </c>
      <c r="CB8" s="40">
        <v>4.465181</v>
      </c>
      <c r="CC8" s="40">
        <v>48.212317</v>
      </c>
      <c r="CD8" s="39" t="s">
        <v>420</v>
      </c>
    </row>
    <row r="9" spans="1:82" ht="12">
      <c r="A9" s="6" t="s">
        <v>143</v>
      </c>
      <c r="B9" s="40" t="s">
        <v>421</v>
      </c>
      <c r="C9" s="40">
        <v>0</v>
      </c>
      <c r="D9" s="40">
        <v>0.469865</v>
      </c>
      <c r="E9" s="40">
        <v>0.749784</v>
      </c>
      <c r="F9" s="40">
        <v>0.469865</v>
      </c>
      <c r="G9" s="40">
        <v>1.189657</v>
      </c>
      <c r="H9" s="40">
        <v>4.33875</v>
      </c>
      <c r="I9" s="40">
        <v>9.987124</v>
      </c>
      <c r="J9" s="40">
        <v>16.295307</v>
      </c>
      <c r="K9" s="40">
        <v>20.094213</v>
      </c>
      <c r="L9" s="40">
        <v>19.194472</v>
      </c>
      <c r="M9" s="40">
        <v>13.895998</v>
      </c>
      <c r="N9" s="40">
        <v>7.337887</v>
      </c>
      <c r="O9" s="40">
        <v>2.959148</v>
      </c>
      <c r="P9" s="40">
        <v>1.079689</v>
      </c>
      <c r="Q9" s="40">
        <v>0.529847</v>
      </c>
      <c r="R9" s="40">
        <v>0.349899</v>
      </c>
      <c r="S9" s="40">
        <v>0.199942</v>
      </c>
      <c r="T9" s="40">
        <v>0.088974</v>
      </c>
      <c r="U9" s="40">
        <v>0.047986</v>
      </c>
      <c r="V9" s="40">
        <v>0.045987</v>
      </c>
      <c r="W9" s="40">
        <v>0.043987</v>
      </c>
      <c r="X9" s="40">
        <v>0.03499</v>
      </c>
      <c r="Y9" s="40">
        <v>0.024993</v>
      </c>
      <c r="Z9" s="40">
        <v>0.019994</v>
      </c>
      <c r="AA9" s="40">
        <v>0.019994</v>
      </c>
      <c r="AB9" s="40">
        <v>0.023993</v>
      </c>
      <c r="AC9" s="40">
        <v>0.027992</v>
      </c>
      <c r="AD9" s="40">
        <v>0.029991</v>
      </c>
      <c r="AE9" s="40">
        <v>0.028992</v>
      </c>
      <c r="AF9" s="40">
        <v>0.025993</v>
      </c>
      <c r="AG9" s="40">
        <v>0.021994</v>
      </c>
      <c r="AH9" s="40">
        <v>0.016995</v>
      </c>
      <c r="AI9" s="40">
        <v>0.013996</v>
      </c>
      <c r="AJ9" s="40">
        <v>0.015995</v>
      </c>
      <c r="AK9" s="40">
        <v>0.020994</v>
      </c>
      <c r="AL9" s="40">
        <v>0.029991</v>
      </c>
      <c r="AM9" s="40">
        <v>0.041988</v>
      </c>
      <c r="AN9" s="40">
        <v>0.052985</v>
      </c>
      <c r="AO9" s="40">
        <v>0.058983</v>
      </c>
      <c r="AP9" s="40">
        <v>0.056984</v>
      </c>
      <c r="AQ9" s="40">
        <v>0.041988</v>
      </c>
      <c r="AR9" s="40">
        <v>0.019994</v>
      </c>
      <c r="AS9" s="40">
        <v>0.001799</v>
      </c>
      <c r="AT9" s="40">
        <v>0</v>
      </c>
      <c r="AU9" s="40">
        <v>0</v>
      </c>
      <c r="AV9" s="40">
        <v>0</v>
      </c>
      <c r="AW9" s="40">
        <v>0</v>
      </c>
      <c r="AX9" s="40">
        <v>0</v>
      </c>
      <c r="AY9" s="40">
        <v>99.141447</v>
      </c>
      <c r="AZ9" s="40">
        <v>0.516851</v>
      </c>
      <c r="BA9" s="40">
        <v>0.341702</v>
      </c>
      <c r="BB9" s="40">
        <v>0.858553</v>
      </c>
      <c r="BC9" s="40">
        <v>0</v>
      </c>
      <c r="BD9" s="40">
        <v>191.818</v>
      </c>
      <c r="BE9" s="40">
        <v>1.513</v>
      </c>
      <c r="BF9" s="40">
        <v>290.14</v>
      </c>
      <c r="BG9" s="40">
        <v>115.475</v>
      </c>
      <c r="BH9" s="40">
        <v>0</v>
      </c>
      <c r="BI9" s="40">
        <v>1.960519</v>
      </c>
      <c r="BJ9" s="40">
        <v>1.965366</v>
      </c>
      <c r="BK9" s="40">
        <v>0.489886</v>
      </c>
      <c r="BL9" s="40">
        <v>0.037862</v>
      </c>
      <c r="BM9" s="40">
        <v>1.027586</v>
      </c>
      <c r="BN9" s="40">
        <v>1.96779</v>
      </c>
      <c r="BO9" s="40">
        <v>0.48377</v>
      </c>
      <c r="BP9" s="40">
        <v>0.015029</v>
      </c>
      <c r="BQ9" s="40">
        <v>0.102682</v>
      </c>
      <c r="BR9" s="40">
        <v>0.691725</v>
      </c>
      <c r="BS9" s="40">
        <v>0.256936</v>
      </c>
      <c r="BT9" s="40">
        <v>0.263035</v>
      </c>
      <c r="BU9" s="40">
        <v>1.253887</v>
      </c>
      <c r="BV9" s="40">
        <v>0.99617</v>
      </c>
      <c r="BW9" s="40">
        <v>0.255043</v>
      </c>
      <c r="BX9" s="40">
        <v>1.992275</v>
      </c>
      <c r="BY9" s="40">
        <v>0.251342</v>
      </c>
      <c r="BZ9" s="40">
        <v>0.52405</v>
      </c>
      <c r="CA9" s="40">
        <v>0.723913</v>
      </c>
      <c r="CB9" s="40">
        <v>4.179894</v>
      </c>
      <c r="CC9" s="40">
        <v>41.738689</v>
      </c>
      <c r="CD9" s="39" t="s">
        <v>420</v>
      </c>
    </row>
    <row r="10" spans="1:82" ht="12">
      <c r="A10" s="6" t="s">
        <v>144</v>
      </c>
      <c r="B10" s="40" t="s">
        <v>421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0.00025</v>
      </c>
      <c r="I10" s="40">
        <v>0.09299</v>
      </c>
      <c r="J10" s="40">
        <v>1.809802</v>
      </c>
      <c r="K10" s="40">
        <v>7.949132</v>
      </c>
      <c r="L10" s="40">
        <v>16.098242</v>
      </c>
      <c r="M10" s="40">
        <v>21.497652</v>
      </c>
      <c r="N10" s="40">
        <v>21.497652</v>
      </c>
      <c r="O10" s="40">
        <v>15.998253</v>
      </c>
      <c r="P10" s="40">
        <v>8.869032</v>
      </c>
      <c r="Q10" s="40">
        <v>3.689597</v>
      </c>
      <c r="R10" s="40">
        <v>1.309857</v>
      </c>
      <c r="S10" s="40">
        <v>0.45995</v>
      </c>
      <c r="T10" s="40">
        <v>0.199978</v>
      </c>
      <c r="U10" s="40">
        <v>0.109988</v>
      </c>
      <c r="V10" s="40">
        <v>0.061993</v>
      </c>
      <c r="W10" s="40">
        <v>0.039996</v>
      </c>
      <c r="X10" s="40">
        <v>0.051994</v>
      </c>
      <c r="Y10" s="40">
        <v>0.048995</v>
      </c>
      <c r="Z10" s="40">
        <v>0.018998</v>
      </c>
      <c r="AA10" s="40">
        <v>0.004999</v>
      </c>
      <c r="AB10" s="40">
        <v>0.015998</v>
      </c>
      <c r="AC10" s="40">
        <v>0.023997</v>
      </c>
      <c r="AD10" s="40">
        <v>0.022997</v>
      </c>
      <c r="AE10" s="40">
        <v>0.021998</v>
      </c>
      <c r="AF10" s="40">
        <v>0.025997</v>
      </c>
      <c r="AG10" s="40">
        <v>0.029997</v>
      </c>
      <c r="AH10" s="40">
        <v>0.027997</v>
      </c>
      <c r="AI10" s="40">
        <v>0.016998</v>
      </c>
      <c r="AJ10" s="40">
        <v>0.0045</v>
      </c>
      <c r="AK10" s="40">
        <v>0.00017</v>
      </c>
      <c r="AL10" s="40">
        <v>0</v>
      </c>
      <c r="AM10" s="40">
        <v>0</v>
      </c>
      <c r="AN10" s="40">
        <v>0</v>
      </c>
      <c r="AO10" s="40">
        <v>0</v>
      </c>
      <c r="AP10" s="40">
        <v>0</v>
      </c>
      <c r="AQ10" s="40">
        <v>0</v>
      </c>
      <c r="AR10" s="40">
        <v>0</v>
      </c>
      <c r="AS10" s="40">
        <v>0</v>
      </c>
      <c r="AT10" s="40">
        <v>0</v>
      </c>
      <c r="AU10" s="40">
        <v>0</v>
      </c>
      <c r="AV10" s="40">
        <v>0</v>
      </c>
      <c r="AW10" s="40">
        <v>0</v>
      </c>
      <c r="AX10" s="40">
        <v>0</v>
      </c>
      <c r="AY10" s="40">
        <v>99.272409</v>
      </c>
      <c r="AZ10" s="40">
        <v>0.722921</v>
      </c>
      <c r="BA10" s="40">
        <v>0.004669</v>
      </c>
      <c r="BB10" s="40">
        <v>0.727591</v>
      </c>
      <c r="BC10" s="40">
        <v>0</v>
      </c>
      <c r="BD10" s="40">
        <v>137.321</v>
      </c>
      <c r="BE10" s="40">
        <v>154.818</v>
      </c>
      <c r="BF10" s="40">
        <v>21259.797</v>
      </c>
      <c r="BG10" s="40">
        <v>136.44</v>
      </c>
      <c r="BH10" s="40">
        <v>0</v>
      </c>
      <c r="BI10" s="40">
        <v>2.531625</v>
      </c>
      <c r="BJ10" s="40">
        <v>2.545875</v>
      </c>
      <c r="BK10" s="40">
        <v>0.427124</v>
      </c>
      <c r="BL10" s="40">
        <v>0.095766</v>
      </c>
      <c r="BM10" s="40">
        <v>0.945114</v>
      </c>
      <c r="BN10" s="40">
        <v>2.553001</v>
      </c>
      <c r="BO10" s="40">
        <v>0.43233</v>
      </c>
      <c r="BP10" s="40">
        <v>0.049443</v>
      </c>
      <c r="BQ10" s="40">
        <v>0.228799</v>
      </c>
      <c r="BR10" s="40">
        <v>0.610261</v>
      </c>
      <c r="BS10" s="40">
        <v>0.172944</v>
      </c>
      <c r="BT10" s="40">
        <v>0.175346</v>
      </c>
      <c r="BU10" s="40">
        <v>1.232752</v>
      </c>
      <c r="BV10" s="40">
        <v>0.98425</v>
      </c>
      <c r="BW10" s="40">
        <v>0.26593</v>
      </c>
      <c r="BX10" s="40">
        <v>2.561647</v>
      </c>
      <c r="BY10" s="40">
        <v>0.169382</v>
      </c>
      <c r="BZ10" s="40">
        <v>0.246831</v>
      </c>
      <c r="CA10" s="40">
        <v>0.49682</v>
      </c>
      <c r="CB10" s="40">
        <v>1.982602</v>
      </c>
      <c r="CC10" s="40">
        <v>17.605773</v>
      </c>
      <c r="CD10" s="39" t="s">
        <v>420</v>
      </c>
    </row>
    <row r="11" spans="1:82" ht="12">
      <c r="A11" s="6" t="s">
        <v>145</v>
      </c>
      <c r="B11" s="40" t="s">
        <v>421</v>
      </c>
      <c r="C11" s="40">
        <v>0</v>
      </c>
      <c r="D11" s="40">
        <v>0</v>
      </c>
      <c r="E11" s="40">
        <v>0</v>
      </c>
      <c r="F11" s="40">
        <v>0.00043</v>
      </c>
      <c r="G11" s="40">
        <v>0.3899</v>
      </c>
      <c r="H11" s="40">
        <v>3.559091</v>
      </c>
      <c r="I11" s="40">
        <v>9.617545</v>
      </c>
      <c r="J11" s="40">
        <v>16.495789</v>
      </c>
      <c r="K11" s="40">
        <v>20.794691</v>
      </c>
      <c r="L11" s="40">
        <v>19.994895</v>
      </c>
      <c r="M11" s="40">
        <v>14.696248</v>
      </c>
      <c r="N11" s="40">
        <v>7.927976</v>
      </c>
      <c r="O11" s="40">
        <v>3.36914</v>
      </c>
      <c r="P11" s="40">
        <v>1.309666</v>
      </c>
      <c r="Q11" s="40">
        <v>0.609844</v>
      </c>
      <c r="R11" s="40">
        <v>0.339913</v>
      </c>
      <c r="S11" s="40">
        <v>0.179954</v>
      </c>
      <c r="T11" s="40">
        <v>0.087978</v>
      </c>
      <c r="U11" s="40">
        <v>0.054986</v>
      </c>
      <c r="V11" s="40">
        <v>0.043989</v>
      </c>
      <c r="W11" s="40">
        <v>0.034991</v>
      </c>
      <c r="X11" s="40">
        <v>0.024994</v>
      </c>
      <c r="Y11" s="40">
        <v>0.014996</v>
      </c>
      <c r="Z11" s="40">
        <v>0.009997</v>
      </c>
      <c r="AA11" s="40">
        <v>0.009398</v>
      </c>
      <c r="AB11" s="40">
        <v>0.010997</v>
      </c>
      <c r="AC11" s="40">
        <v>0.012997</v>
      </c>
      <c r="AD11" s="40">
        <v>0.014996</v>
      </c>
      <c r="AE11" s="40">
        <v>0.014996</v>
      </c>
      <c r="AF11" s="40">
        <v>0.012997</v>
      </c>
      <c r="AG11" s="40">
        <v>0.009997</v>
      </c>
      <c r="AH11" s="40">
        <v>0.007298</v>
      </c>
      <c r="AI11" s="40">
        <v>0.006398</v>
      </c>
      <c r="AJ11" s="40">
        <v>0.008998</v>
      </c>
      <c r="AK11" s="40">
        <v>0.015996</v>
      </c>
      <c r="AL11" s="40">
        <v>0.027993</v>
      </c>
      <c r="AM11" s="40">
        <v>0.041989</v>
      </c>
      <c r="AN11" s="40">
        <v>0.054986</v>
      </c>
      <c r="AO11" s="40">
        <v>0.061984</v>
      </c>
      <c r="AP11" s="40">
        <v>0.060984</v>
      </c>
      <c r="AQ11" s="40">
        <v>0.045988</v>
      </c>
      <c r="AR11" s="40">
        <v>0.021994</v>
      </c>
      <c r="AS11" s="40">
        <v>0.001999</v>
      </c>
      <c r="AT11" s="40">
        <v>0</v>
      </c>
      <c r="AU11" s="40">
        <v>0</v>
      </c>
      <c r="AV11" s="40">
        <v>0</v>
      </c>
      <c r="AW11" s="40">
        <v>0</v>
      </c>
      <c r="AX11" s="40">
        <v>0</v>
      </c>
      <c r="AY11" s="40">
        <v>99.285083</v>
      </c>
      <c r="AZ11" s="40">
        <v>0.372005</v>
      </c>
      <c r="BA11" s="40">
        <v>0.342912</v>
      </c>
      <c r="BB11" s="40">
        <v>0.714917</v>
      </c>
      <c r="BC11" s="40">
        <v>0</v>
      </c>
      <c r="BD11" s="40">
        <v>266.892</v>
      </c>
      <c r="BE11" s="40">
        <v>1.085</v>
      </c>
      <c r="BF11" s="40">
        <v>289.535</v>
      </c>
      <c r="BG11" s="40">
        <v>138.876</v>
      </c>
      <c r="BH11" s="40">
        <v>0</v>
      </c>
      <c r="BI11" s="40">
        <v>1.991202</v>
      </c>
      <c r="BJ11" s="40">
        <v>2.003818</v>
      </c>
      <c r="BK11" s="40">
        <v>0.468785</v>
      </c>
      <c r="BL11" s="40">
        <v>0.074989</v>
      </c>
      <c r="BM11" s="40">
        <v>1.016135</v>
      </c>
      <c r="BN11" s="40">
        <v>2.010126</v>
      </c>
      <c r="BO11" s="40">
        <v>0.463537</v>
      </c>
      <c r="BP11" s="40">
        <v>0.040826</v>
      </c>
      <c r="BQ11" s="40">
        <v>0.184179</v>
      </c>
      <c r="BR11" s="40">
        <v>0.687364</v>
      </c>
      <c r="BS11" s="40">
        <v>0.251529</v>
      </c>
      <c r="BT11" s="40">
        <v>0.255086</v>
      </c>
      <c r="BU11" s="40">
        <v>1.244413</v>
      </c>
      <c r="BV11" s="40">
        <v>0.980833</v>
      </c>
      <c r="BW11" s="40">
        <v>0.266866</v>
      </c>
      <c r="BX11" s="40">
        <v>2.044477</v>
      </c>
      <c r="BY11" s="40">
        <v>0.24241</v>
      </c>
      <c r="BZ11" s="40">
        <v>0.443593</v>
      </c>
      <c r="CA11" s="40">
        <v>0.666028</v>
      </c>
      <c r="CB11" s="40">
        <v>5.10378</v>
      </c>
      <c r="CC11" s="40">
        <v>53.98396</v>
      </c>
      <c r="CD11" s="39" t="s">
        <v>420</v>
      </c>
    </row>
    <row r="12" spans="1:82" ht="12">
      <c r="A12" s="6" t="s">
        <v>146</v>
      </c>
      <c r="B12" s="40" t="s">
        <v>421</v>
      </c>
      <c r="C12" s="40">
        <v>0</v>
      </c>
      <c r="D12" s="40">
        <v>0</v>
      </c>
      <c r="E12" s="40">
        <v>0</v>
      </c>
      <c r="F12" s="40">
        <v>0</v>
      </c>
      <c r="G12" s="40">
        <v>0.015008</v>
      </c>
      <c r="H12" s="40">
        <v>1.020564</v>
      </c>
      <c r="I12" s="40">
        <v>2.421339</v>
      </c>
      <c r="J12" s="40">
        <v>3.361859</v>
      </c>
      <c r="K12" s="40">
        <v>8.704814</v>
      </c>
      <c r="L12" s="40">
        <v>16.208963</v>
      </c>
      <c r="M12" s="40">
        <v>20.611397</v>
      </c>
      <c r="N12" s="40">
        <v>19.7109</v>
      </c>
      <c r="O12" s="40">
        <v>14.007746</v>
      </c>
      <c r="P12" s="40">
        <v>7.714266</v>
      </c>
      <c r="Q12" s="40">
        <v>3.611997</v>
      </c>
      <c r="R12" s="40">
        <v>1.430791</v>
      </c>
      <c r="S12" s="40">
        <v>0.510282</v>
      </c>
      <c r="T12" s="40">
        <v>0.280155</v>
      </c>
      <c r="U12" s="40">
        <v>0.1801</v>
      </c>
      <c r="V12" s="40">
        <v>0.065036</v>
      </c>
      <c r="W12" s="40">
        <v>0.049027</v>
      </c>
      <c r="X12" s="40">
        <v>0.062034</v>
      </c>
      <c r="Y12" s="40">
        <v>0.031017</v>
      </c>
      <c r="Z12" s="40">
        <v>0.002701</v>
      </c>
      <c r="AA12" s="40">
        <v>3E-06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99.329926</v>
      </c>
      <c r="AZ12" s="40">
        <v>0.670074</v>
      </c>
      <c r="BA12" s="40">
        <v>0</v>
      </c>
      <c r="BB12" s="40">
        <v>0.670074</v>
      </c>
      <c r="BC12" s="40">
        <v>0</v>
      </c>
      <c r="BD12" s="40">
        <v>148.237</v>
      </c>
      <c r="BE12" s="40" t="s">
        <v>172</v>
      </c>
      <c r="BF12" s="40" t="s">
        <v>172</v>
      </c>
      <c r="BG12" s="40">
        <v>148.237</v>
      </c>
      <c r="BH12" s="40">
        <v>0</v>
      </c>
      <c r="BI12" s="40">
        <v>2.475467</v>
      </c>
      <c r="BJ12" s="40">
        <v>2.482812</v>
      </c>
      <c r="BK12" s="40">
        <v>0.496576</v>
      </c>
      <c r="BL12" s="40">
        <v>0.013332</v>
      </c>
      <c r="BM12" s="40">
        <v>1.101638</v>
      </c>
      <c r="BN12" s="40">
        <v>2.486485</v>
      </c>
      <c r="BO12" s="40">
        <v>0.476554</v>
      </c>
      <c r="BP12" s="40">
        <v>0.02312</v>
      </c>
      <c r="BQ12" s="40">
        <v>0.006338</v>
      </c>
      <c r="BR12" s="40">
        <v>0.788645</v>
      </c>
      <c r="BS12" s="40">
        <v>0.179808</v>
      </c>
      <c r="BT12" s="40">
        <v>0.182923</v>
      </c>
      <c r="BU12" s="40">
        <v>1.245831</v>
      </c>
      <c r="BV12" s="40">
        <v>0.986513</v>
      </c>
      <c r="BW12" s="40">
        <v>0.251727</v>
      </c>
      <c r="BX12" s="40">
        <v>2.481296</v>
      </c>
      <c r="BY12" s="40">
        <v>0.179083</v>
      </c>
      <c r="BZ12" s="40">
        <v>0.270595</v>
      </c>
      <c r="CA12" s="40">
        <v>0.520188</v>
      </c>
      <c r="CB12" s="40">
        <v>0.293926</v>
      </c>
      <c r="CC12" s="40">
        <v>4.313898</v>
      </c>
      <c r="CD12" s="39" t="s">
        <v>420</v>
      </c>
    </row>
    <row r="13" spans="1:82" ht="12">
      <c r="A13" s="6" t="s">
        <v>147</v>
      </c>
      <c r="B13" s="40" t="s">
        <v>421</v>
      </c>
      <c r="C13" s="40">
        <v>0</v>
      </c>
      <c r="D13" s="40">
        <v>0</v>
      </c>
      <c r="E13" s="40">
        <v>0.004299</v>
      </c>
      <c r="F13" s="40">
        <v>0.249964</v>
      </c>
      <c r="G13" s="40">
        <v>0.479931</v>
      </c>
      <c r="H13" s="40">
        <v>1.759748</v>
      </c>
      <c r="I13" s="40">
        <v>6.429081</v>
      </c>
      <c r="J13" s="40">
        <v>13.698041</v>
      </c>
      <c r="K13" s="40">
        <v>20.097126</v>
      </c>
      <c r="L13" s="40">
        <v>21.496926</v>
      </c>
      <c r="M13" s="40">
        <v>16.997569</v>
      </c>
      <c r="N13" s="40">
        <v>9.828595</v>
      </c>
      <c r="O13" s="40">
        <v>4.609341</v>
      </c>
      <c r="P13" s="40">
        <v>2.049707</v>
      </c>
      <c r="Q13" s="40">
        <v>0.949864</v>
      </c>
      <c r="R13" s="40">
        <v>0.41994</v>
      </c>
      <c r="S13" s="40">
        <v>0.179974</v>
      </c>
      <c r="T13" s="40">
        <v>0.109984</v>
      </c>
      <c r="U13" s="40">
        <v>0.076989</v>
      </c>
      <c r="V13" s="40">
        <v>0.051993</v>
      </c>
      <c r="W13" s="40">
        <v>0.036995</v>
      </c>
      <c r="X13" s="40">
        <v>0.025996</v>
      </c>
      <c r="Y13" s="40">
        <v>0.014998</v>
      </c>
      <c r="Z13" s="40">
        <v>0.008799</v>
      </c>
      <c r="AA13" s="40">
        <v>0.006199</v>
      </c>
      <c r="AB13" s="40">
        <v>0.005999</v>
      </c>
      <c r="AC13" s="40">
        <v>0.007599</v>
      </c>
      <c r="AD13" s="40">
        <v>0.010998</v>
      </c>
      <c r="AE13" s="40">
        <v>0.013998</v>
      </c>
      <c r="AF13" s="40">
        <v>0.014998</v>
      </c>
      <c r="AG13" s="40">
        <v>0.013998</v>
      </c>
      <c r="AH13" s="40">
        <v>0.009999</v>
      </c>
      <c r="AI13" s="40">
        <v>0.005499</v>
      </c>
      <c r="AJ13" s="40">
        <v>0.0033</v>
      </c>
      <c r="AK13" s="40">
        <v>0.006099</v>
      </c>
      <c r="AL13" s="40">
        <v>0.015998</v>
      </c>
      <c r="AM13" s="40">
        <v>0.032995</v>
      </c>
      <c r="AN13" s="40">
        <v>0.051993</v>
      </c>
      <c r="AO13" s="40">
        <v>0.06699</v>
      </c>
      <c r="AP13" s="40">
        <v>0.07099</v>
      </c>
      <c r="AQ13" s="40">
        <v>0.055992</v>
      </c>
      <c r="AR13" s="40">
        <v>0.027996</v>
      </c>
      <c r="AS13" s="40">
        <v>0.0025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99.250107</v>
      </c>
      <c r="AZ13" s="40">
        <v>0.415041</v>
      </c>
      <c r="BA13" s="40">
        <v>0.334852</v>
      </c>
      <c r="BB13" s="40">
        <v>0.749893</v>
      </c>
      <c r="BC13" s="40">
        <v>0</v>
      </c>
      <c r="BD13" s="40">
        <v>239.133</v>
      </c>
      <c r="BE13" s="40">
        <v>1.239</v>
      </c>
      <c r="BF13" s="40">
        <v>296.4</v>
      </c>
      <c r="BG13" s="40">
        <v>132.352</v>
      </c>
      <c r="BH13" s="40">
        <v>0</v>
      </c>
      <c r="BI13" s="40">
        <v>2.09001</v>
      </c>
      <c r="BJ13" s="40">
        <v>2.105811</v>
      </c>
      <c r="BK13" s="40">
        <v>0.462335</v>
      </c>
      <c r="BL13" s="40">
        <v>0.089585</v>
      </c>
      <c r="BM13" s="40">
        <v>1.016696</v>
      </c>
      <c r="BN13" s="40">
        <v>2.113711</v>
      </c>
      <c r="BO13" s="40">
        <v>0.455367</v>
      </c>
      <c r="BP13" s="40">
        <v>0.052049</v>
      </c>
      <c r="BQ13" s="40">
        <v>0.216168</v>
      </c>
      <c r="BR13" s="40">
        <v>0.700496</v>
      </c>
      <c r="BS13" s="40">
        <v>0.234879</v>
      </c>
      <c r="BT13" s="40">
        <v>0.239152</v>
      </c>
      <c r="BU13" s="40">
        <v>1.241552</v>
      </c>
      <c r="BV13" s="40">
        <v>0.989662</v>
      </c>
      <c r="BW13" s="40">
        <v>0.260975</v>
      </c>
      <c r="BX13" s="40">
        <v>2.135244</v>
      </c>
      <c r="BY13" s="40">
        <v>0.227629</v>
      </c>
      <c r="BZ13" s="40">
        <v>0.444791</v>
      </c>
      <c r="CA13" s="40">
        <v>0.666927</v>
      </c>
      <c r="CB13" s="40">
        <v>4.965157</v>
      </c>
      <c r="CC13" s="40">
        <v>53.085855</v>
      </c>
      <c r="CD13" s="39" t="s">
        <v>420</v>
      </c>
    </row>
    <row r="14" spans="1:82" ht="12">
      <c r="A14" s="6" t="s">
        <v>148</v>
      </c>
      <c r="B14" s="40" t="s">
        <v>421</v>
      </c>
      <c r="C14" s="40">
        <v>0</v>
      </c>
      <c r="D14" s="40">
        <v>0</v>
      </c>
      <c r="E14" s="40">
        <v>0</v>
      </c>
      <c r="F14" s="40">
        <v>0</v>
      </c>
      <c r="G14" s="40">
        <v>0.008203</v>
      </c>
      <c r="H14" s="40">
        <v>0.450179</v>
      </c>
      <c r="I14" s="40">
        <v>0.600239</v>
      </c>
      <c r="J14" s="40">
        <v>1.090434</v>
      </c>
      <c r="K14" s="40">
        <v>5.932361</v>
      </c>
      <c r="L14" s="40">
        <v>14.005574</v>
      </c>
      <c r="M14" s="40">
        <v>20.608202</v>
      </c>
      <c r="N14" s="40">
        <v>22.208839</v>
      </c>
      <c r="O14" s="40">
        <v>17.406928</v>
      </c>
      <c r="P14" s="40">
        <v>10.003982</v>
      </c>
      <c r="Q14" s="40">
        <v>4.461776</v>
      </c>
      <c r="R14" s="40">
        <v>1.710681</v>
      </c>
      <c r="S14" s="40">
        <v>0.610243</v>
      </c>
      <c r="T14" s="40">
        <v>0.220088</v>
      </c>
      <c r="U14" s="40">
        <v>0.120048</v>
      </c>
      <c r="V14" s="40">
        <v>0.087035</v>
      </c>
      <c r="W14" s="40">
        <v>0.061024</v>
      </c>
      <c r="X14" s="40">
        <v>0.038015</v>
      </c>
      <c r="Y14" s="40">
        <v>0.019008</v>
      </c>
      <c r="Z14" s="40">
        <v>0.014006</v>
      </c>
      <c r="AA14" s="40">
        <v>0.013005</v>
      </c>
      <c r="AB14" s="40">
        <v>0.006603</v>
      </c>
      <c r="AC14" s="40">
        <v>0.001801</v>
      </c>
      <c r="AD14" s="40">
        <v>0.002301</v>
      </c>
      <c r="AE14" s="40">
        <v>0.003902</v>
      </c>
      <c r="AF14" s="40">
        <v>0.005602</v>
      </c>
      <c r="AG14" s="40">
        <v>0.008103</v>
      </c>
      <c r="AH14" s="40">
        <v>0.010004</v>
      </c>
      <c r="AI14" s="40">
        <v>0.011004</v>
      </c>
      <c r="AJ14" s="40">
        <v>0.011004</v>
      </c>
      <c r="AK14" s="40">
        <v>0.009904</v>
      </c>
      <c r="AL14" s="40">
        <v>0.012005</v>
      </c>
      <c r="AM14" s="40">
        <v>0.017007</v>
      </c>
      <c r="AN14" s="40">
        <v>0.02501</v>
      </c>
      <c r="AO14" s="40">
        <v>0.034014</v>
      </c>
      <c r="AP14" s="40">
        <v>0.041016</v>
      </c>
      <c r="AQ14" s="40">
        <v>0.043017</v>
      </c>
      <c r="AR14" s="40">
        <v>0.041016</v>
      </c>
      <c r="AS14" s="40">
        <v>0.030012</v>
      </c>
      <c r="AT14" s="40">
        <v>0.015006</v>
      </c>
      <c r="AU14" s="40">
        <v>0.001801</v>
      </c>
      <c r="AV14" s="40">
        <v>0</v>
      </c>
      <c r="AW14" s="40">
        <v>0</v>
      </c>
      <c r="AX14" s="40">
        <v>0</v>
      </c>
      <c r="AY14" s="40">
        <v>99.097641</v>
      </c>
      <c r="AZ14" s="40">
        <v>0.621547</v>
      </c>
      <c r="BA14" s="40">
        <v>0.280812</v>
      </c>
      <c r="BB14" s="40">
        <v>0.902359</v>
      </c>
      <c r="BC14" s="40">
        <v>0</v>
      </c>
      <c r="BD14" s="40">
        <v>159.437</v>
      </c>
      <c r="BE14" s="40">
        <v>2.213</v>
      </c>
      <c r="BF14" s="40">
        <v>352.897</v>
      </c>
      <c r="BG14" s="40">
        <v>109.821</v>
      </c>
      <c r="BH14" s="40">
        <v>0</v>
      </c>
      <c r="BI14" s="40">
        <v>2.587601</v>
      </c>
      <c r="BJ14" s="40">
        <v>2.601462</v>
      </c>
      <c r="BK14" s="40">
        <v>0.429096</v>
      </c>
      <c r="BL14" s="40">
        <v>0.099993</v>
      </c>
      <c r="BM14" s="40">
        <v>0.953169</v>
      </c>
      <c r="BN14" s="40">
        <v>2.608393</v>
      </c>
      <c r="BO14" s="40">
        <v>0.432572</v>
      </c>
      <c r="BP14" s="40">
        <v>0.048065</v>
      </c>
      <c r="BQ14" s="40">
        <v>0.246642</v>
      </c>
      <c r="BR14" s="40">
        <v>0.623488</v>
      </c>
      <c r="BS14" s="40">
        <v>0.166362</v>
      </c>
      <c r="BT14" s="40">
        <v>0.169258</v>
      </c>
      <c r="BU14" s="40">
        <v>1.232817</v>
      </c>
      <c r="BV14" s="40">
        <v>0.991068</v>
      </c>
      <c r="BW14" s="40">
        <v>0.264901</v>
      </c>
      <c r="BX14" s="40">
        <v>2.618117</v>
      </c>
      <c r="BY14" s="40">
        <v>0.16288</v>
      </c>
      <c r="BZ14" s="40">
        <v>0.370071</v>
      </c>
      <c r="CA14" s="40">
        <v>0.608335</v>
      </c>
      <c r="CB14" s="40">
        <v>4.732648</v>
      </c>
      <c r="CC14" s="40">
        <v>55.024798</v>
      </c>
      <c r="CD14" s="39" t="s">
        <v>420</v>
      </c>
    </row>
    <row r="15" spans="1:82" ht="12">
      <c r="A15" s="6" t="s">
        <v>149</v>
      </c>
      <c r="B15" s="40" t="s">
        <v>421</v>
      </c>
      <c r="C15" s="40">
        <v>0</v>
      </c>
      <c r="D15" s="40">
        <v>0</v>
      </c>
      <c r="E15" s="40">
        <v>0</v>
      </c>
      <c r="F15" s="40">
        <v>0.00014</v>
      </c>
      <c r="G15" s="40">
        <v>0.409848</v>
      </c>
      <c r="H15" s="40">
        <v>4.148463</v>
      </c>
      <c r="I15" s="40">
        <v>11.09589</v>
      </c>
      <c r="J15" s="40">
        <v>18.293224</v>
      </c>
      <c r="K15" s="40">
        <v>21.691965</v>
      </c>
      <c r="L15" s="40">
        <v>19.292854</v>
      </c>
      <c r="M15" s="40">
        <v>12.795261</v>
      </c>
      <c r="N15" s="40">
        <v>6.407627</v>
      </c>
      <c r="O15" s="40">
        <v>2.818956</v>
      </c>
      <c r="P15" s="40">
        <v>1.319511</v>
      </c>
      <c r="Q15" s="40">
        <v>0.669752</v>
      </c>
      <c r="R15" s="40">
        <v>0.309885</v>
      </c>
      <c r="S15" s="40">
        <v>0.129952</v>
      </c>
      <c r="T15" s="40">
        <v>0.074972</v>
      </c>
      <c r="U15" s="40">
        <v>0.058978</v>
      </c>
      <c r="V15" s="40">
        <v>0.041984</v>
      </c>
      <c r="W15" s="40">
        <v>0.028989</v>
      </c>
      <c r="X15" s="40">
        <v>0.019993</v>
      </c>
      <c r="Y15" s="40">
        <v>0.012995</v>
      </c>
      <c r="Z15" s="40">
        <v>0.007397</v>
      </c>
      <c r="AA15" s="40">
        <v>0.004498</v>
      </c>
      <c r="AB15" s="40">
        <v>0.004598</v>
      </c>
      <c r="AC15" s="40">
        <v>0.006997</v>
      </c>
      <c r="AD15" s="40">
        <v>0.009996</v>
      </c>
      <c r="AE15" s="40">
        <v>0.011996</v>
      </c>
      <c r="AF15" s="40">
        <v>0.011996</v>
      </c>
      <c r="AG15" s="40">
        <v>0.009996</v>
      </c>
      <c r="AH15" s="40">
        <v>0.006398</v>
      </c>
      <c r="AI15" s="40">
        <v>0.003299</v>
      </c>
      <c r="AJ15" s="40">
        <v>0.002999</v>
      </c>
      <c r="AK15" s="40">
        <v>0.007597</v>
      </c>
      <c r="AL15" s="40">
        <v>0.017993</v>
      </c>
      <c r="AM15" s="40">
        <v>0.032988</v>
      </c>
      <c r="AN15" s="40">
        <v>0.047982</v>
      </c>
      <c r="AO15" s="40">
        <v>0.058978</v>
      </c>
      <c r="AP15" s="40">
        <v>0.060977</v>
      </c>
      <c r="AQ15" s="40">
        <v>0.046983</v>
      </c>
      <c r="AR15" s="40">
        <v>0.022991</v>
      </c>
      <c r="AS15" s="40">
        <v>0.002099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99.383328</v>
      </c>
      <c r="AZ15" s="40">
        <v>0.315083</v>
      </c>
      <c r="BA15" s="40">
        <v>0.301588</v>
      </c>
      <c r="BB15" s="40">
        <v>0.616672</v>
      </c>
      <c r="BC15" s="40">
        <v>0</v>
      </c>
      <c r="BD15" s="40">
        <v>315.419</v>
      </c>
      <c r="BE15" s="40">
        <v>1.045</v>
      </c>
      <c r="BF15" s="40">
        <v>329.533</v>
      </c>
      <c r="BG15" s="40">
        <v>161.161</v>
      </c>
      <c r="BH15" s="40">
        <v>0</v>
      </c>
      <c r="BI15" s="40">
        <v>1.941266</v>
      </c>
      <c r="BJ15" s="40">
        <v>1.957895</v>
      </c>
      <c r="BK15" s="40">
        <v>0.46588</v>
      </c>
      <c r="BL15" s="40">
        <v>0.093572</v>
      </c>
      <c r="BM15" s="40">
        <v>1.052883</v>
      </c>
      <c r="BN15" s="40">
        <v>1.96621</v>
      </c>
      <c r="BO15" s="40">
        <v>0.460152</v>
      </c>
      <c r="BP15" s="40">
        <v>0.054207</v>
      </c>
      <c r="BQ15" s="40">
        <v>0.224807</v>
      </c>
      <c r="BR15" s="40">
        <v>0.691084</v>
      </c>
      <c r="BS15" s="40">
        <v>0.260388</v>
      </c>
      <c r="BT15" s="40">
        <v>0.264829</v>
      </c>
      <c r="BU15" s="40">
        <v>1.23362</v>
      </c>
      <c r="BV15" s="40">
        <v>0.990117</v>
      </c>
      <c r="BW15" s="40">
        <v>0.263222</v>
      </c>
      <c r="BX15" s="40">
        <v>1.994344</v>
      </c>
      <c r="BY15" s="40">
        <v>0.250982</v>
      </c>
      <c r="BZ15" s="40">
        <v>0.41792</v>
      </c>
      <c r="CA15" s="40">
        <v>0.646467</v>
      </c>
      <c r="CB15" s="40">
        <v>5.172635</v>
      </c>
      <c r="CC15" s="40">
        <v>57.019759</v>
      </c>
      <c r="CD15" s="39" t="s">
        <v>420</v>
      </c>
    </row>
    <row r="16" spans="1:82" ht="12">
      <c r="A16" s="37" t="s">
        <v>150</v>
      </c>
      <c r="B16" s="40" t="s">
        <v>421</v>
      </c>
      <c r="C16" s="40">
        <v>0</v>
      </c>
      <c r="D16" s="40">
        <v>0</v>
      </c>
      <c r="E16" s="40">
        <v>0.002598</v>
      </c>
      <c r="F16" s="40">
        <v>0.159887</v>
      </c>
      <c r="G16" s="40">
        <v>0.579589</v>
      </c>
      <c r="H16" s="40">
        <v>2.268392</v>
      </c>
      <c r="I16" s="40">
        <v>6.965062</v>
      </c>
      <c r="J16" s="40">
        <v>13.990081</v>
      </c>
      <c r="K16" s="40">
        <v>20.285617</v>
      </c>
      <c r="L16" s="40">
        <v>21.584696</v>
      </c>
      <c r="M16" s="40">
        <v>16.888026</v>
      </c>
      <c r="N16" s="40">
        <v>9.513255</v>
      </c>
      <c r="O16" s="40">
        <v>4.236996</v>
      </c>
      <c r="P16" s="40">
        <v>1.718781</v>
      </c>
      <c r="Q16" s="40">
        <v>0.71949</v>
      </c>
      <c r="R16" s="40">
        <v>0.289795</v>
      </c>
      <c r="S16" s="40">
        <v>0.129908</v>
      </c>
      <c r="T16" s="40">
        <v>0.076945</v>
      </c>
      <c r="U16" s="40">
        <v>0.058958</v>
      </c>
      <c r="V16" s="40">
        <v>0.039972</v>
      </c>
      <c r="W16" s="40">
        <v>0.026981</v>
      </c>
      <c r="X16" s="40">
        <v>0.019986</v>
      </c>
      <c r="Y16" s="40">
        <v>0.014989</v>
      </c>
      <c r="Z16" s="40">
        <v>0.010992</v>
      </c>
      <c r="AA16" s="40">
        <v>0.006395</v>
      </c>
      <c r="AB16" s="40">
        <v>0.003797</v>
      </c>
      <c r="AC16" s="40">
        <v>0.004197</v>
      </c>
      <c r="AD16" s="40">
        <v>0.007195</v>
      </c>
      <c r="AE16" s="40">
        <v>0.010992</v>
      </c>
      <c r="AF16" s="40">
        <v>0.012991</v>
      </c>
      <c r="AG16" s="40">
        <v>0.012991</v>
      </c>
      <c r="AH16" s="40">
        <v>0.009993</v>
      </c>
      <c r="AI16" s="40">
        <v>0.005696</v>
      </c>
      <c r="AJ16" s="40">
        <v>0.003298</v>
      </c>
      <c r="AK16" s="40">
        <v>0.005996</v>
      </c>
      <c r="AL16" s="40">
        <v>0.015989</v>
      </c>
      <c r="AM16" s="40">
        <v>0.032977</v>
      </c>
      <c r="AN16" s="40">
        <v>0.052962</v>
      </c>
      <c r="AO16" s="40">
        <v>0.068951</v>
      </c>
      <c r="AP16" s="40">
        <v>0.073948</v>
      </c>
      <c r="AQ16" s="40">
        <v>0.058958</v>
      </c>
      <c r="AR16" s="40">
        <v>0.028979</v>
      </c>
      <c r="AS16" s="40">
        <v>0.002698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99.332173</v>
      </c>
      <c r="AZ16" s="40">
        <v>0.323071</v>
      </c>
      <c r="BA16" s="40">
        <v>0.344756</v>
      </c>
      <c r="BB16" s="40">
        <v>0.667827</v>
      </c>
      <c r="BC16" s="40">
        <v>0</v>
      </c>
      <c r="BD16" s="40">
        <v>307.462</v>
      </c>
      <c r="BE16" s="40">
        <v>0.937</v>
      </c>
      <c r="BF16" s="40">
        <v>288.123</v>
      </c>
      <c r="BG16" s="40">
        <v>148.739</v>
      </c>
      <c r="BH16" s="40">
        <v>0</v>
      </c>
      <c r="BI16" s="40">
        <v>2.071132</v>
      </c>
      <c r="BJ16" s="40">
        <v>2.078959</v>
      </c>
      <c r="BK16" s="40">
        <v>0.4587</v>
      </c>
      <c r="BL16" s="40">
        <v>0.055918</v>
      </c>
      <c r="BM16" s="40">
        <v>1.018527</v>
      </c>
      <c r="BN16" s="40">
        <v>2.082872</v>
      </c>
      <c r="BO16" s="40">
        <v>0.449528</v>
      </c>
      <c r="BP16" s="40">
        <v>0.026115</v>
      </c>
      <c r="BQ16" s="40">
        <v>0.147211</v>
      </c>
      <c r="BR16" s="40">
        <v>0.717329</v>
      </c>
      <c r="BS16" s="40">
        <v>0.237973</v>
      </c>
      <c r="BT16" s="40">
        <v>0.242692</v>
      </c>
      <c r="BU16" s="40">
        <v>1.240252</v>
      </c>
      <c r="BV16" s="40">
        <v>0.993294</v>
      </c>
      <c r="BW16" s="40">
        <v>0.259414</v>
      </c>
      <c r="BX16" s="40">
        <v>2.109002</v>
      </c>
      <c r="BY16" s="40">
        <v>0.231807</v>
      </c>
      <c r="BZ16" s="40">
        <v>0.437289</v>
      </c>
      <c r="CA16" s="40">
        <v>0.661278</v>
      </c>
      <c r="CB16" s="40">
        <v>5.199251</v>
      </c>
      <c r="CC16" s="40">
        <v>56.896562</v>
      </c>
      <c r="CD16" s="39" t="s">
        <v>420</v>
      </c>
    </row>
    <row r="17" spans="1:82" ht="12">
      <c r="A17" s="34" t="s">
        <v>151</v>
      </c>
      <c r="B17" s="40" t="s">
        <v>421</v>
      </c>
      <c r="C17" s="40">
        <v>0</v>
      </c>
      <c r="D17" s="40">
        <v>0.261898</v>
      </c>
      <c r="E17" s="40">
        <v>0.221606</v>
      </c>
      <c r="F17" s="40">
        <v>0.956936</v>
      </c>
      <c r="G17" s="40">
        <v>4.200445</v>
      </c>
      <c r="H17" s="40">
        <v>10.274469</v>
      </c>
      <c r="I17" s="40">
        <v>16.922655</v>
      </c>
      <c r="J17" s="40">
        <v>20.649669</v>
      </c>
      <c r="K17" s="40">
        <v>19.340178</v>
      </c>
      <c r="L17" s="40">
        <v>13.900753</v>
      </c>
      <c r="M17" s="40">
        <v>7.4641</v>
      </c>
      <c r="N17" s="40">
        <v>2.880881</v>
      </c>
      <c r="O17" s="40">
        <v>1.027447</v>
      </c>
      <c r="P17" s="40">
        <v>0.543942</v>
      </c>
      <c r="Q17" s="40">
        <v>0.40292</v>
      </c>
      <c r="R17" s="40">
        <v>0.251825</v>
      </c>
      <c r="S17" s="40">
        <v>0.110803</v>
      </c>
      <c r="T17" s="40">
        <v>0.051372</v>
      </c>
      <c r="U17" s="40">
        <v>0.039285</v>
      </c>
      <c r="V17" s="40">
        <v>0.03727</v>
      </c>
      <c r="W17" s="40">
        <v>0.029212</v>
      </c>
      <c r="X17" s="40">
        <v>0.019139</v>
      </c>
      <c r="Y17" s="40">
        <v>0.013095</v>
      </c>
      <c r="Z17" s="40">
        <v>0.01108</v>
      </c>
      <c r="AA17" s="40">
        <v>0.01108</v>
      </c>
      <c r="AB17" s="40">
        <v>0.013095</v>
      </c>
      <c r="AC17" s="40">
        <v>0.014102</v>
      </c>
      <c r="AD17" s="40">
        <v>0.014102</v>
      </c>
      <c r="AE17" s="40">
        <v>0.013095</v>
      </c>
      <c r="AF17" s="40">
        <v>0.01108</v>
      </c>
      <c r="AG17" s="40">
        <v>0.009267</v>
      </c>
      <c r="AH17" s="40">
        <v>0.007555</v>
      </c>
      <c r="AI17" s="40">
        <v>0.008058</v>
      </c>
      <c r="AJ17" s="40">
        <v>0.01108</v>
      </c>
      <c r="AK17" s="40">
        <v>0.018131</v>
      </c>
      <c r="AL17" s="40">
        <v>0.027197</v>
      </c>
      <c r="AM17" s="40">
        <v>0.03727</v>
      </c>
      <c r="AN17" s="40">
        <v>0.045329</v>
      </c>
      <c r="AO17" s="40">
        <v>0.049358</v>
      </c>
      <c r="AP17" s="40">
        <v>0.047343</v>
      </c>
      <c r="AQ17" s="40">
        <v>0.034248</v>
      </c>
      <c r="AR17" s="40">
        <v>0.016117</v>
      </c>
      <c r="AS17" s="40">
        <v>0.001511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99.410528</v>
      </c>
      <c r="AZ17" s="40">
        <v>0.301888</v>
      </c>
      <c r="BA17" s="40">
        <v>0.287584</v>
      </c>
      <c r="BB17" s="40">
        <v>0.589472</v>
      </c>
      <c r="BC17" s="40">
        <v>0</v>
      </c>
      <c r="BD17" s="40">
        <v>329.296</v>
      </c>
      <c r="BE17" s="40">
        <v>1.05</v>
      </c>
      <c r="BF17" s="40">
        <v>345.674</v>
      </c>
      <c r="BG17" s="40">
        <v>168.643</v>
      </c>
      <c r="BH17" s="40">
        <v>0</v>
      </c>
      <c r="BI17" s="40">
        <v>1.712687</v>
      </c>
      <c r="BJ17" s="40">
        <v>1.721692</v>
      </c>
      <c r="BK17" s="40">
        <v>0.473278</v>
      </c>
      <c r="BL17" s="40">
        <v>0.062389</v>
      </c>
      <c r="BM17" s="40">
        <v>1.001881</v>
      </c>
      <c r="BN17" s="40">
        <v>1.726194</v>
      </c>
      <c r="BO17" s="40">
        <v>0.474597</v>
      </c>
      <c r="BP17" s="40">
        <v>0.02846</v>
      </c>
      <c r="BQ17" s="40">
        <v>0.158041</v>
      </c>
      <c r="BR17" s="40">
        <v>0.640826</v>
      </c>
      <c r="BS17" s="40">
        <v>0.305091</v>
      </c>
      <c r="BT17" s="40">
        <v>0.310896</v>
      </c>
      <c r="BU17" s="40">
        <v>1.247079</v>
      </c>
      <c r="BV17" s="40">
        <v>0.989386</v>
      </c>
      <c r="BW17" s="40">
        <v>0.262079</v>
      </c>
      <c r="BX17" s="40">
        <v>1.754933</v>
      </c>
      <c r="BY17" s="40">
        <v>0.296287</v>
      </c>
      <c r="BZ17" s="40">
        <v>0.449172</v>
      </c>
      <c r="CA17" s="40">
        <v>0.670203</v>
      </c>
      <c r="CB17" s="40">
        <v>4.749234</v>
      </c>
      <c r="CC17" s="40">
        <v>51.417592</v>
      </c>
      <c r="CD17" s="39" t="s">
        <v>420</v>
      </c>
    </row>
    <row r="18" spans="1:82" ht="12">
      <c r="A18" s="34" t="s">
        <v>152</v>
      </c>
      <c r="B18" s="40" t="s">
        <v>421</v>
      </c>
      <c r="C18" s="40">
        <v>0</v>
      </c>
      <c r="D18" s="40">
        <v>0</v>
      </c>
      <c r="E18" s="40">
        <v>0</v>
      </c>
      <c r="F18" s="40">
        <v>3.1E-05</v>
      </c>
      <c r="G18" s="40">
        <v>0.139991</v>
      </c>
      <c r="H18" s="40">
        <v>2.289857</v>
      </c>
      <c r="I18" s="40">
        <v>7.659523</v>
      </c>
      <c r="J18" s="40">
        <v>14.699084</v>
      </c>
      <c r="K18" s="40">
        <v>20.098748</v>
      </c>
      <c r="L18" s="40">
        <v>20.898698</v>
      </c>
      <c r="M18" s="40">
        <v>16.698959</v>
      </c>
      <c r="N18" s="40">
        <v>9.779391</v>
      </c>
      <c r="O18" s="40">
        <v>4.309731</v>
      </c>
      <c r="P18" s="40">
        <v>1.539904</v>
      </c>
      <c r="Q18" s="40">
        <v>0.619961</v>
      </c>
      <c r="R18" s="40">
        <v>0.369977</v>
      </c>
      <c r="S18" s="40">
        <v>0.229986</v>
      </c>
      <c r="T18" s="40">
        <v>0.099994</v>
      </c>
      <c r="U18" s="40">
        <v>0.045997</v>
      </c>
      <c r="V18" s="40">
        <v>0.039998</v>
      </c>
      <c r="W18" s="40">
        <v>0.037998</v>
      </c>
      <c r="X18" s="40">
        <v>0.025998</v>
      </c>
      <c r="Y18" s="40">
        <v>0.012999</v>
      </c>
      <c r="Z18" s="40">
        <v>0.0052</v>
      </c>
      <c r="AA18" s="40">
        <v>0.0042</v>
      </c>
      <c r="AB18" s="40">
        <v>0.0067</v>
      </c>
      <c r="AC18" s="40">
        <v>0.009099</v>
      </c>
      <c r="AD18" s="40">
        <v>0.009799</v>
      </c>
      <c r="AE18" s="40">
        <v>0.008699</v>
      </c>
      <c r="AF18" s="40">
        <v>0.0065</v>
      </c>
      <c r="AG18" s="40">
        <v>0.0041</v>
      </c>
      <c r="AH18" s="40">
        <v>0.0026</v>
      </c>
      <c r="AI18" s="40">
        <v>0.0037</v>
      </c>
      <c r="AJ18" s="40">
        <v>0.008799</v>
      </c>
      <c r="AK18" s="40">
        <v>0.017999</v>
      </c>
      <c r="AL18" s="40">
        <v>0.029998</v>
      </c>
      <c r="AM18" s="40">
        <v>0.043997</v>
      </c>
      <c r="AN18" s="40">
        <v>0.055997</v>
      </c>
      <c r="AO18" s="40">
        <v>0.060996</v>
      </c>
      <c r="AP18" s="40">
        <v>0.058996</v>
      </c>
      <c r="AQ18" s="40">
        <v>0.042997</v>
      </c>
      <c r="AR18" s="40">
        <v>0.020999</v>
      </c>
      <c r="AS18" s="40">
        <v>0.0018</v>
      </c>
      <c r="AT18" s="40">
        <v>0</v>
      </c>
      <c r="AU18" s="40">
        <v>0</v>
      </c>
      <c r="AV18" s="40">
        <v>0</v>
      </c>
      <c r="AW18" s="40">
        <v>0</v>
      </c>
      <c r="AX18" s="40">
        <v>0</v>
      </c>
      <c r="AY18" s="40">
        <v>99.333842</v>
      </c>
      <c r="AZ18" s="40">
        <v>0.32358</v>
      </c>
      <c r="BA18" s="40">
        <v>0.342579</v>
      </c>
      <c r="BB18" s="40">
        <v>0.666158</v>
      </c>
      <c r="BC18" s="40">
        <v>0</v>
      </c>
      <c r="BD18" s="40">
        <v>306.984</v>
      </c>
      <c r="BE18" s="40">
        <v>0.945</v>
      </c>
      <c r="BF18" s="40">
        <v>289.959</v>
      </c>
      <c r="BG18" s="40">
        <v>149.114</v>
      </c>
      <c r="BH18" s="40">
        <v>0</v>
      </c>
      <c r="BI18" s="40">
        <v>2.065122</v>
      </c>
      <c r="BJ18" s="40">
        <v>2.075455</v>
      </c>
      <c r="BK18" s="40">
        <v>0.45819</v>
      </c>
      <c r="BL18" s="40">
        <v>0.070847</v>
      </c>
      <c r="BM18" s="40">
        <v>0.977105</v>
      </c>
      <c r="BN18" s="40">
        <v>2.080621</v>
      </c>
      <c r="BO18" s="40">
        <v>0.456936</v>
      </c>
      <c r="BP18" s="40">
        <v>0.033919</v>
      </c>
      <c r="BQ18" s="40">
        <v>0.178804</v>
      </c>
      <c r="BR18" s="40">
        <v>0.659056</v>
      </c>
      <c r="BS18" s="40">
        <v>0.238966</v>
      </c>
      <c r="BT18" s="40">
        <v>0.243782</v>
      </c>
      <c r="BU18" s="40">
        <v>1.246575</v>
      </c>
      <c r="BV18" s="40">
        <v>0.991752</v>
      </c>
      <c r="BW18" s="40">
        <v>0.266157</v>
      </c>
      <c r="BX18" s="40">
        <v>2.108388</v>
      </c>
      <c r="BY18" s="40">
        <v>0.231906</v>
      </c>
      <c r="BZ18" s="40">
        <v>0.420994</v>
      </c>
      <c r="CA18" s="40">
        <v>0.648841</v>
      </c>
      <c r="CB18" s="40">
        <v>5.115801</v>
      </c>
      <c r="CC18" s="40">
        <v>55.637588</v>
      </c>
      <c r="CD18" s="39" t="s">
        <v>420</v>
      </c>
    </row>
    <row r="19" spans="1:82" ht="12">
      <c r="A19" s="34" t="s">
        <v>153</v>
      </c>
      <c r="B19" s="40" t="s">
        <v>421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0.55972</v>
      </c>
      <c r="I19" s="40">
        <v>9.415292</v>
      </c>
      <c r="J19" s="40">
        <v>16.291854</v>
      </c>
      <c r="K19" s="40">
        <v>19.390305</v>
      </c>
      <c r="L19" s="40">
        <v>17.991004</v>
      </c>
      <c r="M19" s="40">
        <v>12.293853</v>
      </c>
      <c r="N19" s="40">
        <v>8.835582</v>
      </c>
      <c r="O19" s="40">
        <v>5.857071</v>
      </c>
      <c r="P19" s="40">
        <v>4.127936</v>
      </c>
      <c r="Q19" s="40">
        <v>1.85907</v>
      </c>
      <c r="R19" s="40">
        <v>1.689155</v>
      </c>
      <c r="S19" s="40">
        <v>0.85957</v>
      </c>
      <c r="T19" s="40">
        <v>0.67966</v>
      </c>
      <c r="U19" s="40">
        <v>0.149925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0">
        <v>99.170415</v>
      </c>
      <c r="AZ19" s="40">
        <v>0.829585</v>
      </c>
      <c r="BA19" s="40">
        <v>0</v>
      </c>
      <c r="BB19" s="40">
        <v>0.829585</v>
      </c>
      <c r="BC19" s="40">
        <v>0</v>
      </c>
      <c r="BD19" s="40">
        <v>119.542</v>
      </c>
      <c r="BE19" s="40" t="s">
        <v>172</v>
      </c>
      <c r="BF19" s="40" t="s">
        <v>172</v>
      </c>
      <c r="BG19" s="40">
        <v>119.542</v>
      </c>
      <c r="BH19" s="40">
        <v>0</v>
      </c>
      <c r="BI19" s="40">
        <v>2.062904</v>
      </c>
      <c r="BJ19" s="40">
        <v>2.133803</v>
      </c>
      <c r="BK19" s="40">
        <v>0.497594</v>
      </c>
      <c r="BL19" s="40">
        <v>0.439442</v>
      </c>
      <c r="BM19" s="40">
        <v>0.793616</v>
      </c>
      <c r="BN19" s="40">
        <v>2.169253</v>
      </c>
      <c r="BO19" s="40">
        <v>0.558373</v>
      </c>
      <c r="BP19" s="40">
        <v>0.190463</v>
      </c>
      <c r="BQ19" s="40">
        <v>0.888607</v>
      </c>
      <c r="BR19" s="40">
        <v>0.290792</v>
      </c>
      <c r="BS19" s="40">
        <v>0.239334</v>
      </c>
      <c r="BT19" s="40">
        <v>0.239658</v>
      </c>
      <c r="BU19" s="40">
        <v>1.294328</v>
      </c>
      <c r="BV19" s="40">
        <v>0.938826</v>
      </c>
      <c r="BW19" s="40">
        <v>0.267704</v>
      </c>
      <c r="BX19" s="40">
        <v>2.159562</v>
      </c>
      <c r="BY19" s="40">
        <v>0.223824</v>
      </c>
      <c r="BZ19" s="40">
        <v>0.342357</v>
      </c>
      <c r="CA19" s="40">
        <v>0.585113</v>
      </c>
      <c r="CB19" s="40">
        <v>0.926176</v>
      </c>
      <c r="CC19" s="40">
        <v>3.776988</v>
      </c>
      <c r="CD19" s="39" t="s">
        <v>420</v>
      </c>
    </row>
    <row r="20" spans="1:81" ht="12">
      <c r="A20" s="34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</row>
    <row r="21" spans="1:83" ht="12">
      <c r="A21" s="34" t="s">
        <v>157</v>
      </c>
      <c r="B21" s="40" t="s">
        <v>421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3.039392</v>
      </c>
      <c r="I21" s="40">
        <v>6.868626</v>
      </c>
      <c r="J21" s="40">
        <v>2.659468</v>
      </c>
      <c r="K21" s="40">
        <v>6.108778</v>
      </c>
      <c r="L21" s="40">
        <v>8.4983</v>
      </c>
      <c r="M21" s="40">
        <v>10.19796</v>
      </c>
      <c r="N21" s="40">
        <v>17.696461</v>
      </c>
      <c r="O21" s="40">
        <v>16.596681</v>
      </c>
      <c r="P21" s="40">
        <v>13.597281</v>
      </c>
      <c r="Q21" s="40">
        <v>8.39832</v>
      </c>
      <c r="R21" s="40">
        <v>4.019196</v>
      </c>
      <c r="S21" s="40">
        <v>1.589682</v>
      </c>
      <c r="T21" s="40">
        <v>0.729854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40">
        <v>0</v>
      </c>
      <c r="AO21" s="40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99.270146</v>
      </c>
      <c r="AZ21" s="40">
        <v>0.729854</v>
      </c>
      <c r="BA21" s="40">
        <v>0</v>
      </c>
      <c r="BB21" s="40">
        <v>0.729854</v>
      </c>
      <c r="BC21" s="40">
        <v>0</v>
      </c>
      <c r="BD21" s="40">
        <v>136.014</v>
      </c>
      <c r="BE21" s="40" t="s">
        <v>172</v>
      </c>
      <c r="BF21" s="40" t="s">
        <v>172</v>
      </c>
      <c r="BG21" s="40">
        <v>136.014</v>
      </c>
      <c r="BH21" s="40">
        <v>0</v>
      </c>
      <c r="BI21" s="40">
        <v>2.694109</v>
      </c>
      <c r="BJ21" s="40">
        <v>2.614619</v>
      </c>
      <c r="BK21" s="40">
        <v>0.664268</v>
      </c>
      <c r="BL21" s="40">
        <v>-0.194668</v>
      </c>
      <c r="BM21" s="40">
        <v>1.054938</v>
      </c>
      <c r="BN21" s="40">
        <v>2.574875</v>
      </c>
      <c r="BO21" s="40">
        <v>0.652214</v>
      </c>
      <c r="BP21" s="40">
        <v>-0.182814</v>
      </c>
      <c r="BQ21" s="40">
        <v>-0.353358</v>
      </c>
      <c r="BR21" s="40">
        <v>0.71099</v>
      </c>
      <c r="BS21" s="40">
        <v>0.154523</v>
      </c>
      <c r="BT21" s="40">
        <v>0.16908</v>
      </c>
      <c r="BU21" s="40">
        <v>1.350536</v>
      </c>
      <c r="BV21" s="40">
        <v>1.095364</v>
      </c>
      <c r="BW21" s="40">
        <v>0.192684</v>
      </c>
      <c r="BX21" s="40">
        <v>2.59663</v>
      </c>
      <c r="BY21" s="40">
        <v>0.165324</v>
      </c>
      <c r="BZ21" s="40">
        <v>0.436531</v>
      </c>
      <c r="CA21" s="40">
        <v>0.660705</v>
      </c>
      <c r="CB21" s="40">
        <v>-0.392674</v>
      </c>
      <c r="CC21" s="40">
        <v>2.675709</v>
      </c>
      <c r="CE21" s="39" t="s">
        <v>420</v>
      </c>
    </row>
    <row r="22" spans="1:82" ht="12">
      <c r="A22" s="34" t="s">
        <v>158</v>
      </c>
      <c r="B22" s="40" t="s">
        <v>421</v>
      </c>
      <c r="C22" s="40">
        <v>0</v>
      </c>
      <c r="D22" s="40">
        <v>0</v>
      </c>
      <c r="E22" s="40">
        <v>0.0013</v>
      </c>
      <c r="F22" s="40">
        <v>0.069983</v>
      </c>
      <c r="G22" s="40">
        <v>0.071983</v>
      </c>
      <c r="H22" s="40">
        <v>0.189954</v>
      </c>
      <c r="I22" s="40">
        <v>1.689594</v>
      </c>
      <c r="J22" s="40">
        <v>5.95857</v>
      </c>
      <c r="K22" s="40">
        <v>12.497001</v>
      </c>
      <c r="L22" s="40">
        <v>18.795489</v>
      </c>
      <c r="M22" s="40">
        <v>21.194913</v>
      </c>
      <c r="N22" s="40">
        <v>18.295609</v>
      </c>
      <c r="O22" s="40">
        <v>11.797169</v>
      </c>
      <c r="P22" s="40">
        <v>5.608654</v>
      </c>
      <c r="Q22" s="40">
        <v>1.909542</v>
      </c>
      <c r="R22" s="40">
        <v>0.549868</v>
      </c>
      <c r="S22" s="40">
        <v>0.28993</v>
      </c>
      <c r="T22" s="40">
        <v>0.239942</v>
      </c>
      <c r="U22" s="40">
        <v>0.139966</v>
      </c>
      <c r="V22" s="40">
        <v>0.063985</v>
      </c>
      <c r="W22" s="40">
        <v>0.034992</v>
      </c>
      <c r="X22" s="40">
        <v>0.028993</v>
      </c>
      <c r="Y22" s="40">
        <v>0.022994</v>
      </c>
      <c r="Z22" s="40">
        <v>0.015996</v>
      </c>
      <c r="AA22" s="40">
        <v>0.011997</v>
      </c>
      <c r="AB22" s="40">
        <v>0.010997</v>
      </c>
      <c r="AC22" s="40">
        <v>0.011997</v>
      </c>
      <c r="AD22" s="40">
        <v>0.011997</v>
      </c>
      <c r="AE22" s="40">
        <v>0.010997</v>
      </c>
      <c r="AF22" s="40">
        <v>0.008398</v>
      </c>
      <c r="AG22" s="40">
        <v>0.006498</v>
      </c>
      <c r="AH22" s="40">
        <v>0.005899</v>
      </c>
      <c r="AI22" s="40">
        <v>0.008698</v>
      </c>
      <c r="AJ22" s="40">
        <v>0.015996</v>
      </c>
      <c r="AK22" s="40">
        <v>0.027993</v>
      </c>
      <c r="AL22" s="40">
        <v>0.04299</v>
      </c>
      <c r="AM22" s="40">
        <v>0.058986</v>
      </c>
      <c r="AN22" s="40">
        <v>0.070983</v>
      </c>
      <c r="AO22" s="40">
        <v>0.076982</v>
      </c>
      <c r="AP22" s="40">
        <v>0.071983</v>
      </c>
      <c r="AQ22" s="40">
        <v>0.052987</v>
      </c>
      <c r="AR22" s="40">
        <v>0.024994</v>
      </c>
      <c r="AS22" s="40">
        <v>0.002199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98.919559</v>
      </c>
      <c r="AZ22" s="40">
        <v>0.634348</v>
      </c>
      <c r="BA22" s="40">
        <v>0.446093</v>
      </c>
      <c r="BB22" s="40">
        <v>1.080441</v>
      </c>
      <c r="BC22" s="40">
        <v>0</v>
      </c>
      <c r="BD22" s="40">
        <v>155.939</v>
      </c>
      <c r="BE22" s="40">
        <v>1.422</v>
      </c>
      <c r="BF22" s="40">
        <v>221.747</v>
      </c>
      <c r="BG22" s="40">
        <v>91.555</v>
      </c>
      <c r="BH22" s="40">
        <v>0</v>
      </c>
      <c r="BI22" s="40">
        <v>2.383478</v>
      </c>
      <c r="BJ22" s="40">
        <v>2.393199</v>
      </c>
      <c r="BK22" s="40">
        <v>0.458656</v>
      </c>
      <c r="BL22" s="40">
        <v>0.055658</v>
      </c>
      <c r="BM22" s="40">
        <v>0.979618</v>
      </c>
      <c r="BN22" s="40">
        <v>2.398059</v>
      </c>
      <c r="BO22" s="40">
        <v>0.461559</v>
      </c>
      <c r="BP22" s="40">
        <v>0.03159</v>
      </c>
      <c r="BQ22" s="40">
        <v>0.129892</v>
      </c>
      <c r="BR22" s="40">
        <v>0.629245</v>
      </c>
      <c r="BS22" s="40">
        <v>0.191647</v>
      </c>
      <c r="BT22" s="40">
        <v>0.195961</v>
      </c>
      <c r="BU22" s="40">
        <v>1.243672</v>
      </c>
      <c r="BV22" s="40">
        <v>0.997341</v>
      </c>
      <c r="BW22" s="40">
        <v>0.262967</v>
      </c>
      <c r="BX22" s="40">
        <v>2.422106</v>
      </c>
      <c r="BY22" s="40">
        <v>0.186584</v>
      </c>
      <c r="BZ22" s="40">
        <v>0.457346</v>
      </c>
      <c r="CA22" s="40">
        <v>0.676274</v>
      </c>
      <c r="CB22" s="40">
        <v>4.993092</v>
      </c>
      <c r="CC22" s="40">
        <v>50.46958</v>
      </c>
      <c r="CD22" s="39" t="s">
        <v>420</v>
      </c>
    </row>
    <row r="23" spans="1:83" ht="12">
      <c r="A23" s="34" t="s">
        <v>159</v>
      </c>
      <c r="B23" s="40" t="s">
        <v>421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5.036043</v>
      </c>
      <c r="K23" s="40">
        <v>25.630757</v>
      </c>
      <c r="L23" s="40">
        <v>5.496596</v>
      </c>
      <c r="M23" s="40">
        <v>12.815378</v>
      </c>
      <c r="N23" s="40">
        <v>16.319584</v>
      </c>
      <c r="O23" s="40">
        <v>16.619944</v>
      </c>
      <c r="P23" s="40">
        <v>10.412495</v>
      </c>
      <c r="Q23" s="40">
        <v>5.536644</v>
      </c>
      <c r="R23" s="40">
        <v>2.132559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100</v>
      </c>
      <c r="AZ23" s="40">
        <v>0</v>
      </c>
      <c r="BA23" s="40">
        <v>0</v>
      </c>
      <c r="BB23" s="40">
        <v>0</v>
      </c>
      <c r="BC23" s="40">
        <v>0</v>
      </c>
      <c r="BD23" s="40" t="s">
        <v>172</v>
      </c>
      <c r="BE23" s="40" t="s">
        <v>173</v>
      </c>
      <c r="BF23" s="40" t="s">
        <v>172</v>
      </c>
      <c r="BG23" s="40" t="s">
        <v>172</v>
      </c>
      <c r="BH23" s="40" t="s">
        <v>174</v>
      </c>
      <c r="BI23" s="40">
        <v>2.517716</v>
      </c>
      <c r="BJ23" s="40">
        <v>2.510588</v>
      </c>
      <c r="BK23" s="40">
        <v>0.517912</v>
      </c>
      <c r="BL23" s="40">
        <v>0.011082</v>
      </c>
      <c r="BM23" s="40">
        <v>0.760011</v>
      </c>
      <c r="BN23" s="40">
        <v>2.507023</v>
      </c>
      <c r="BO23" s="40">
        <v>0.541804</v>
      </c>
      <c r="BP23" s="40">
        <v>-0.019736</v>
      </c>
      <c r="BQ23" s="40">
        <v>0.063037</v>
      </c>
      <c r="BR23" s="40">
        <v>0.504477</v>
      </c>
      <c r="BS23" s="40">
        <v>0.174619</v>
      </c>
      <c r="BT23" s="40">
        <v>0.190187</v>
      </c>
      <c r="BU23" s="40">
        <v>1.35619</v>
      </c>
      <c r="BV23" s="40">
        <v>1.082607</v>
      </c>
      <c r="BW23" s="40">
        <v>0.341362</v>
      </c>
      <c r="BX23" s="40">
        <v>2.479352</v>
      </c>
      <c r="BY23" s="40">
        <v>0.179325</v>
      </c>
      <c r="BZ23" s="40">
        <v>0.283955</v>
      </c>
      <c r="CA23" s="40">
        <v>0.532874</v>
      </c>
      <c r="CB23" s="40">
        <v>0.132812</v>
      </c>
      <c r="CC23" s="40">
        <v>1.940981</v>
      </c>
      <c r="CE23" s="39" t="s">
        <v>420</v>
      </c>
    </row>
    <row r="24" spans="1:82" ht="12">
      <c r="A24" s="34" t="s">
        <v>160</v>
      </c>
      <c r="B24" s="40" t="s">
        <v>421</v>
      </c>
      <c r="C24" s="40">
        <v>0</v>
      </c>
      <c r="D24" s="40">
        <v>0</v>
      </c>
      <c r="E24" s="40">
        <v>0.004598</v>
      </c>
      <c r="F24" s="40">
        <v>0.299858</v>
      </c>
      <c r="G24" s="40">
        <v>0.849598</v>
      </c>
      <c r="H24" s="40">
        <v>1.81914</v>
      </c>
      <c r="I24" s="40">
        <v>5.047612</v>
      </c>
      <c r="J24" s="40">
        <v>10.894847</v>
      </c>
      <c r="K24" s="40">
        <v>17.491726</v>
      </c>
      <c r="L24" s="40">
        <v>20.990072</v>
      </c>
      <c r="M24" s="40">
        <v>18.991017</v>
      </c>
      <c r="N24" s="40">
        <v>12.594043</v>
      </c>
      <c r="O24" s="40">
        <v>6.167083</v>
      </c>
      <c r="P24" s="40">
        <v>2.418856</v>
      </c>
      <c r="Q24" s="40">
        <v>0.939556</v>
      </c>
      <c r="R24" s="40">
        <v>0.459783</v>
      </c>
      <c r="S24" s="40">
        <v>0.249882</v>
      </c>
      <c r="T24" s="40">
        <v>0.119943</v>
      </c>
      <c r="U24" s="40">
        <v>0.068967</v>
      </c>
      <c r="V24" s="40">
        <v>0.053974</v>
      </c>
      <c r="W24" s="40">
        <v>0.04198</v>
      </c>
      <c r="X24" s="40">
        <v>0.026987</v>
      </c>
      <c r="Y24" s="40">
        <v>0.013993</v>
      </c>
      <c r="Z24" s="40">
        <v>0.007197</v>
      </c>
      <c r="AA24" s="40">
        <v>0.004798</v>
      </c>
      <c r="AB24" s="40">
        <v>0.004898</v>
      </c>
      <c r="AC24" s="40">
        <v>0.006497</v>
      </c>
      <c r="AD24" s="40">
        <v>0.008996</v>
      </c>
      <c r="AE24" s="40">
        <v>0.010995</v>
      </c>
      <c r="AF24" s="40">
        <v>0.010995</v>
      </c>
      <c r="AG24" s="40">
        <v>0.009695</v>
      </c>
      <c r="AH24" s="40">
        <v>0.006397</v>
      </c>
      <c r="AI24" s="40">
        <v>0.003898</v>
      </c>
      <c r="AJ24" s="40">
        <v>0.004698</v>
      </c>
      <c r="AK24" s="40">
        <v>0.010995</v>
      </c>
      <c r="AL24" s="40">
        <v>0.023989</v>
      </c>
      <c r="AM24" s="40">
        <v>0.04198</v>
      </c>
      <c r="AN24" s="40">
        <v>0.060971</v>
      </c>
      <c r="AO24" s="40">
        <v>0.073965</v>
      </c>
      <c r="AP24" s="40">
        <v>0.075964</v>
      </c>
      <c r="AQ24" s="40">
        <v>0.057973</v>
      </c>
      <c r="AR24" s="40">
        <v>0.028986</v>
      </c>
      <c r="AS24" s="40">
        <v>0.002599</v>
      </c>
      <c r="AT24" s="40">
        <v>0</v>
      </c>
      <c r="AU24" s="40">
        <v>0</v>
      </c>
      <c r="AV24" s="40">
        <v>0</v>
      </c>
      <c r="AW24" s="40">
        <v>0</v>
      </c>
      <c r="AX24" s="40">
        <v>0</v>
      </c>
      <c r="AY24" s="40">
        <v>99.21767</v>
      </c>
      <c r="AZ24" s="40">
        <v>0.400211</v>
      </c>
      <c r="BA24" s="40">
        <v>0.382119</v>
      </c>
      <c r="BB24" s="40">
        <v>0.78233</v>
      </c>
      <c r="BC24" s="40">
        <v>0</v>
      </c>
      <c r="BD24" s="40">
        <v>247.914</v>
      </c>
      <c r="BE24" s="40">
        <v>1.047</v>
      </c>
      <c r="BF24" s="40">
        <v>259.651</v>
      </c>
      <c r="BG24" s="40">
        <v>126.823</v>
      </c>
      <c r="BH24" s="40">
        <v>0</v>
      </c>
      <c r="BI24" s="40">
        <v>2.169482</v>
      </c>
      <c r="BJ24" s="40">
        <v>2.175348</v>
      </c>
      <c r="BK24" s="40">
        <v>0.478244</v>
      </c>
      <c r="BL24" s="40">
        <v>0.024595</v>
      </c>
      <c r="BM24" s="40">
        <v>1.039901</v>
      </c>
      <c r="BN24" s="40">
        <v>2.17828</v>
      </c>
      <c r="BO24" s="40">
        <v>0.471822</v>
      </c>
      <c r="BP24" s="40">
        <v>0.018648</v>
      </c>
      <c r="BQ24" s="40">
        <v>0.051767</v>
      </c>
      <c r="BR24" s="40">
        <v>0.694914</v>
      </c>
      <c r="BS24" s="40">
        <v>0.22229</v>
      </c>
      <c r="BT24" s="40">
        <v>0.227957</v>
      </c>
      <c r="BU24" s="40">
        <v>1.244158</v>
      </c>
      <c r="BV24" s="40">
        <v>1.003002</v>
      </c>
      <c r="BW24" s="40">
        <v>0.253004</v>
      </c>
      <c r="BX24" s="40">
        <v>2.198361</v>
      </c>
      <c r="BY24" s="40">
        <v>0.217885</v>
      </c>
      <c r="BZ24" s="40">
        <v>0.471567</v>
      </c>
      <c r="CA24" s="40">
        <v>0.686708</v>
      </c>
      <c r="CB24" s="40">
        <v>4.73163</v>
      </c>
      <c r="CC24" s="40">
        <v>49.859955</v>
      </c>
      <c r="CD24" s="39" t="s">
        <v>420</v>
      </c>
    </row>
    <row r="25" spans="1:82" ht="12">
      <c r="A25" s="34" t="s">
        <v>161</v>
      </c>
      <c r="B25" s="40" t="s">
        <v>421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5.220522</v>
      </c>
      <c r="J25" s="40">
        <v>0</v>
      </c>
      <c r="K25" s="40">
        <v>3.620362</v>
      </c>
      <c r="L25" s="40">
        <v>8.460846</v>
      </c>
      <c r="M25" s="40">
        <v>14.30143</v>
      </c>
      <c r="N25" s="40">
        <v>20.50205</v>
      </c>
      <c r="O25" s="40">
        <v>20.50205</v>
      </c>
      <c r="P25" s="40">
        <v>14.80148</v>
      </c>
      <c r="Q25" s="40">
        <v>8.460846</v>
      </c>
      <c r="R25" s="40">
        <v>3.310331</v>
      </c>
      <c r="S25" s="40">
        <v>0.640064</v>
      </c>
      <c r="T25" s="40">
        <v>0.180018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40">
        <v>0</v>
      </c>
      <c r="AO25" s="40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0</v>
      </c>
      <c r="AX25" s="40">
        <v>0</v>
      </c>
      <c r="AY25" s="40">
        <v>99.819982</v>
      </c>
      <c r="AZ25" s="40">
        <v>0.180018</v>
      </c>
      <c r="BA25" s="40">
        <v>0</v>
      </c>
      <c r="BB25" s="40">
        <v>0.180018</v>
      </c>
      <c r="BC25" s="40">
        <v>0</v>
      </c>
      <c r="BD25" s="40">
        <v>554.5</v>
      </c>
      <c r="BE25" s="40" t="s">
        <v>172</v>
      </c>
      <c r="BF25" s="40" t="s">
        <v>172</v>
      </c>
      <c r="BG25" s="40">
        <v>554.5</v>
      </c>
      <c r="BH25" s="40">
        <v>0</v>
      </c>
      <c r="BI25" s="40">
        <v>2.729093</v>
      </c>
      <c r="BJ25" s="40">
        <v>2.716925</v>
      </c>
      <c r="BK25" s="40">
        <v>0.549947</v>
      </c>
      <c r="BL25" s="40">
        <v>-0.154245</v>
      </c>
      <c r="BM25" s="40">
        <v>1.311962</v>
      </c>
      <c r="BN25" s="40">
        <v>2.710841</v>
      </c>
      <c r="BO25" s="40">
        <v>0.481528</v>
      </c>
      <c r="BP25" s="40">
        <v>-0.037905</v>
      </c>
      <c r="BQ25" s="40">
        <v>-0.57334</v>
      </c>
      <c r="BR25" s="40">
        <v>1.118887</v>
      </c>
      <c r="BS25" s="40">
        <v>0.150821</v>
      </c>
      <c r="BT25" s="40">
        <v>0.155318</v>
      </c>
      <c r="BU25" s="40">
        <v>1.24723</v>
      </c>
      <c r="BV25" s="40">
        <v>1.010397</v>
      </c>
      <c r="BW25" s="40">
        <v>0.238478</v>
      </c>
      <c r="BX25" s="40">
        <v>2.687057</v>
      </c>
      <c r="BY25" s="40">
        <v>0.15528</v>
      </c>
      <c r="BZ25" s="40">
        <v>0.272735</v>
      </c>
      <c r="CA25" s="40">
        <v>0.52224</v>
      </c>
      <c r="CB25" s="40">
        <v>-0.505399</v>
      </c>
      <c r="CC25" s="40">
        <v>3.373845</v>
      </c>
      <c r="CD25" s="39" t="s">
        <v>420</v>
      </c>
    </row>
    <row r="26" spans="1:82" ht="12">
      <c r="A26" s="34" t="s">
        <v>162</v>
      </c>
      <c r="B26" s="40" t="s">
        <v>421</v>
      </c>
      <c r="C26" s="40">
        <v>0</v>
      </c>
      <c r="D26" s="40">
        <v>0</v>
      </c>
      <c r="E26" s="40">
        <v>0</v>
      </c>
      <c r="F26" s="40">
        <v>0</v>
      </c>
      <c r="G26" s="40">
        <v>0.014998</v>
      </c>
      <c r="H26" s="40">
        <v>0.689921</v>
      </c>
      <c r="I26" s="40">
        <v>1.869785</v>
      </c>
      <c r="J26" s="40">
        <v>4.479485</v>
      </c>
      <c r="K26" s="40">
        <v>10.998735</v>
      </c>
      <c r="L26" s="40">
        <v>18.69785</v>
      </c>
      <c r="M26" s="40">
        <v>22.197447</v>
      </c>
      <c r="N26" s="40">
        <v>18.997815</v>
      </c>
      <c r="O26" s="40">
        <v>11.898632</v>
      </c>
      <c r="P26" s="40">
        <v>5.669348</v>
      </c>
      <c r="Q26" s="40">
        <v>2.279738</v>
      </c>
      <c r="R26" s="40">
        <v>0.859901</v>
      </c>
      <c r="S26" s="40">
        <v>0.339961</v>
      </c>
      <c r="T26" s="40">
        <v>0.16998</v>
      </c>
      <c r="U26" s="40">
        <v>0.109987</v>
      </c>
      <c r="V26" s="40">
        <v>0.065992</v>
      </c>
      <c r="W26" s="40">
        <v>0.052994</v>
      </c>
      <c r="X26" s="40">
        <v>0.044995</v>
      </c>
      <c r="Y26" s="40">
        <v>0.019998</v>
      </c>
      <c r="Z26" s="40">
        <v>0.005099</v>
      </c>
      <c r="AA26" s="40">
        <v>0.005999</v>
      </c>
      <c r="AB26" s="40">
        <v>0.007099</v>
      </c>
      <c r="AC26" s="40">
        <v>0.0036</v>
      </c>
      <c r="AD26" s="40">
        <v>0.003</v>
      </c>
      <c r="AE26" s="40">
        <v>0.006499</v>
      </c>
      <c r="AF26" s="40">
        <v>0.011999</v>
      </c>
      <c r="AG26" s="40">
        <v>0.016998</v>
      </c>
      <c r="AH26" s="40">
        <v>0.017998</v>
      </c>
      <c r="AI26" s="40">
        <v>0.013998</v>
      </c>
      <c r="AJ26" s="40">
        <v>0.008699</v>
      </c>
      <c r="AK26" s="40">
        <v>0.006499</v>
      </c>
      <c r="AL26" s="40">
        <v>0.010999</v>
      </c>
      <c r="AM26" s="40">
        <v>0.023997</v>
      </c>
      <c r="AN26" s="40">
        <v>0.040995</v>
      </c>
      <c r="AO26" s="40">
        <v>0.058993</v>
      </c>
      <c r="AP26" s="40">
        <v>0.073991</v>
      </c>
      <c r="AQ26" s="40">
        <v>0.074991</v>
      </c>
      <c r="AR26" s="40">
        <v>0.071992</v>
      </c>
      <c r="AS26" s="40">
        <v>0.050994</v>
      </c>
      <c r="AT26" s="40">
        <v>0.024997</v>
      </c>
      <c r="AU26" s="40">
        <v>0.003</v>
      </c>
      <c r="AV26" s="40">
        <v>0</v>
      </c>
      <c r="AW26" s="40">
        <v>0</v>
      </c>
      <c r="AX26" s="40">
        <v>0</v>
      </c>
      <c r="AY26" s="40">
        <v>98.993616</v>
      </c>
      <c r="AZ26" s="40">
        <v>0.556236</v>
      </c>
      <c r="BA26" s="40">
        <v>0.450148</v>
      </c>
      <c r="BB26" s="40">
        <v>1.006384</v>
      </c>
      <c r="BC26" s="40">
        <v>0</v>
      </c>
      <c r="BD26" s="40">
        <v>177.971</v>
      </c>
      <c r="BE26" s="40">
        <v>1.236</v>
      </c>
      <c r="BF26" s="40">
        <v>219.913</v>
      </c>
      <c r="BG26" s="40">
        <v>98.366</v>
      </c>
      <c r="BH26" s="40">
        <v>0</v>
      </c>
      <c r="BI26" s="40">
        <v>2.407043</v>
      </c>
      <c r="BJ26" s="40">
        <v>2.419602</v>
      </c>
      <c r="BK26" s="40">
        <v>0.460622</v>
      </c>
      <c r="BL26" s="40">
        <v>0.0475</v>
      </c>
      <c r="BM26" s="40">
        <v>1.059304</v>
      </c>
      <c r="BN26" s="40">
        <v>2.425882</v>
      </c>
      <c r="BO26" s="40">
        <v>0.449856</v>
      </c>
      <c r="BP26" s="40">
        <v>0.041878</v>
      </c>
      <c r="BQ26" s="40">
        <v>0.091845</v>
      </c>
      <c r="BR26" s="40">
        <v>0.728974</v>
      </c>
      <c r="BS26" s="40">
        <v>0.188542</v>
      </c>
      <c r="BT26" s="40">
        <v>0.192067</v>
      </c>
      <c r="BU26" s="40">
        <v>1.23193</v>
      </c>
      <c r="BV26" s="40">
        <v>0.993871</v>
      </c>
      <c r="BW26" s="40">
        <v>0.256985</v>
      </c>
      <c r="BX26" s="40">
        <v>2.447438</v>
      </c>
      <c r="BY26" s="40">
        <v>0.183336</v>
      </c>
      <c r="BZ26" s="40">
        <v>0.492054</v>
      </c>
      <c r="CA26" s="40">
        <v>0.701466</v>
      </c>
      <c r="CB26" s="40">
        <v>5.426933</v>
      </c>
      <c r="CC26" s="40">
        <v>56.459314</v>
      </c>
      <c r="CD26" s="39" t="s">
        <v>420</v>
      </c>
    </row>
    <row r="27" spans="1:84" ht="12">
      <c r="A27" s="34" t="s">
        <v>163</v>
      </c>
      <c r="B27" s="40" t="s">
        <v>421</v>
      </c>
      <c r="C27" s="40">
        <v>0</v>
      </c>
      <c r="D27" s="40">
        <v>0.470023</v>
      </c>
      <c r="E27" s="40">
        <v>1.670081</v>
      </c>
      <c r="F27" s="40">
        <v>5.570271</v>
      </c>
      <c r="G27" s="40">
        <v>3.350163</v>
      </c>
      <c r="H27" s="40">
        <v>8.600419</v>
      </c>
      <c r="I27" s="40">
        <v>7.970388</v>
      </c>
      <c r="J27" s="40">
        <v>6.730328</v>
      </c>
      <c r="K27" s="40">
        <v>8.550416</v>
      </c>
      <c r="L27" s="40">
        <v>10.700521</v>
      </c>
      <c r="M27" s="40">
        <v>11.90058</v>
      </c>
      <c r="N27" s="40">
        <v>12.200594</v>
      </c>
      <c r="O27" s="40">
        <v>9.86048</v>
      </c>
      <c r="P27" s="40">
        <v>6.560319</v>
      </c>
      <c r="Q27" s="40">
        <v>3.580174</v>
      </c>
      <c r="R27" s="40">
        <v>1.420069</v>
      </c>
      <c r="S27" s="40">
        <v>0.490024</v>
      </c>
      <c r="T27" s="40">
        <v>0.21001</v>
      </c>
      <c r="U27" s="40">
        <v>0.150007</v>
      </c>
      <c r="V27" s="40">
        <v>0.015001</v>
      </c>
      <c r="W27" s="40">
        <v>0.00013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99.624852</v>
      </c>
      <c r="AZ27" s="40">
        <v>0.375148</v>
      </c>
      <c r="BA27" s="40">
        <v>0</v>
      </c>
      <c r="BB27" s="40">
        <v>0.375148</v>
      </c>
      <c r="BC27" s="40">
        <v>0</v>
      </c>
      <c r="BD27" s="40">
        <v>265.561</v>
      </c>
      <c r="BE27" s="40" t="s">
        <v>172</v>
      </c>
      <c r="BF27" s="40" t="s">
        <v>172</v>
      </c>
      <c r="BG27" s="40">
        <v>265.561</v>
      </c>
      <c r="BH27" s="40">
        <v>0</v>
      </c>
      <c r="BI27" s="40">
        <v>2.172805</v>
      </c>
      <c r="BJ27" s="40">
        <v>2.088401</v>
      </c>
      <c r="BK27" s="40">
        <v>0.82823</v>
      </c>
      <c r="BL27" s="40">
        <v>-0.139883</v>
      </c>
      <c r="BM27" s="40">
        <v>0.840542</v>
      </c>
      <c r="BN27" s="40">
        <v>2.046199</v>
      </c>
      <c r="BO27" s="40">
        <v>0.86316</v>
      </c>
      <c r="BP27" s="40">
        <v>-0.146677</v>
      </c>
      <c r="BQ27" s="40">
        <v>-0.201825</v>
      </c>
      <c r="BR27" s="40">
        <v>0.516457</v>
      </c>
      <c r="BS27" s="40">
        <v>0.221779</v>
      </c>
      <c r="BT27" s="40">
        <v>0.263902</v>
      </c>
      <c r="BU27" s="40">
        <v>1.556411</v>
      </c>
      <c r="BV27" s="40">
        <v>1.171352</v>
      </c>
      <c r="BW27" s="40">
        <v>0.266827</v>
      </c>
      <c r="BX27" s="40">
        <v>2.073028</v>
      </c>
      <c r="BY27" s="40">
        <v>0.23766</v>
      </c>
      <c r="BZ27" s="40">
        <v>0.676776</v>
      </c>
      <c r="CA27" s="40">
        <v>0.822664</v>
      </c>
      <c r="CB27" s="40">
        <v>-0.178846</v>
      </c>
      <c r="CC27" s="40">
        <v>2.331374</v>
      </c>
      <c r="CF27" s="39" t="s">
        <v>420</v>
      </c>
    </row>
    <row r="28" spans="1:82" ht="12">
      <c r="A28" s="34" t="s">
        <v>164</v>
      </c>
      <c r="B28" s="40" t="s">
        <v>421</v>
      </c>
      <c r="C28" s="40">
        <v>0</v>
      </c>
      <c r="D28" s="40">
        <v>0</v>
      </c>
      <c r="E28" s="40">
        <v>0</v>
      </c>
      <c r="F28" s="40">
        <v>5.3E-05</v>
      </c>
      <c r="G28" s="40">
        <v>0.170116</v>
      </c>
      <c r="H28" s="40">
        <v>1.831244</v>
      </c>
      <c r="I28" s="40">
        <v>4.523072</v>
      </c>
      <c r="J28" s="40">
        <v>9.126198</v>
      </c>
      <c r="K28" s="40">
        <v>15.810738</v>
      </c>
      <c r="L28" s="40">
        <v>20.413864</v>
      </c>
      <c r="M28" s="40">
        <v>19.213049</v>
      </c>
      <c r="N28" s="40">
        <v>13.709311</v>
      </c>
      <c r="O28" s="40">
        <v>7.945396</v>
      </c>
      <c r="P28" s="40">
        <v>3.982705</v>
      </c>
      <c r="Q28" s="40">
        <v>1.81123</v>
      </c>
      <c r="R28" s="40">
        <v>0.75051</v>
      </c>
      <c r="S28" s="40">
        <v>0.310211</v>
      </c>
      <c r="T28" s="40">
        <v>0.160109</v>
      </c>
      <c r="U28" s="40">
        <v>0.098067</v>
      </c>
      <c r="V28" s="40">
        <v>0.054037</v>
      </c>
      <c r="W28" s="40">
        <v>0.046031</v>
      </c>
      <c r="X28" s="40">
        <v>0.035024</v>
      </c>
      <c r="Y28" s="40">
        <v>0.008906</v>
      </c>
      <c r="Z28" s="40">
        <v>0.00013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40">
        <v>0</v>
      </c>
      <c r="AO28" s="40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99.597697</v>
      </c>
      <c r="AZ28" s="40">
        <v>0.402303</v>
      </c>
      <c r="BA28" s="40">
        <v>0</v>
      </c>
      <c r="BB28" s="40">
        <v>0.402303</v>
      </c>
      <c r="BC28" s="40">
        <v>0</v>
      </c>
      <c r="BD28" s="40">
        <v>247.569</v>
      </c>
      <c r="BE28" s="40" t="s">
        <v>172</v>
      </c>
      <c r="BF28" s="40" t="s">
        <v>172</v>
      </c>
      <c r="BG28" s="40">
        <v>247.569</v>
      </c>
      <c r="BH28" s="40">
        <v>0</v>
      </c>
      <c r="BI28" s="40">
        <v>2.230429</v>
      </c>
      <c r="BJ28" s="40">
        <v>2.241016</v>
      </c>
      <c r="BK28" s="40">
        <v>0.500346</v>
      </c>
      <c r="BL28" s="40">
        <v>0.053635</v>
      </c>
      <c r="BM28" s="40">
        <v>1.057504</v>
      </c>
      <c r="BN28" s="40">
        <v>2.24631</v>
      </c>
      <c r="BO28" s="40">
        <v>0.489085</v>
      </c>
      <c r="BP28" s="40">
        <v>0.032471</v>
      </c>
      <c r="BQ28" s="40">
        <v>0.129102</v>
      </c>
      <c r="BR28" s="40">
        <v>0.725977</v>
      </c>
      <c r="BS28" s="40">
        <v>0.213095</v>
      </c>
      <c r="BT28" s="40">
        <v>0.216563</v>
      </c>
      <c r="BU28" s="40">
        <v>1.254533</v>
      </c>
      <c r="BV28" s="40">
        <v>0.981472</v>
      </c>
      <c r="BW28" s="40">
        <v>0.250938</v>
      </c>
      <c r="BX28" s="40">
        <v>2.250177</v>
      </c>
      <c r="BY28" s="40">
        <v>0.210198</v>
      </c>
      <c r="BZ28" s="40">
        <v>0.271264</v>
      </c>
      <c r="CA28" s="40">
        <v>0.52083</v>
      </c>
      <c r="CB28" s="40">
        <v>0.473897</v>
      </c>
      <c r="CC28" s="40">
        <v>4.159885</v>
      </c>
      <c r="CD28" s="39" t="s">
        <v>420</v>
      </c>
    </row>
    <row r="29" spans="1:84" ht="12">
      <c r="A29" s="34" t="s">
        <v>169</v>
      </c>
      <c r="B29" s="40" t="s">
        <v>421</v>
      </c>
      <c r="C29" s="40">
        <v>0</v>
      </c>
      <c r="D29" s="40">
        <v>0</v>
      </c>
      <c r="E29" s="40">
        <v>0.730102</v>
      </c>
      <c r="F29" s="40">
        <v>1.380193</v>
      </c>
      <c r="G29" s="40">
        <v>0</v>
      </c>
      <c r="H29" s="40">
        <v>5.950833</v>
      </c>
      <c r="I29" s="40">
        <v>8.611206</v>
      </c>
      <c r="J29" s="40">
        <v>6.800952</v>
      </c>
      <c r="K29" s="40">
        <v>8.741224</v>
      </c>
      <c r="L29" s="40">
        <v>10.0014</v>
      </c>
      <c r="M29" s="40">
        <v>10.901526</v>
      </c>
      <c r="N29" s="40">
        <v>14.101974</v>
      </c>
      <c r="O29" s="40">
        <v>13.201848</v>
      </c>
      <c r="P29" s="40">
        <v>10.201428</v>
      </c>
      <c r="Q29" s="40">
        <v>5.700798</v>
      </c>
      <c r="R29" s="40">
        <v>2.470346</v>
      </c>
      <c r="S29" s="40">
        <v>0.770108</v>
      </c>
      <c r="T29" s="40">
        <v>0.310043</v>
      </c>
      <c r="U29" s="40">
        <v>0.120017</v>
      </c>
      <c r="V29" s="40">
        <v>0.006001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0</v>
      </c>
      <c r="AJ29" s="40">
        <v>0</v>
      </c>
      <c r="AK29" s="40">
        <v>0</v>
      </c>
      <c r="AL29" s="40">
        <v>0</v>
      </c>
      <c r="AM29" s="40">
        <v>0</v>
      </c>
      <c r="AN29" s="40">
        <v>0</v>
      </c>
      <c r="AO29" s="40">
        <v>0</v>
      </c>
      <c r="AP29" s="40">
        <v>0</v>
      </c>
      <c r="AQ29" s="40">
        <v>0</v>
      </c>
      <c r="AR29" s="40">
        <v>0</v>
      </c>
      <c r="AS29" s="40">
        <v>0</v>
      </c>
      <c r="AT29" s="40">
        <v>0</v>
      </c>
      <c r="AU29" s="40">
        <v>0</v>
      </c>
      <c r="AV29" s="40">
        <v>0</v>
      </c>
      <c r="AW29" s="40">
        <v>0</v>
      </c>
      <c r="AX29" s="40">
        <v>0</v>
      </c>
      <c r="AY29" s="40">
        <v>99.563939</v>
      </c>
      <c r="AZ29" s="40">
        <v>0.436061</v>
      </c>
      <c r="BA29" s="40">
        <v>0</v>
      </c>
      <c r="BB29" s="40">
        <v>0.436061</v>
      </c>
      <c r="BC29" s="40">
        <v>0</v>
      </c>
      <c r="BD29" s="40">
        <v>228.326</v>
      </c>
      <c r="BE29" s="40" t="s">
        <v>172</v>
      </c>
      <c r="BF29" s="40" t="s">
        <v>172</v>
      </c>
      <c r="BG29" s="40">
        <v>228.326</v>
      </c>
      <c r="BH29" s="40">
        <v>0</v>
      </c>
      <c r="BI29" s="40">
        <v>2.432684</v>
      </c>
      <c r="BJ29" s="40">
        <v>2.334804</v>
      </c>
      <c r="BK29" s="40">
        <v>0.813795</v>
      </c>
      <c r="BL29" s="40">
        <v>-0.22226</v>
      </c>
      <c r="BM29" s="40">
        <v>1.015097</v>
      </c>
      <c r="BN29" s="40">
        <v>2.285864</v>
      </c>
      <c r="BO29" s="40">
        <v>0.801464</v>
      </c>
      <c r="BP29" s="40">
        <v>-0.183189</v>
      </c>
      <c r="BQ29" s="40">
        <v>-0.444463</v>
      </c>
      <c r="BR29" s="40">
        <v>0.700772</v>
      </c>
      <c r="BS29" s="40">
        <v>0.185221</v>
      </c>
      <c r="BT29" s="40">
        <v>0.210685</v>
      </c>
      <c r="BU29" s="40">
        <v>1.464433</v>
      </c>
      <c r="BV29" s="40">
        <v>1.122454</v>
      </c>
      <c r="BW29" s="40">
        <v>0.259529</v>
      </c>
      <c r="BX29" s="40">
        <v>2.341207</v>
      </c>
      <c r="BY29" s="40">
        <v>0.197345</v>
      </c>
      <c r="BZ29" s="40">
        <v>0.542514</v>
      </c>
      <c r="CA29" s="40">
        <v>0.736555</v>
      </c>
      <c r="CB29" s="40">
        <v>-0.252691</v>
      </c>
      <c r="CC29" s="40">
        <v>2.496774</v>
      </c>
      <c r="CF29" s="39" t="s">
        <v>420</v>
      </c>
    </row>
    <row r="30" spans="1:82" ht="12">
      <c r="A30" s="34" t="s">
        <v>170</v>
      </c>
      <c r="B30" s="40" t="s">
        <v>421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0.219994</v>
      </c>
      <c r="I30" s="40">
        <v>2.529934</v>
      </c>
      <c r="J30" s="40">
        <v>8.06979</v>
      </c>
      <c r="K30" s="40">
        <v>16.199579</v>
      </c>
      <c r="L30" s="40">
        <v>22.399418</v>
      </c>
      <c r="M30" s="40">
        <v>21.699436</v>
      </c>
      <c r="N30" s="40">
        <v>14.799615</v>
      </c>
      <c r="O30" s="40">
        <v>7.6898</v>
      </c>
      <c r="P30" s="40">
        <v>3.379912</v>
      </c>
      <c r="Q30" s="40">
        <v>1.409963</v>
      </c>
      <c r="R30" s="40">
        <v>0.549986</v>
      </c>
      <c r="S30" s="40">
        <v>0.209995</v>
      </c>
      <c r="T30" s="40">
        <v>0.119997</v>
      </c>
      <c r="U30" s="40">
        <v>0.083998</v>
      </c>
      <c r="V30" s="40">
        <v>0.055999</v>
      </c>
      <c r="W30" s="40">
        <v>0.042999</v>
      </c>
      <c r="X30" s="40">
        <v>0.032999</v>
      </c>
      <c r="Y30" s="40">
        <v>0.016</v>
      </c>
      <c r="Z30" s="40">
        <v>0.0073</v>
      </c>
      <c r="AA30" s="40">
        <v>0.0083</v>
      </c>
      <c r="AB30" s="40">
        <v>0.0084</v>
      </c>
      <c r="AC30" s="40">
        <v>0.0058</v>
      </c>
      <c r="AD30" s="40">
        <v>0.0054</v>
      </c>
      <c r="AE30" s="40">
        <v>0.0079</v>
      </c>
      <c r="AF30" s="40">
        <v>0.012</v>
      </c>
      <c r="AG30" s="40">
        <v>0.014</v>
      </c>
      <c r="AH30" s="40">
        <v>0.014</v>
      </c>
      <c r="AI30" s="40">
        <v>0.01</v>
      </c>
      <c r="AJ30" s="40">
        <v>0.0068</v>
      </c>
      <c r="AK30" s="40">
        <v>0.0059</v>
      </c>
      <c r="AL30" s="40">
        <v>0.011</v>
      </c>
      <c r="AM30" s="40">
        <v>0.020999</v>
      </c>
      <c r="AN30" s="40">
        <v>0.035999</v>
      </c>
      <c r="AO30" s="40">
        <v>0.050999</v>
      </c>
      <c r="AP30" s="40">
        <v>0.063998</v>
      </c>
      <c r="AQ30" s="40">
        <v>0.065998</v>
      </c>
      <c r="AR30" s="40">
        <v>0.063998</v>
      </c>
      <c r="AS30" s="40">
        <v>0.045999</v>
      </c>
      <c r="AT30" s="40">
        <v>0.022999</v>
      </c>
      <c r="AU30" s="40">
        <v>0.0028</v>
      </c>
      <c r="AV30" s="40">
        <v>0</v>
      </c>
      <c r="AW30" s="40">
        <v>0</v>
      </c>
      <c r="AX30" s="40">
        <v>0</v>
      </c>
      <c r="AY30" s="40">
        <v>99.157422</v>
      </c>
      <c r="AZ30" s="40">
        <v>0.445088</v>
      </c>
      <c r="BA30" s="40">
        <v>0.39749</v>
      </c>
      <c r="BB30" s="40">
        <v>0.842578</v>
      </c>
      <c r="BC30" s="40">
        <v>0</v>
      </c>
      <c r="BD30" s="40">
        <v>222.781</v>
      </c>
      <c r="BE30" s="40">
        <v>1.12</v>
      </c>
      <c r="BF30" s="40">
        <v>249.459</v>
      </c>
      <c r="BG30" s="40">
        <v>117.683</v>
      </c>
      <c r="BH30" s="40">
        <v>0</v>
      </c>
      <c r="BI30" s="40">
        <v>2.257165</v>
      </c>
      <c r="BJ30" s="40">
        <v>2.275774</v>
      </c>
      <c r="BK30" s="40">
        <v>0.44088</v>
      </c>
      <c r="BL30" s="40">
        <v>0.099756</v>
      </c>
      <c r="BM30" s="40">
        <v>1.039134</v>
      </c>
      <c r="BN30" s="40">
        <v>2.285078</v>
      </c>
      <c r="BO30" s="40">
        <v>0.432332</v>
      </c>
      <c r="BP30" s="40">
        <v>0.064564</v>
      </c>
      <c r="BQ30" s="40">
        <v>0.23147</v>
      </c>
      <c r="BR30" s="40">
        <v>0.715247</v>
      </c>
      <c r="BS30" s="40">
        <v>0.209183</v>
      </c>
      <c r="BT30" s="40">
        <v>0.211203</v>
      </c>
      <c r="BU30" s="40">
        <v>1.224736</v>
      </c>
      <c r="BV30" s="40">
        <v>0.978635</v>
      </c>
      <c r="BW30" s="40">
        <v>0.260146</v>
      </c>
      <c r="BX30" s="40">
        <v>2.315238</v>
      </c>
      <c r="BY30" s="40">
        <v>0.20093</v>
      </c>
      <c r="BZ30" s="40">
        <v>0.45129</v>
      </c>
      <c r="CA30" s="40">
        <v>0.671781</v>
      </c>
      <c r="CB30" s="40">
        <v>5.872207</v>
      </c>
      <c r="CC30" s="40">
        <v>63.84167</v>
      </c>
      <c r="CD30" s="39" t="s">
        <v>420</v>
      </c>
    </row>
    <row r="31" spans="1:82" ht="12">
      <c r="A31" s="34" t="s">
        <v>165</v>
      </c>
      <c r="B31" s="40" t="s">
        <v>421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3.982788</v>
      </c>
      <c r="I31" s="40">
        <v>10.807565</v>
      </c>
      <c r="J31" s="40">
        <v>14.109877</v>
      </c>
      <c r="K31" s="40">
        <v>19.61373</v>
      </c>
      <c r="L31" s="40">
        <v>17.712399</v>
      </c>
      <c r="M31" s="40">
        <v>12.808966</v>
      </c>
      <c r="N31" s="40">
        <v>9.626739</v>
      </c>
      <c r="O31" s="40">
        <v>6.184329</v>
      </c>
      <c r="P31" s="40">
        <v>3.302312</v>
      </c>
      <c r="Q31" s="40">
        <v>1.531072</v>
      </c>
      <c r="R31" s="40">
        <v>0.30021</v>
      </c>
      <c r="S31" s="40">
        <v>0.020014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0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100</v>
      </c>
      <c r="AZ31" s="40">
        <v>0</v>
      </c>
      <c r="BA31" s="40">
        <v>0</v>
      </c>
      <c r="BB31" s="40">
        <v>0</v>
      </c>
      <c r="BC31" s="40">
        <v>0</v>
      </c>
      <c r="BD31" s="40" t="s">
        <v>172</v>
      </c>
      <c r="BE31" s="40" t="s">
        <v>173</v>
      </c>
      <c r="BF31" s="40" t="s">
        <v>172</v>
      </c>
      <c r="BG31" s="40" t="s">
        <v>172</v>
      </c>
      <c r="BH31" s="40" t="s">
        <v>174</v>
      </c>
      <c r="BI31" s="40">
        <v>2.021899</v>
      </c>
      <c r="BJ31" s="40">
        <v>2.05826</v>
      </c>
      <c r="BK31" s="40">
        <v>0.536809</v>
      </c>
      <c r="BL31" s="40">
        <v>0.123689</v>
      </c>
      <c r="BM31" s="40">
        <v>0.964528</v>
      </c>
      <c r="BN31" s="40">
        <v>2.076441</v>
      </c>
      <c r="BO31" s="40">
        <v>0.551733</v>
      </c>
      <c r="BP31" s="40">
        <v>0.098854</v>
      </c>
      <c r="BQ31" s="40">
        <v>0.231805</v>
      </c>
      <c r="BR31" s="40">
        <v>0.560733</v>
      </c>
      <c r="BS31" s="40">
        <v>0.246234</v>
      </c>
      <c r="BT31" s="40">
        <v>0.248409</v>
      </c>
      <c r="BU31" s="40">
        <v>1.288678</v>
      </c>
      <c r="BV31" s="40">
        <v>0.954991</v>
      </c>
      <c r="BW31" s="40">
        <v>0.271755</v>
      </c>
      <c r="BX31" s="40">
        <v>2.06809</v>
      </c>
      <c r="BY31" s="40">
        <v>0.238475</v>
      </c>
      <c r="BZ31" s="40">
        <v>0.276086</v>
      </c>
      <c r="CA31" s="40">
        <v>0.525439</v>
      </c>
      <c r="CB31" s="40">
        <v>0.382269</v>
      </c>
      <c r="CC31" s="40">
        <v>2.681828</v>
      </c>
      <c r="CD31" s="39" t="s">
        <v>420</v>
      </c>
    </row>
    <row r="32" spans="1:82" ht="12">
      <c r="A32" s="34" t="s">
        <v>166</v>
      </c>
      <c r="B32" s="40" t="s">
        <v>421</v>
      </c>
      <c r="C32" s="40">
        <v>0</v>
      </c>
      <c r="D32" s="40">
        <v>0.320132</v>
      </c>
      <c r="E32" s="40">
        <v>0.600248</v>
      </c>
      <c r="F32" s="40">
        <v>0.760314</v>
      </c>
      <c r="G32" s="40">
        <v>2.421</v>
      </c>
      <c r="H32" s="40">
        <v>7.172962</v>
      </c>
      <c r="I32" s="40">
        <v>13.905743</v>
      </c>
      <c r="J32" s="40">
        <v>19.408016</v>
      </c>
      <c r="K32" s="40">
        <v>20.50847</v>
      </c>
      <c r="L32" s="40">
        <v>16.506817</v>
      </c>
      <c r="M32" s="40">
        <v>10.004132</v>
      </c>
      <c r="N32" s="40">
        <v>4.491855</v>
      </c>
      <c r="O32" s="40">
        <v>1.810748</v>
      </c>
      <c r="P32" s="40">
        <v>0.830343</v>
      </c>
      <c r="Q32" s="40">
        <v>0.430178</v>
      </c>
      <c r="R32" s="40">
        <v>0.190079</v>
      </c>
      <c r="S32" s="40">
        <v>0.089037</v>
      </c>
      <c r="T32" s="40">
        <v>0.061025</v>
      </c>
      <c r="U32" s="40">
        <v>0.04902</v>
      </c>
      <c r="V32" s="40">
        <v>0.034014</v>
      </c>
      <c r="W32" s="40">
        <v>0.02301</v>
      </c>
      <c r="X32" s="40">
        <v>0.017007</v>
      </c>
      <c r="Y32" s="40">
        <v>0.011005</v>
      </c>
      <c r="Z32" s="40">
        <v>0.007103</v>
      </c>
      <c r="AA32" s="40">
        <v>0.004702</v>
      </c>
      <c r="AB32" s="40">
        <v>0.004702</v>
      </c>
      <c r="AC32" s="40">
        <v>0.006503</v>
      </c>
      <c r="AD32" s="40">
        <v>0.009004</v>
      </c>
      <c r="AE32" s="40">
        <v>0.011005</v>
      </c>
      <c r="AF32" s="40">
        <v>0.010004</v>
      </c>
      <c r="AG32" s="40">
        <v>0.008403</v>
      </c>
      <c r="AH32" s="40">
        <v>0.005002</v>
      </c>
      <c r="AI32" s="40">
        <v>0.002201</v>
      </c>
      <c r="AJ32" s="40">
        <v>0.002201</v>
      </c>
      <c r="AK32" s="40">
        <v>0.006903</v>
      </c>
      <c r="AL32" s="40">
        <v>0.017007</v>
      </c>
      <c r="AM32" s="40">
        <v>0.031013</v>
      </c>
      <c r="AN32" s="40">
        <v>0.046019</v>
      </c>
      <c r="AO32" s="40">
        <v>0.056023</v>
      </c>
      <c r="AP32" s="40">
        <v>0.058024</v>
      </c>
      <c r="AQ32" s="40">
        <v>0.045019</v>
      </c>
      <c r="AR32" s="40">
        <v>0.022009</v>
      </c>
      <c r="AS32" s="40">
        <v>0.002001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99.450073</v>
      </c>
      <c r="AZ32" s="40">
        <v>0.263709</v>
      </c>
      <c r="BA32" s="40">
        <v>0.286218</v>
      </c>
      <c r="BB32" s="40">
        <v>0.549927</v>
      </c>
      <c r="BC32" s="40">
        <v>0</v>
      </c>
      <c r="BD32" s="40">
        <v>377.121</v>
      </c>
      <c r="BE32" s="40">
        <v>0.921</v>
      </c>
      <c r="BF32" s="40">
        <v>347.462</v>
      </c>
      <c r="BG32" s="40">
        <v>180.842</v>
      </c>
      <c r="BH32" s="40">
        <v>0</v>
      </c>
      <c r="BI32" s="40">
        <v>1.820332</v>
      </c>
      <c r="BJ32" s="40">
        <v>1.828558</v>
      </c>
      <c r="BK32" s="40">
        <v>0.485193</v>
      </c>
      <c r="BL32" s="40">
        <v>0.043209</v>
      </c>
      <c r="BM32" s="40">
        <v>1.024236</v>
      </c>
      <c r="BN32" s="40">
        <v>1.832671</v>
      </c>
      <c r="BO32" s="40">
        <v>0.475767</v>
      </c>
      <c r="BP32" s="40">
        <v>0.025935</v>
      </c>
      <c r="BQ32" s="40">
        <v>0.103753</v>
      </c>
      <c r="BR32" s="40">
        <v>0.715378</v>
      </c>
      <c r="BS32" s="40">
        <v>0.283156</v>
      </c>
      <c r="BT32" s="40">
        <v>0.289586</v>
      </c>
      <c r="BU32" s="40">
        <v>1.254021</v>
      </c>
      <c r="BV32" s="40">
        <v>0.994123</v>
      </c>
      <c r="BW32" s="40">
        <v>0.265393</v>
      </c>
      <c r="BX32" s="40">
        <v>1.849887</v>
      </c>
      <c r="BY32" s="40">
        <v>0.277414</v>
      </c>
      <c r="BZ32" s="40">
        <v>0.449682</v>
      </c>
      <c r="CA32" s="40">
        <v>0.670583</v>
      </c>
      <c r="CB32" s="40">
        <v>4.507971</v>
      </c>
      <c r="CC32" s="40">
        <v>50.807633</v>
      </c>
      <c r="CD32" s="39" t="s">
        <v>420</v>
      </c>
    </row>
    <row r="33" spans="1:82" ht="12">
      <c r="A33" s="34" t="s">
        <v>167</v>
      </c>
      <c r="B33" s="40" t="s">
        <v>421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12.108476</v>
      </c>
      <c r="L33" s="40">
        <v>22.515761</v>
      </c>
      <c r="M33" s="40">
        <v>22.615831</v>
      </c>
      <c r="N33" s="40">
        <v>17.912539</v>
      </c>
      <c r="O33" s="40">
        <v>14.410087</v>
      </c>
      <c r="P33" s="40">
        <v>6.884819</v>
      </c>
      <c r="Q33" s="40">
        <v>3.022115</v>
      </c>
      <c r="R33" s="40">
        <v>0.530371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0</v>
      </c>
      <c r="AJ33" s="40">
        <v>0</v>
      </c>
      <c r="AK33" s="40">
        <v>0</v>
      </c>
      <c r="AL33" s="40">
        <v>0</v>
      </c>
      <c r="AM33" s="40">
        <v>0</v>
      </c>
      <c r="AN33" s="40">
        <v>0</v>
      </c>
      <c r="AO33" s="40">
        <v>0</v>
      </c>
      <c r="AP33" s="40">
        <v>0</v>
      </c>
      <c r="AQ33" s="40">
        <v>0</v>
      </c>
      <c r="AR33" s="40">
        <v>0</v>
      </c>
      <c r="AS33" s="40">
        <v>0</v>
      </c>
      <c r="AT33" s="40">
        <v>0</v>
      </c>
      <c r="AU33" s="40">
        <v>0</v>
      </c>
      <c r="AV33" s="40">
        <v>0</v>
      </c>
      <c r="AW33" s="40">
        <v>0</v>
      </c>
      <c r="AX33" s="40">
        <v>0</v>
      </c>
      <c r="AY33" s="40">
        <v>100</v>
      </c>
      <c r="AZ33" s="40">
        <v>0</v>
      </c>
      <c r="BA33" s="40">
        <v>0</v>
      </c>
      <c r="BB33" s="40">
        <v>0</v>
      </c>
      <c r="BC33" s="40">
        <v>0</v>
      </c>
      <c r="BD33" s="40" t="s">
        <v>172</v>
      </c>
      <c r="BE33" s="40" t="s">
        <v>173</v>
      </c>
      <c r="BF33" s="40" t="s">
        <v>172</v>
      </c>
      <c r="BG33" s="40" t="s">
        <v>172</v>
      </c>
      <c r="BH33" s="40" t="s">
        <v>174</v>
      </c>
      <c r="BI33" s="40">
        <v>2.42442</v>
      </c>
      <c r="BJ33" s="40">
        <v>2.461624</v>
      </c>
      <c r="BK33" s="40">
        <v>0.529099</v>
      </c>
      <c r="BL33" s="40">
        <v>-0.065912</v>
      </c>
      <c r="BM33" s="40">
        <v>1.472747</v>
      </c>
      <c r="BN33" s="40">
        <v>2.480226</v>
      </c>
      <c r="BO33" s="40">
        <v>0.423965</v>
      </c>
      <c r="BP33" s="40">
        <v>0.131629</v>
      </c>
      <c r="BQ33" s="40">
        <v>-0.650285</v>
      </c>
      <c r="BR33" s="40">
        <v>1.468326</v>
      </c>
      <c r="BS33" s="40">
        <v>0.186285</v>
      </c>
      <c r="BT33" s="40">
        <v>0.185886</v>
      </c>
      <c r="BU33" s="40">
        <v>1.223671</v>
      </c>
      <c r="BV33" s="40">
        <v>0.956229</v>
      </c>
      <c r="BW33" s="40">
        <v>0.192804</v>
      </c>
      <c r="BX33" s="40">
        <v>2.46349</v>
      </c>
      <c r="BY33" s="40">
        <v>0.181307</v>
      </c>
      <c r="BZ33" s="40">
        <v>0.160967</v>
      </c>
      <c r="CA33" s="40">
        <v>0.401207</v>
      </c>
      <c r="CB33" s="40">
        <v>0.439127</v>
      </c>
      <c r="CC33" s="40">
        <v>2.525769</v>
      </c>
      <c r="CD33" s="39" t="s">
        <v>420</v>
      </c>
    </row>
    <row r="34" spans="1:82" ht="12">
      <c r="A34" s="34" t="s">
        <v>168</v>
      </c>
      <c r="B34" s="40" t="s">
        <v>421</v>
      </c>
      <c r="C34" s="40">
        <v>0</v>
      </c>
      <c r="D34" s="40">
        <v>0</v>
      </c>
      <c r="E34" s="40">
        <v>0</v>
      </c>
      <c r="F34" s="40">
        <v>0.00019</v>
      </c>
      <c r="G34" s="40">
        <v>0.500467</v>
      </c>
      <c r="H34" s="40">
        <v>4.684371</v>
      </c>
      <c r="I34" s="40">
        <v>12.211394</v>
      </c>
      <c r="J34" s="40">
        <v>19.718399</v>
      </c>
      <c r="K34" s="40">
        <v>22.521014</v>
      </c>
      <c r="L34" s="40">
        <v>18.917652</v>
      </c>
      <c r="M34" s="40">
        <v>11.610834</v>
      </c>
      <c r="N34" s="40">
        <v>5.204857</v>
      </c>
      <c r="O34" s="40">
        <v>2.182036</v>
      </c>
      <c r="P34" s="40">
        <v>1.050981</v>
      </c>
      <c r="Q34" s="40">
        <v>0.510476</v>
      </c>
      <c r="R34" s="40">
        <v>0.210196</v>
      </c>
      <c r="S34" s="40">
        <v>0.100093</v>
      </c>
      <c r="T34" s="40">
        <v>0.076071</v>
      </c>
      <c r="U34" s="40">
        <v>0.056052</v>
      </c>
      <c r="V34" s="40">
        <v>0.035033</v>
      </c>
      <c r="W34" s="40">
        <v>0.023021</v>
      </c>
      <c r="X34" s="40">
        <v>0.017016</v>
      </c>
      <c r="Y34" s="40">
        <v>0.01101</v>
      </c>
      <c r="Z34" s="40">
        <v>0.006106</v>
      </c>
      <c r="AA34" s="40">
        <v>0.003003</v>
      </c>
      <c r="AB34" s="40">
        <v>0.001702</v>
      </c>
      <c r="AC34" s="40">
        <v>0.002703</v>
      </c>
      <c r="AD34" s="40">
        <v>0.005405</v>
      </c>
      <c r="AE34" s="40">
        <v>0.008208</v>
      </c>
      <c r="AF34" s="40">
        <v>0.009609</v>
      </c>
      <c r="AG34" s="40">
        <v>0.008808</v>
      </c>
      <c r="AH34" s="40">
        <v>0.006006</v>
      </c>
      <c r="AI34" s="40">
        <v>0.002703</v>
      </c>
      <c r="AJ34" s="40">
        <v>0.001702</v>
      </c>
      <c r="AK34" s="40">
        <v>0.005305</v>
      </c>
      <c r="AL34" s="40">
        <v>0.015014</v>
      </c>
      <c r="AM34" s="40">
        <v>0.031029</v>
      </c>
      <c r="AN34" s="40">
        <v>0.048045</v>
      </c>
      <c r="AO34" s="40">
        <v>0.061057</v>
      </c>
      <c r="AP34" s="40">
        <v>0.06406</v>
      </c>
      <c r="AQ34" s="40">
        <v>0.051048</v>
      </c>
      <c r="AR34" s="40">
        <v>0.025023</v>
      </c>
      <c r="AS34" s="40">
        <v>0.002302</v>
      </c>
      <c r="AT34" s="40">
        <v>0</v>
      </c>
      <c r="AU34" s="40">
        <v>0</v>
      </c>
      <c r="AV34" s="40">
        <v>0</v>
      </c>
      <c r="AW34" s="40">
        <v>0</v>
      </c>
      <c r="AX34" s="40">
        <v>0</v>
      </c>
      <c r="AY34" s="40">
        <v>99.422962</v>
      </c>
      <c r="AZ34" s="40">
        <v>0.272454</v>
      </c>
      <c r="BA34" s="40">
        <v>0.304584</v>
      </c>
      <c r="BB34" s="40">
        <v>0.577038</v>
      </c>
      <c r="BC34" s="40">
        <v>0</v>
      </c>
      <c r="BD34" s="40">
        <v>364.916</v>
      </c>
      <c r="BE34" s="40">
        <v>0.895</v>
      </c>
      <c r="BF34" s="40">
        <v>326.422</v>
      </c>
      <c r="BG34" s="40">
        <v>172.299</v>
      </c>
      <c r="BH34" s="40">
        <v>0</v>
      </c>
      <c r="BI34" s="40">
        <v>1.900221</v>
      </c>
      <c r="BJ34" s="40">
        <v>1.91804</v>
      </c>
      <c r="BK34" s="40">
        <v>0.439753</v>
      </c>
      <c r="BL34" s="40">
        <v>0.101785</v>
      </c>
      <c r="BM34" s="40">
        <v>1.007513</v>
      </c>
      <c r="BN34" s="40">
        <v>1.926949</v>
      </c>
      <c r="BO34" s="40">
        <v>0.438722</v>
      </c>
      <c r="BP34" s="40">
        <v>0.060924</v>
      </c>
      <c r="BQ34" s="40">
        <v>0.236474</v>
      </c>
      <c r="BR34" s="40">
        <v>0.657756</v>
      </c>
      <c r="BS34" s="40">
        <v>0.267902</v>
      </c>
      <c r="BT34" s="40">
        <v>0.272002</v>
      </c>
      <c r="BU34" s="40">
        <v>1.227607</v>
      </c>
      <c r="BV34" s="40">
        <v>0.988679</v>
      </c>
      <c r="BW34" s="40">
        <v>0.268582</v>
      </c>
      <c r="BX34" s="40">
        <v>1.948615</v>
      </c>
      <c r="BY34" s="40">
        <v>0.259065</v>
      </c>
      <c r="BZ34" s="40">
        <v>0.402472</v>
      </c>
      <c r="CA34" s="40">
        <v>0.634407</v>
      </c>
      <c r="CB34" s="40">
        <v>5.579927</v>
      </c>
      <c r="CC34" s="40">
        <v>63.8066</v>
      </c>
      <c r="CD34" s="39" t="s">
        <v>420</v>
      </c>
    </row>
    <row r="35" spans="1:81" ht="12">
      <c r="A35" s="34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</row>
    <row r="36" spans="1:82" ht="12">
      <c r="A36" s="34" t="s">
        <v>27</v>
      </c>
      <c r="B36" s="40" t="s">
        <v>421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0.239833</v>
      </c>
      <c r="K36" s="40">
        <v>3.817347</v>
      </c>
      <c r="L36" s="40">
        <v>13.090902</v>
      </c>
      <c r="M36" s="40">
        <v>21.385137</v>
      </c>
      <c r="N36" s="40">
        <v>23.68354</v>
      </c>
      <c r="O36" s="40">
        <v>18.687013</v>
      </c>
      <c r="P36" s="40">
        <v>10.792499</v>
      </c>
      <c r="Q36" s="40">
        <v>4.586812</v>
      </c>
      <c r="R36" s="40">
        <v>1.56891</v>
      </c>
      <c r="S36" s="40">
        <v>0.619569</v>
      </c>
      <c r="T36" s="40">
        <v>0.319778</v>
      </c>
      <c r="U36" s="40">
        <v>0.159889</v>
      </c>
      <c r="V36" s="40">
        <v>0.099931</v>
      </c>
      <c r="W36" s="40">
        <v>0.080944</v>
      </c>
      <c r="X36" s="40">
        <v>0.053962</v>
      </c>
      <c r="Y36" s="40">
        <v>0.025982</v>
      </c>
      <c r="Z36" s="40">
        <v>0.015989</v>
      </c>
      <c r="AA36" s="40">
        <v>0.015989</v>
      </c>
      <c r="AB36" s="40">
        <v>0.015989</v>
      </c>
      <c r="AC36" s="40">
        <v>0.012991</v>
      </c>
      <c r="AD36" s="40">
        <v>0.012991</v>
      </c>
      <c r="AE36" s="40">
        <v>0.01499</v>
      </c>
      <c r="AF36" s="40">
        <v>0.017987</v>
      </c>
      <c r="AG36" s="40">
        <v>0.019986</v>
      </c>
      <c r="AH36" s="40">
        <v>0.019986</v>
      </c>
      <c r="AI36" s="40">
        <v>0.019986</v>
      </c>
      <c r="AJ36" s="40">
        <v>0.020985</v>
      </c>
      <c r="AK36" s="40">
        <v>0.024983</v>
      </c>
      <c r="AL36" s="40">
        <v>0.033976</v>
      </c>
      <c r="AM36" s="40">
        <v>0.047967</v>
      </c>
      <c r="AN36" s="40">
        <v>0.063956</v>
      </c>
      <c r="AO36" s="40">
        <v>0.078945</v>
      </c>
      <c r="AP36" s="40">
        <v>0.089937</v>
      </c>
      <c r="AQ36" s="40">
        <v>0.087939</v>
      </c>
      <c r="AR36" s="40">
        <v>0.081943</v>
      </c>
      <c r="AS36" s="40">
        <v>0.05796</v>
      </c>
      <c r="AT36" s="40">
        <v>0.02898</v>
      </c>
      <c r="AU36" s="40">
        <v>0.003498</v>
      </c>
      <c r="AV36" s="40">
        <v>0</v>
      </c>
      <c r="AW36" s="40">
        <v>0</v>
      </c>
      <c r="AX36" s="40">
        <v>0</v>
      </c>
      <c r="AY36" s="40">
        <v>98.471562</v>
      </c>
      <c r="AZ36" s="40">
        <v>0.907369</v>
      </c>
      <c r="BA36" s="40">
        <v>0.621068</v>
      </c>
      <c r="BB36" s="40">
        <v>1.528438</v>
      </c>
      <c r="BC36" s="40">
        <v>0</v>
      </c>
      <c r="BD36" s="40">
        <v>108.524</v>
      </c>
      <c r="BE36" s="40">
        <v>1.461</v>
      </c>
      <c r="BF36" s="40">
        <v>158.552</v>
      </c>
      <c r="BG36" s="40">
        <v>64.426</v>
      </c>
      <c r="BH36" s="40">
        <v>0</v>
      </c>
      <c r="BI36" s="40">
        <v>2.62779</v>
      </c>
      <c r="BJ36" s="40">
        <v>2.648812</v>
      </c>
      <c r="BK36" s="40">
        <v>0.416232</v>
      </c>
      <c r="BL36" s="40">
        <v>0.112523</v>
      </c>
      <c r="BM36" s="40">
        <v>1.011191</v>
      </c>
      <c r="BN36" s="40">
        <v>2.659323</v>
      </c>
      <c r="BO36" s="40">
        <v>0.410739</v>
      </c>
      <c r="BP36" s="40">
        <v>0.076773</v>
      </c>
      <c r="BQ36" s="40">
        <v>0.251195</v>
      </c>
      <c r="BR36" s="40">
        <v>0.694135</v>
      </c>
      <c r="BS36" s="40">
        <v>0.161792</v>
      </c>
      <c r="BT36" s="40">
        <v>0.163489</v>
      </c>
      <c r="BU36" s="40">
        <v>1.215902</v>
      </c>
      <c r="BV36" s="40">
        <v>0.983048</v>
      </c>
      <c r="BW36" s="40">
        <v>0.279167</v>
      </c>
      <c r="BX36" s="40">
        <v>2.697091</v>
      </c>
      <c r="BY36" s="40">
        <v>0.154204</v>
      </c>
      <c r="BZ36" s="40">
        <v>0.511221</v>
      </c>
      <c r="CA36" s="40">
        <v>0.714997</v>
      </c>
      <c r="CB36" s="40">
        <v>6.070287</v>
      </c>
      <c r="CC36" s="40">
        <v>58.096034</v>
      </c>
      <c r="CD36" s="39" t="s">
        <v>420</v>
      </c>
    </row>
    <row r="37" spans="1:82" ht="12">
      <c r="A37" s="34" t="s">
        <v>29</v>
      </c>
      <c r="B37" s="40" t="s">
        <v>421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0.055015</v>
      </c>
      <c r="I37" s="40">
        <v>1.090299</v>
      </c>
      <c r="J37" s="40">
        <v>4.981365</v>
      </c>
      <c r="K37" s="40">
        <v>12.203344</v>
      </c>
      <c r="L37" s="40">
        <v>19.705399</v>
      </c>
      <c r="M37" s="40">
        <v>22.806249</v>
      </c>
      <c r="N37" s="40">
        <v>18.90518</v>
      </c>
      <c r="O37" s="40">
        <v>11.303097</v>
      </c>
      <c r="P37" s="40">
        <v>5.061387</v>
      </c>
      <c r="Q37" s="40">
        <v>1.850507</v>
      </c>
      <c r="R37" s="40">
        <v>0.690189</v>
      </c>
      <c r="S37" s="40">
        <v>0.320088</v>
      </c>
      <c r="T37" s="40">
        <v>0.170047</v>
      </c>
      <c r="U37" s="40">
        <v>0.098027</v>
      </c>
      <c r="V37" s="40">
        <v>0.069019</v>
      </c>
      <c r="W37" s="40">
        <v>0.053015</v>
      </c>
      <c r="X37" s="40">
        <v>0.03601</v>
      </c>
      <c r="Y37" s="40">
        <v>0.017005</v>
      </c>
      <c r="Z37" s="40">
        <v>0.008902</v>
      </c>
      <c r="AA37" s="40">
        <v>0.009002</v>
      </c>
      <c r="AB37" s="40">
        <v>0.008302</v>
      </c>
      <c r="AC37" s="40">
        <v>0.005702</v>
      </c>
      <c r="AD37" s="40">
        <v>0.005502</v>
      </c>
      <c r="AE37" s="40">
        <v>0.008202</v>
      </c>
      <c r="AF37" s="40">
        <v>0.012003</v>
      </c>
      <c r="AG37" s="40">
        <v>0.015004</v>
      </c>
      <c r="AH37" s="40">
        <v>0.015004</v>
      </c>
      <c r="AI37" s="40">
        <v>0.013004</v>
      </c>
      <c r="AJ37" s="40">
        <v>0.012003</v>
      </c>
      <c r="AK37" s="40">
        <v>0.013004</v>
      </c>
      <c r="AL37" s="40">
        <v>0.020005</v>
      </c>
      <c r="AM37" s="40">
        <v>0.032009</v>
      </c>
      <c r="AN37" s="40">
        <v>0.047013</v>
      </c>
      <c r="AO37" s="40">
        <v>0.062017</v>
      </c>
      <c r="AP37" s="40">
        <v>0.07402</v>
      </c>
      <c r="AQ37" s="40">
        <v>0.075021</v>
      </c>
      <c r="AR37" s="40">
        <v>0.071019</v>
      </c>
      <c r="AS37" s="40">
        <v>0.050014</v>
      </c>
      <c r="AT37" s="40">
        <v>0.025007</v>
      </c>
      <c r="AU37" s="40">
        <v>0.003001</v>
      </c>
      <c r="AV37" s="40">
        <v>0</v>
      </c>
      <c r="AW37" s="40">
        <v>0</v>
      </c>
      <c r="AX37" s="40">
        <v>0</v>
      </c>
      <c r="AY37" s="40">
        <v>98.972118</v>
      </c>
      <c r="AZ37" s="40">
        <v>0.543749</v>
      </c>
      <c r="BA37" s="40">
        <v>0.484133</v>
      </c>
      <c r="BB37" s="40">
        <v>1.027882</v>
      </c>
      <c r="BC37" s="40">
        <v>0</v>
      </c>
      <c r="BD37" s="40">
        <v>182.018</v>
      </c>
      <c r="BE37" s="40">
        <v>1.123</v>
      </c>
      <c r="BF37" s="40">
        <v>204.432</v>
      </c>
      <c r="BG37" s="40">
        <v>96.287</v>
      </c>
      <c r="BH37" s="40">
        <v>0</v>
      </c>
      <c r="BI37" s="40">
        <v>2.38874</v>
      </c>
      <c r="BJ37" s="40">
        <v>2.402153</v>
      </c>
      <c r="BK37" s="40">
        <v>0.433663</v>
      </c>
      <c r="BL37" s="40">
        <v>0.084651</v>
      </c>
      <c r="BM37" s="40">
        <v>0.996559</v>
      </c>
      <c r="BN37" s="40">
        <v>2.40886</v>
      </c>
      <c r="BO37" s="40">
        <v>0.433527</v>
      </c>
      <c r="BP37" s="40">
        <v>0.046411</v>
      </c>
      <c r="BQ37" s="40">
        <v>0.202897</v>
      </c>
      <c r="BR37" s="40">
        <v>0.651034</v>
      </c>
      <c r="BS37" s="40">
        <v>0.190949</v>
      </c>
      <c r="BT37" s="40">
        <v>0.194195</v>
      </c>
      <c r="BU37" s="40">
        <v>1.226341</v>
      </c>
      <c r="BV37" s="40">
        <v>0.992397</v>
      </c>
      <c r="BW37" s="40">
        <v>0.263942</v>
      </c>
      <c r="BX37" s="40">
        <v>2.438464</v>
      </c>
      <c r="BY37" s="40">
        <v>0.18448</v>
      </c>
      <c r="BZ37" s="40">
        <v>0.481901</v>
      </c>
      <c r="CA37" s="40">
        <v>0.694191</v>
      </c>
      <c r="CB37" s="40">
        <v>5.901069</v>
      </c>
      <c r="CC37" s="40">
        <v>61.088674</v>
      </c>
      <c r="CD37" s="39" t="s">
        <v>420</v>
      </c>
    </row>
    <row r="38" spans="1:81" ht="12">
      <c r="A38" s="34" t="s">
        <v>30</v>
      </c>
      <c r="B38" s="40" t="s">
        <v>421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0.020986</v>
      </c>
      <c r="K38" s="40">
        <v>1.86871</v>
      </c>
      <c r="L38" s="40">
        <v>12.49138</v>
      </c>
      <c r="M38" s="40">
        <v>24.782898</v>
      </c>
      <c r="N38" s="40">
        <v>23.08407</v>
      </c>
      <c r="O38" s="40">
        <v>18.487242</v>
      </c>
      <c r="P38" s="40">
        <v>11.592001</v>
      </c>
      <c r="Q38" s="40">
        <v>5.236386</v>
      </c>
      <c r="R38" s="40">
        <v>1.439007</v>
      </c>
      <c r="S38" s="40">
        <v>0.269814</v>
      </c>
      <c r="T38" s="40">
        <v>0.12991</v>
      </c>
      <c r="U38" s="40">
        <v>0.109924</v>
      </c>
      <c r="V38" s="40">
        <v>0.109924</v>
      </c>
      <c r="W38" s="40">
        <v>0.088939</v>
      </c>
      <c r="X38" s="40">
        <v>0.056961</v>
      </c>
      <c r="Y38" s="40">
        <v>0.052963</v>
      </c>
      <c r="Z38" s="40">
        <v>0.069952</v>
      </c>
      <c r="AA38" s="40">
        <v>0.075948</v>
      </c>
      <c r="AB38" s="40">
        <v>0.030979</v>
      </c>
      <c r="AC38" s="40">
        <v>0.001999</v>
      </c>
      <c r="AD38" s="40">
        <v>8E-06</v>
      </c>
      <c r="AE38" s="40">
        <v>0</v>
      </c>
      <c r="AF38" s="40">
        <v>0</v>
      </c>
      <c r="AG38" s="40">
        <v>0</v>
      </c>
      <c r="AH38" s="40">
        <v>0</v>
      </c>
      <c r="AI38" s="40">
        <v>0</v>
      </c>
      <c r="AJ38" s="40">
        <v>0</v>
      </c>
      <c r="AK38" s="40">
        <v>0</v>
      </c>
      <c r="AL38" s="40">
        <v>0</v>
      </c>
      <c r="AM38" s="40">
        <v>0</v>
      </c>
      <c r="AN38" s="40">
        <v>0</v>
      </c>
      <c r="AO38" s="40">
        <v>0</v>
      </c>
      <c r="AP38" s="40">
        <v>0</v>
      </c>
      <c r="AQ38" s="40">
        <v>0</v>
      </c>
      <c r="AR38" s="40">
        <v>0</v>
      </c>
      <c r="AS38" s="40">
        <v>0</v>
      </c>
      <c r="AT38" s="40">
        <v>0</v>
      </c>
      <c r="AU38" s="40">
        <v>0</v>
      </c>
      <c r="AV38" s="40">
        <v>0</v>
      </c>
      <c r="AW38" s="40">
        <v>0</v>
      </c>
      <c r="AX38" s="40">
        <v>0</v>
      </c>
      <c r="AY38" s="40">
        <v>99.272494</v>
      </c>
      <c r="AZ38" s="40">
        <v>0.727506</v>
      </c>
      <c r="BA38" s="40">
        <v>0</v>
      </c>
      <c r="BB38" s="40">
        <v>0.727506</v>
      </c>
      <c r="BC38" s="40">
        <v>0</v>
      </c>
      <c r="BD38" s="40">
        <v>136.456</v>
      </c>
      <c r="BE38" s="40" t="s">
        <v>172</v>
      </c>
      <c r="BF38" s="40" t="s">
        <v>172</v>
      </c>
      <c r="BG38" s="40">
        <v>136.456</v>
      </c>
      <c r="BH38" s="40">
        <v>0</v>
      </c>
      <c r="BI38" s="40">
        <v>2.621253</v>
      </c>
      <c r="BJ38" s="40">
        <v>2.654353</v>
      </c>
      <c r="BK38" s="40">
        <v>0.37974</v>
      </c>
      <c r="BL38" s="40">
        <v>0.193592</v>
      </c>
      <c r="BM38" s="40">
        <v>0.902658</v>
      </c>
      <c r="BN38" s="40">
        <v>2.670903</v>
      </c>
      <c r="BO38" s="40">
        <v>0.398244</v>
      </c>
      <c r="BP38" s="40">
        <v>0.124671</v>
      </c>
      <c r="BQ38" s="40">
        <v>0.392896</v>
      </c>
      <c r="BR38" s="40">
        <v>0.49667</v>
      </c>
      <c r="BS38" s="40">
        <v>0.162526</v>
      </c>
      <c r="BT38" s="40">
        <v>0.161792</v>
      </c>
      <c r="BU38" s="40">
        <v>1.206328</v>
      </c>
      <c r="BV38" s="40">
        <v>0.956911</v>
      </c>
      <c r="BW38" s="40">
        <v>0.322333</v>
      </c>
      <c r="BX38" s="40">
        <v>2.664254</v>
      </c>
      <c r="BY38" s="40">
        <v>0.157754</v>
      </c>
      <c r="BZ38" s="40">
        <v>0.185639</v>
      </c>
      <c r="CA38" s="40">
        <v>0.430858</v>
      </c>
      <c r="CB38" s="40">
        <v>1.475709</v>
      </c>
      <c r="CC38" s="40">
        <v>9.917528</v>
      </c>
    </row>
    <row r="39" spans="1:82" ht="12">
      <c r="A39" s="34" t="s">
        <v>31</v>
      </c>
      <c r="B39" s="40" t="s">
        <v>421</v>
      </c>
      <c r="C39" s="40">
        <v>0</v>
      </c>
      <c r="D39" s="40">
        <v>0</v>
      </c>
      <c r="E39" s="40">
        <v>0</v>
      </c>
      <c r="F39" s="40">
        <v>0</v>
      </c>
      <c r="G39" s="40">
        <v>0.0034</v>
      </c>
      <c r="H39" s="40">
        <v>0.209979</v>
      </c>
      <c r="I39" s="40">
        <v>1.519846</v>
      </c>
      <c r="J39" s="40">
        <v>5.369458</v>
      </c>
      <c r="K39" s="40">
        <v>11.898798</v>
      </c>
      <c r="L39" s="40">
        <v>18.498132</v>
      </c>
      <c r="M39" s="40">
        <v>21.497829</v>
      </c>
      <c r="N39" s="40">
        <v>18.598122</v>
      </c>
      <c r="O39" s="40">
        <v>11.998788</v>
      </c>
      <c r="P39" s="40">
        <v>5.859408</v>
      </c>
      <c r="Q39" s="40">
        <v>2.199778</v>
      </c>
      <c r="R39" s="40">
        <v>0.769922</v>
      </c>
      <c r="S39" s="40">
        <v>0.359964</v>
      </c>
      <c r="T39" s="40">
        <v>0.209979</v>
      </c>
      <c r="U39" s="40">
        <v>0.109989</v>
      </c>
      <c r="V39" s="40">
        <v>0.073993</v>
      </c>
      <c r="W39" s="40">
        <v>0.063994</v>
      </c>
      <c r="X39" s="40">
        <v>0.052995</v>
      </c>
      <c r="Y39" s="40">
        <v>0.037996</v>
      </c>
      <c r="Z39" s="40">
        <v>0.025997</v>
      </c>
      <c r="AA39" s="40">
        <v>0.018998</v>
      </c>
      <c r="AB39" s="40">
        <v>0.016998</v>
      </c>
      <c r="AC39" s="40">
        <v>0.015998</v>
      </c>
      <c r="AD39" s="40">
        <v>0.015998</v>
      </c>
      <c r="AE39" s="40">
        <v>0.014998</v>
      </c>
      <c r="AF39" s="40">
        <v>0.014998</v>
      </c>
      <c r="AG39" s="40">
        <v>0.013999</v>
      </c>
      <c r="AH39" s="40">
        <v>0.012999</v>
      </c>
      <c r="AI39" s="40">
        <v>0.012999</v>
      </c>
      <c r="AJ39" s="40">
        <v>0.015998</v>
      </c>
      <c r="AK39" s="40">
        <v>0.020998</v>
      </c>
      <c r="AL39" s="40">
        <v>0.029997</v>
      </c>
      <c r="AM39" s="40">
        <v>0.041996</v>
      </c>
      <c r="AN39" s="40">
        <v>0.053995</v>
      </c>
      <c r="AO39" s="40">
        <v>0.064993</v>
      </c>
      <c r="AP39" s="40">
        <v>0.071993</v>
      </c>
      <c r="AQ39" s="40">
        <v>0.069993</v>
      </c>
      <c r="AR39" s="40">
        <v>0.063994</v>
      </c>
      <c r="AS39" s="40">
        <v>0.044995</v>
      </c>
      <c r="AT39" s="40">
        <v>0.021998</v>
      </c>
      <c r="AU39" s="40">
        <v>0.0027</v>
      </c>
      <c r="AV39" s="40">
        <v>0</v>
      </c>
      <c r="AW39" s="40">
        <v>0</v>
      </c>
      <c r="AX39" s="40">
        <v>0</v>
      </c>
      <c r="AY39" s="40">
        <v>98.783423</v>
      </c>
      <c r="AZ39" s="40">
        <v>0.712928</v>
      </c>
      <c r="BA39" s="40">
        <v>0.503649</v>
      </c>
      <c r="BB39" s="40">
        <v>1.216577</v>
      </c>
      <c r="BC39" s="40">
        <v>0</v>
      </c>
      <c r="BD39" s="40">
        <v>138.56</v>
      </c>
      <c r="BE39" s="40">
        <v>1.416</v>
      </c>
      <c r="BF39" s="40">
        <v>196.135</v>
      </c>
      <c r="BG39" s="40">
        <v>81.198</v>
      </c>
      <c r="BH39" s="40">
        <v>0</v>
      </c>
      <c r="BI39" s="40">
        <v>2.402791</v>
      </c>
      <c r="BJ39" s="40">
        <v>2.415172</v>
      </c>
      <c r="BK39" s="40">
        <v>0.459793</v>
      </c>
      <c r="BL39" s="40">
        <v>0.066279</v>
      </c>
      <c r="BM39" s="40">
        <v>0.998543</v>
      </c>
      <c r="BN39" s="40">
        <v>2.421362</v>
      </c>
      <c r="BO39" s="40">
        <v>0.460791</v>
      </c>
      <c r="BP39" s="40">
        <v>0.040304</v>
      </c>
      <c r="BQ39" s="40">
        <v>0.151561</v>
      </c>
      <c r="BR39" s="40">
        <v>0.642856</v>
      </c>
      <c r="BS39" s="40">
        <v>0.189098</v>
      </c>
      <c r="BT39" s="40">
        <v>0.193136</v>
      </c>
      <c r="BU39" s="40">
        <v>1.240313</v>
      </c>
      <c r="BV39" s="40">
        <v>0.996233</v>
      </c>
      <c r="BW39" s="40">
        <v>0.261069</v>
      </c>
      <c r="BX39" s="40">
        <v>2.453317</v>
      </c>
      <c r="BY39" s="40">
        <v>0.18259</v>
      </c>
      <c r="BZ39" s="40">
        <v>0.517162</v>
      </c>
      <c r="CA39" s="40">
        <v>0.71914</v>
      </c>
      <c r="CB39" s="40">
        <v>5.371606</v>
      </c>
      <c r="CC39" s="40">
        <v>52.76147</v>
      </c>
      <c r="CD39" s="39" t="s">
        <v>420</v>
      </c>
    </row>
    <row r="40" spans="1:83" ht="12">
      <c r="A40" s="34" t="s">
        <v>32</v>
      </c>
      <c r="B40" s="40" t="s">
        <v>421</v>
      </c>
      <c r="C40" s="40">
        <v>0</v>
      </c>
      <c r="D40" s="40">
        <v>0</v>
      </c>
      <c r="E40" s="40">
        <v>0.085999</v>
      </c>
      <c r="F40" s="40">
        <v>1.04999</v>
      </c>
      <c r="G40" s="40">
        <v>2.309977</v>
      </c>
      <c r="H40" s="40">
        <v>7.689923</v>
      </c>
      <c r="I40" s="40">
        <v>10.599894</v>
      </c>
      <c r="J40" s="40">
        <v>8.109919</v>
      </c>
      <c r="K40" s="40">
        <v>8.219918</v>
      </c>
      <c r="L40" s="40">
        <v>9.9999</v>
      </c>
      <c r="M40" s="40">
        <v>11.599884</v>
      </c>
      <c r="N40" s="40">
        <v>13.199868</v>
      </c>
      <c r="O40" s="40">
        <v>11.099889</v>
      </c>
      <c r="P40" s="40">
        <v>7.419926</v>
      </c>
      <c r="Q40" s="40">
        <v>4.239958</v>
      </c>
      <c r="R40" s="40">
        <v>1.949981</v>
      </c>
      <c r="S40" s="40">
        <v>1.00999</v>
      </c>
      <c r="T40" s="40">
        <v>0.559994</v>
      </c>
      <c r="U40" s="40">
        <v>0.389996</v>
      </c>
      <c r="V40" s="40">
        <v>0.149999</v>
      </c>
      <c r="W40" s="40">
        <v>0.129999</v>
      </c>
      <c r="X40" s="40">
        <v>0.159998</v>
      </c>
      <c r="Y40" s="40">
        <v>0.025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K40" s="40">
        <v>0</v>
      </c>
      <c r="AL40" s="40">
        <v>0</v>
      </c>
      <c r="AM40" s="40">
        <v>0</v>
      </c>
      <c r="AN40" s="40">
        <v>0</v>
      </c>
      <c r="AO40" s="40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98.585014</v>
      </c>
      <c r="AZ40" s="40">
        <v>1.414986</v>
      </c>
      <c r="BA40" s="40">
        <v>0</v>
      </c>
      <c r="BB40" s="40">
        <v>1.414986</v>
      </c>
      <c r="BC40" s="40">
        <v>0</v>
      </c>
      <c r="BD40" s="40">
        <v>69.672</v>
      </c>
      <c r="BE40" s="40" t="s">
        <v>172</v>
      </c>
      <c r="BF40" s="40" t="s">
        <v>172</v>
      </c>
      <c r="BG40" s="40">
        <v>69.672</v>
      </c>
      <c r="BH40" s="40">
        <v>0</v>
      </c>
      <c r="BI40" s="40">
        <v>2.295212</v>
      </c>
      <c r="BJ40" s="40">
        <v>2.224374</v>
      </c>
      <c r="BK40" s="40">
        <v>0.765375</v>
      </c>
      <c r="BL40" s="40">
        <v>-0.073658</v>
      </c>
      <c r="BM40" s="40">
        <v>0.812034</v>
      </c>
      <c r="BN40" s="40">
        <v>2.188955</v>
      </c>
      <c r="BO40" s="40">
        <v>0.81218</v>
      </c>
      <c r="BP40" s="40">
        <v>-0.130829</v>
      </c>
      <c r="BQ40" s="40">
        <v>-0.024068</v>
      </c>
      <c r="BR40" s="40">
        <v>0.459826</v>
      </c>
      <c r="BS40" s="40">
        <v>0.203738</v>
      </c>
      <c r="BT40" s="40">
        <v>0.236608</v>
      </c>
      <c r="BU40" s="40">
        <v>1.514033</v>
      </c>
      <c r="BV40" s="40">
        <v>1.140896</v>
      </c>
      <c r="BW40" s="40">
        <v>0.296185</v>
      </c>
      <c r="BX40" s="40">
        <v>2.246658</v>
      </c>
      <c r="BY40" s="40">
        <v>0.210712</v>
      </c>
      <c r="BZ40" s="40">
        <v>0.605812</v>
      </c>
      <c r="CA40" s="40">
        <v>0.778339</v>
      </c>
      <c r="CB40" s="40">
        <v>0.196068</v>
      </c>
      <c r="CC40" s="40">
        <v>2.804771</v>
      </c>
      <c r="CE40" s="39" t="s">
        <v>420</v>
      </c>
    </row>
    <row r="41" spans="1:82" ht="12">
      <c r="A41" s="34" t="s">
        <v>33</v>
      </c>
      <c r="B41" s="40" t="s">
        <v>421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0.001399</v>
      </c>
      <c r="I41" s="40">
        <v>0.509736</v>
      </c>
      <c r="J41" s="40">
        <v>4.837494</v>
      </c>
      <c r="K41" s="40">
        <v>13.293114</v>
      </c>
      <c r="L41" s="40">
        <v>21.388921</v>
      </c>
      <c r="M41" s="40">
        <v>23.587782</v>
      </c>
      <c r="N41" s="40">
        <v>18.390474</v>
      </c>
      <c r="O41" s="40">
        <v>10.194719</v>
      </c>
      <c r="P41" s="40">
        <v>4.287779</v>
      </c>
      <c r="Q41" s="40">
        <v>1.569187</v>
      </c>
      <c r="R41" s="40">
        <v>0.649663</v>
      </c>
      <c r="S41" s="40">
        <v>0.30984</v>
      </c>
      <c r="T41" s="40">
        <v>0.139928</v>
      </c>
      <c r="U41" s="40">
        <v>0.078959</v>
      </c>
      <c r="V41" s="40">
        <v>0.067965</v>
      </c>
      <c r="W41" s="40">
        <v>0.054972</v>
      </c>
      <c r="X41" s="40">
        <v>0.034982</v>
      </c>
      <c r="Y41" s="40">
        <v>0.01999</v>
      </c>
      <c r="Z41" s="40">
        <v>0.012993</v>
      </c>
      <c r="AA41" s="40">
        <v>0.010994</v>
      </c>
      <c r="AB41" s="40">
        <v>0.008995</v>
      </c>
      <c r="AC41" s="40">
        <v>0.007996</v>
      </c>
      <c r="AD41" s="40">
        <v>0.008596</v>
      </c>
      <c r="AE41" s="40">
        <v>0.009995</v>
      </c>
      <c r="AF41" s="40">
        <v>0.011994</v>
      </c>
      <c r="AG41" s="40">
        <v>0.012993</v>
      </c>
      <c r="AH41" s="40">
        <v>0.011994</v>
      </c>
      <c r="AI41" s="40">
        <v>0.011994</v>
      </c>
      <c r="AJ41" s="40">
        <v>0.012993</v>
      </c>
      <c r="AK41" s="40">
        <v>0.015992</v>
      </c>
      <c r="AL41" s="40">
        <v>0.023988</v>
      </c>
      <c r="AM41" s="40">
        <v>0.035981</v>
      </c>
      <c r="AN41" s="40">
        <v>0.048975</v>
      </c>
      <c r="AO41" s="40">
        <v>0.060968</v>
      </c>
      <c r="AP41" s="40">
        <v>0.069964</v>
      </c>
      <c r="AQ41" s="40">
        <v>0.068964</v>
      </c>
      <c r="AR41" s="40">
        <v>0.064966</v>
      </c>
      <c r="AS41" s="40">
        <v>0.045976</v>
      </c>
      <c r="AT41" s="40">
        <v>0.022988</v>
      </c>
      <c r="AU41" s="40">
        <v>0.002799</v>
      </c>
      <c r="AV41" s="40">
        <v>0</v>
      </c>
      <c r="AW41" s="40">
        <v>0</v>
      </c>
      <c r="AX41" s="40">
        <v>0</v>
      </c>
      <c r="AY41" s="40">
        <v>99.020108</v>
      </c>
      <c r="AZ41" s="40">
        <v>0.505338</v>
      </c>
      <c r="BA41" s="40">
        <v>0.474554</v>
      </c>
      <c r="BB41" s="40">
        <v>0.979892</v>
      </c>
      <c r="BC41" s="40">
        <v>0</v>
      </c>
      <c r="BD41" s="40">
        <v>195.948</v>
      </c>
      <c r="BE41" s="40">
        <v>1.065</v>
      </c>
      <c r="BF41" s="40">
        <v>208.659</v>
      </c>
      <c r="BG41" s="40">
        <v>101.052</v>
      </c>
      <c r="BH41" s="40">
        <v>0</v>
      </c>
      <c r="BI41" s="40">
        <v>2.362169</v>
      </c>
      <c r="BJ41" s="40">
        <v>2.379567</v>
      </c>
      <c r="BK41" s="40">
        <v>0.410903</v>
      </c>
      <c r="BL41" s="40">
        <v>0.117246</v>
      </c>
      <c r="BM41" s="40">
        <v>0.983849</v>
      </c>
      <c r="BN41" s="40">
        <v>2.388266</v>
      </c>
      <c r="BO41" s="40">
        <v>0.409124</v>
      </c>
      <c r="BP41" s="40">
        <v>0.063788</v>
      </c>
      <c r="BQ41" s="40">
        <v>0.284111</v>
      </c>
      <c r="BR41" s="40">
        <v>0.66435</v>
      </c>
      <c r="BS41" s="40">
        <v>0.194499</v>
      </c>
      <c r="BT41" s="40">
        <v>0.196904</v>
      </c>
      <c r="BU41" s="40">
        <v>1.21727</v>
      </c>
      <c r="BV41" s="40">
        <v>0.986269</v>
      </c>
      <c r="BW41" s="40">
        <v>0.269121</v>
      </c>
      <c r="BX41" s="40">
        <v>2.418732</v>
      </c>
      <c r="BY41" s="40">
        <v>0.18702</v>
      </c>
      <c r="BZ41" s="40">
        <v>0.459957</v>
      </c>
      <c r="CA41" s="40">
        <v>0.678202</v>
      </c>
      <c r="CB41" s="40">
        <v>6.183821</v>
      </c>
      <c r="CC41" s="40">
        <v>64.907087</v>
      </c>
      <c r="CD41" s="39" t="s">
        <v>420</v>
      </c>
    </row>
    <row r="42" spans="1:82" ht="12">
      <c r="A42" s="34" t="s">
        <v>171</v>
      </c>
      <c r="B42" s="40" t="s">
        <v>421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0.076978</v>
      </c>
      <c r="K42" s="40">
        <v>4.778662</v>
      </c>
      <c r="L42" s="40">
        <v>20.194346</v>
      </c>
      <c r="M42" s="40">
        <v>20.294318</v>
      </c>
      <c r="N42" s="40">
        <v>23.093534</v>
      </c>
      <c r="O42" s="40">
        <v>17.894989</v>
      </c>
      <c r="P42" s="40">
        <v>10.996921</v>
      </c>
      <c r="Q42" s="40">
        <v>2.659255</v>
      </c>
      <c r="R42" s="40">
        <v>0.010997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K42" s="40">
        <v>0</v>
      </c>
      <c r="AL42" s="40">
        <v>0</v>
      </c>
      <c r="AM42" s="40">
        <v>0</v>
      </c>
      <c r="AN42" s="40">
        <v>0</v>
      </c>
      <c r="AO42" s="40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100</v>
      </c>
      <c r="AZ42" s="40">
        <v>0</v>
      </c>
      <c r="BA42" s="40">
        <v>0</v>
      </c>
      <c r="BB42" s="40">
        <v>0</v>
      </c>
      <c r="BC42" s="40">
        <v>0</v>
      </c>
      <c r="BD42" s="40" t="s">
        <v>172</v>
      </c>
      <c r="BE42" s="40" t="s">
        <v>173</v>
      </c>
      <c r="BF42" s="40" t="s">
        <v>172</v>
      </c>
      <c r="BG42" s="40" t="s">
        <v>172</v>
      </c>
      <c r="BH42" s="40" t="s">
        <v>174</v>
      </c>
      <c r="BI42" s="40">
        <v>2.554964</v>
      </c>
      <c r="BJ42" s="40">
        <v>2.582227</v>
      </c>
      <c r="BK42" s="40">
        <v>0.366521</v>
      </c>
      <c r="BL42" s="40">
        <v>0.092803</v>
      </c>
      <c r="BM42" s="40">
        <v>0.824584</v>
      </c>
      <c r="BN42" s="40">
        <v>2.595858</v>
      </c>
      <c r="BO42" s="40">
        <v>0.371957</v>
      </c>
      <c r="BP42" s="40">
        <v>0.109942</v>
      </c>
      <c r="BQ42" s="40">
        <v>0.121197</v>
      </c>
      <c r="BR42" s="40">
        <v>0.601777</v>
      </c>
      <c r="BS42" s="40">
        <v>0.170168</v>
      </c>
      <c r="BT42" s="40">
        <v>0.174802</v>
      </c>
      <c r="BU42" s="40">
        <v>1.227839</v>
      </c>
      <c r="BV42" s="40">
        <v>1.01196</v>
      </c>
      <c r="BW42" s="40">
        <v>0.320505</v>
      </c>
      <c r="BX42" s="40">
        <v>2.556463</v>
      </c>
      <c r="BY42" s="40">
        <v>0.169992</v>
      </c>
      <c r="BZ42" s="40">
        <v>0.139866</v>
      </c>
      <c r="CA42" s="40">
        <v>0.373986</v>
      </c>
      <c r="CB42" s="40">
        <v>0.145507</v>
      </c>
      <c r="CC42" s="40">
        <v>2.224753</v>
      </c>
      <c r="CD42" s="39" t="s">
        <v>420</v>
      </c>
    </row>
    <row r="43" spans="1:82" ht="12">
      <c r="A43" s="34" t="s">
        <v>25</v>
      </c>
      <c r="B43" s="40" t="s">
        <v>421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0.340103</v>
      </c>
      <c r="K43" s="40">
        <v>7.102159</v>
      </c>
      <c r="L43" s="40">
        <v>22.206751</v>
      </c>
      <c r="M43" s="40">
        <v>27.208271</v>
      </c>
      <c r="N43" s="40">
        <v>21.506538</v>
      </c>
      <c r="O43" s="40">
        <v>12.403771</v>
      </c>
      <c r="P43" s="40">
        <v>5.621709</v>
      </c>
      <c r="Q43" s="40">
        <v>2.120645</v>
      </c>
      <c r="R43" s="40">
        <v>0.640195</v>
      </c>
      <c r="S43" s="40">
        <v>0.150046</v>
      </c>
      <c r="T43" s="40">
        <v>0.083025</v>
      </c>
      <c r="U43" s="40">
        <v>0.092028</v>
      </c>
      <c r="V43" s="40">
        <v>0.06702</v>
      </c>
      <c r="W43" s="40">
        <v>0.061019</v>
      </c>
      <c r="X43" s="40">
        <v>0.061019</v>
      </c>
      <c r="Y43" s="40">
        <v>0.023007</v>
      </c>
      <c r="Z43" s="40">
        <v>0.0016</v>
      </c>
      <c r="AA43" s="40">
        <v>0.006902</v>
      </c>
      <c r="AB43" s="40">
        <v>0.010003</v>
      </c>
      <c r="AC43" s="40">
        <v>0.005202</v>
      </c>
      <c r="AD43" s="40">
        <v>0.002401</v>
      </c>
      <c r="AE43" s="40">
        <v>0.003501</v>
      </c>
      <c r="AF43" s="40">
        <v>0.007102</v>
      </c>
      <c r="AG43" s="40">
        <v>0.010003</v>
      </c>
      <c r="AH43" s="40">
        <v>0.012004</v>
      </c>
      <c r="AI43" s="40">
        <v>0.010003</v>
      </c>
      <c r="AJ43" s="40">
        <v>0.008303</v>
      </c>
      <c r="AK43" s="40">
        <v>0.007302</v>
      </c>
      <c r="AL43" s="40">
        <v>0.009903</v>
      </c>
      <c r="AM43" s="40">
        <v>0.016005</v>
      </c>
      <c r="AN43" s="40">
        <v>0.024007</v>
      </c>
      <c r="AO43" s="40">
        <v>0.03201</v>
      </c>
      <c r="AP43" s="40">
        <v>0.038012</v>
      </c>
      <c r="AQ43" s="40">
        <v>0.037011</v>
      </c>
      <c r="AR43" s="40">
        <v>0.03401</v>
      </c>
      <c r="AS43" s="40">
        <v>0.024007</v>
      </c>
      <c r="AT43" s="40">
        <v>0.012004</v>
      </c>
      <c r="AU43" s="40">
        <v>0.0014</v>
      </c>
      <c r="AV43" s="40">
        <v>0</v>
      </c>
      <c r="AW43" s="40">
        <v>0</v>
      </c>
      <c r="AX43" s="40">
        <v>0</v>
      </c>
      <c r="AY43" s="40">
        <v>99.300187</v>
      </c>
      <c r="AZ43" s="40">
        <v>0.455839</v>
      </c>
      <c r="BA43" s="40">
        <v>0.243974</v>
      </c>
      <c r="BB43" s="40">
        <v>0.699813</v>
      </c>
      <c r="BC43" s="40">
        <v>0</v>
      </c>
      <c r="BD43" s="40">
        <v>217.841</v>
      </c>
      <c r="BE43" s="40">
        <v>1.868</v>
      </c>
      <c r="BF43" s="40">
        <v>407.011</v>
      </c>
      <c r="BG43" s="40">
        <v>141.895</v>
      </c>
      <c r="BH43" s="40">
        <v>0</v>
      </c>
      <c r="BI43" s="40">
        <v>2.443869</v>
      </c>
      <c r="BJ43" s="40">
        <v>2.48496</v>
      </c>
      <c r="BK43" s="40">
        <v>0.289124</v>
      </c>
      <c r="BL43" s="40">
        <v>0.599339</v>
      </c>
      <c r="BM43" s="40">
        <v>0.628786</v>
      </c>
      <c r="BN43" s="40">
        <v>2.505506</v>
      </c>
      <c r="BO43" s="40">
        <v>0.356379</v>
      </c>
      <c r="BP43" s="40">
        <v>0.172952</v>
      </c>
      <c r="BQ43" s="40">
        <v>1.05366</v>
      </c>
      <c r="BR43" s="40">
        <v>0.027232</v>
      </c>
      <c r="BS43" s="40">
        <v>0.18379</v>
      </c>
      <c r="BT43" s="40">
        <v>0.182563</v>
      </c>
      <c r="BU43" s="40">
        <v>1.179855</v>
      </c>
      <c r="BV43" s="40">
        <v>0.960189</v>
      </c>
      <c r="BW43" s="40">
        <v>0.260533</v>
      </c>
      <c r="BX43" s="40">
        <v>2.500316</v>
      </c>
      <c r="BY43" s="40">
        <v>0.176738</v>
      </c>
      <c r="BZ43" s="40">
        <v>0.291868</v>
      </c>
      <c r="CA43" s="40">
        <v>0.540248</v>
      </c>
      <c r="CB43" s="40">
        <v>6.448269</v>
      </c>
      <c r="CC43" s="40">
        <v>81.670153</v>
      </c>
      <c r="CD43" s="39" t="s">
        <v>420</v>
      </c>
    </row>
    <row r="44" spans="1:82" ht="12">
      <c r="A44" s="34" t="s">
        <v>34</v>
      </c>
      <c r="B44" s="40" t="s">
        <v>421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2.941765</v>
      </c>
      <c r="M44" s="40">
        <v>39.223534</v>
      </c>
      <c r="N44" s="40">
        <v>32.919752</v>
      </c>
      <c r="O44" s="40">
        <v>16.409846</v>
      </c>
      <c r="P44" s="40">
        <v>7.344407</v>
      </c>
      <c r="Q44" s="40">
        <v>1.160696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K44" s="40">
        <v>0</v>
      </c>
      <c r="AL44" s="40">
        <v>0</v>
      </c>
      <c r="AM44" s="40">
        <v>0</v>
      </c>
      <c r="AN44" s="40">
        <v>0</v>
      </c>
      <c r="AO44" s="40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100</v>
      </c>
      <c r="AZ44" s="40">
        <v>0</v>
      </c>
      <c r="BA44" s="40">
        <v>0</v>
      </c>
      <c r="BB44" s="40">
        <v>0</v>
      </c>
      <c r="BC44" s="40">
        <v>0</v>
      </c>
      <c r="BD44" s="40" t="s">
        <v>172</v>
      </c>
      <c r="BE44" s="40" t="s">
        <v>173</v>
      </c>
      <c r="BF44" s="40" t="s">
        <v>172</v>
      </c>
      <c r="BG44" s="40" t="s">
        <v>172</v>
      </c>
      <c r="BH44" s="40" t="s">
        <v>174</v>
      </c>
      <c r="BI44" s="40">
        <v>2.561655</v>
      </c>
      <c r="BJ44" s="40">
        <v>2.700769</v>
      </c>
      <c r="BK44" s="40">
        <v>0.175259</v>
      </c>
      <c r="BL44" s="40">
        <v>1.125408</v>
      </c>
      <c r="BM44" s="40">
        <v>416.855408</v>
      </c>
      <c r="BN44" s="40">
        <v>2.770327</v>
      </c>
      <c r="BO44" s="40">
        <v>0.114004</v>
      </c>
      <c r="BP44" s="40">
        <v>1.830391</v>
      </c>
      <c r="BQ44" s="40">
        <v>1.43917</v>
      </c>
      <c r="BR44" s="40">
        <v>2.423123</v>
      </c>
      <c r="BS44" s="40">
        <v>0.169381</v>
      </c>
      <c r="BT44" s="40">
        <v>0.148753</v>
      </c>
      <c r="BU44" s="40">
        <v>1.000266</v>
      </c>
      <c r="BV44" s="40">
        <v>0.771261</v>
      </c>
      <c r="BW44" s="40">
        <v>0.000815</v>
      </c>
      <c r="BX44" s="40">
        <v>2.598684</v>
      </c>
      <c r="BY44" s="40">
        <v>0.165089</v>
      </c>
      <c r="BZ44" s="40">
        <v>0.066324</v>
      </c>
      <c r="CA44" s="40">
        <v>0.257534</v>
      </c>
      <c r="CB44" s="40">
        <v>0.707884</v>
      </c>
      <c r="CC44" s="40">
        <v>3.017089</v>
      </c>
      <c r="CD44" s="39" t="s">
        <v>420</v>
      </c>
    </row>
    <row r="45" spans="1:82" ht="12">
      <c r="A45" s="34" t="s">
        <v>35</v>
      </c>
      <c r="B45" s="40" t="s">
        <v>421</v>
      </c>
      <c r="C45" s="40">
        <v>0</v>
      </c>
      <c r="D45" s="40">
        <v>0</v>
      </c>
      <c r="E45" s="40">
        <v>0</v>
      </c>
      <c r="F45" s="40">
        <v>0</v>
      </c>
      <c r="G45" s="40">
        <v>0.013991</v>
      </c>
      <c r="H45" s="40">
        <v>1.209264</v>
      </c>
      <c r="I45" s="40">
        <v>6.416093</v>
      </c>
      <c r="J45" s="40">
        <v>14.391236</v>
      </c>
      <c r="K45" s="40">
        <v>21.187097</v>
      </c>
      <c r="L45" s="40">
        <v>22.486306</v>
      </c>
      <c r="M45" s="40">
        <v>17.589288</v>
      </c>
      <c r="N45" s="40">
        <v>9.774048</v>
      </c>
      <c r="O45" s="40">
        <v>3.967584</v>
      </c>
      <c r="P45" s="40">
        <v>1.309203</v>
      </c>
      <c r="Q45" s="40">
        <v>0.529677</v>
      </c>
      <c r="R45" s="40">
        <v>0.299817</v>
      </c>
      <c r="S45" s="40">
        <v>0.159903</v>
      </c>
      <c r="T45" s="40">
        <v>0.069957</v>
      </c>
      <c r="U45" s="40">
        <v>0.04897</v>
      </c>
      <c r="V45" s="40">
        <v>0.046971</v>
      </c>
      <c r="W45" s="40">
        <v>0.036977</v>
      </c>
      <c r="X45" s="40">
        <v>0.022986</v>
      </c>
      <c r="Y45" s="40">
        <v>0.011993</v>
      </c>
      <c r="Z45" s="40">
        <v>0.006596</v>
      </c>
      <c r="AA45" s="40">
        <v>0.005597</v>
      </c>
      <c r="AB45" s="40">
        <v>0.006396</v>
      </c>
      <c r="AC45" s="40">
        <v>0.007695</v>
      </c>
      <c r="AD45" s="40">
        <v>0.008795</v>
      </c>
      <c r="AE45" s="40">
        <v>0.008995</v>
      </c>
      <c r="AF45" s="40">
        <v>0.007895</v>
      </c>
      <c r="AG45" s="40">
        <v>0.005896</v>
      </c>
      <c r="AH45" s="40">
        <v>0.003598</v>
      </c>
      <c r="AI45" s="40">
        <v>0.003098</v>
      </c>
      <c r="AJ45" s="40">
        <v>0.006096</v>
      </c>
      <c r="AK45" s="40">
        <v>0.013991</v>
      </c>
      <c r="AL45" s="40">
        <v>0.026984</v>
      </c>
      <c r="AM45" s="40">
        <v>0.043973</v>
      </c>
      <c r="AN45" s="40">
        <v>0.058964</v>
      </c>
      <c r="AO45" s="40">
        <v>0.067959</v>
      </c>
      <c r="AP45" s="40">
        <v>0.067959</v>
      </c>
      <c r="AQ45" s="40">
        <v>0.050969</v>
      </c>
      <c r="AR45" s="40">
        <v>0.024985</v>
      </c>
      <c r="AS45" s="40">
        <v>0.002199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99.333506</v>
      </c>
      <c r="AZ45" s="40">
        <v>0.302416</v>
      </c>
      <c r="BA45" s="40">
        <v>0.364078</v>
      </c>
      <c r="BB45" s="40">
        <v>0.666494</v>
      </c>
      <c r="BC45" s="40">
        <v>0</v>
      </c>
      <c r="BD45" s="40">
        <v>328.467</v>
      </c>
      <c r="BE45" s="40">
        <v>0.831</v>
      </c>
      <c r="BF45" s="40">
        <v>272.836</v>
      </c>
      <c r="BG45" s="40">
        <v>149.039</v>
      </c>
      <c r="BH45" s="40">
        <v>0</v>
      </c>
      <c r="BI45" s="40">
        <v>2.08033</v>
      </c>
      <c r="BJ45" s="40">
        <v>2.091409</v>
      </c>
      <c r="BK45" s="40">
        <v>0.415676</v>
      </c>
      <c r="BL45" s="40">
        <v>0.100366</v>
      </c>
      <c r="BM45" s="40">
        <v>0.939657</v>
      </c>
      <c r="BN45" s="40">
        <v>2.096948</v>
      </c>
      <c r="BO45" s="40">
        <v>0.420463</v>
      </c>
      <c r="BP45" s="40">
        <v>0.039524</v>
      </c>
      <c r="BQ45" s="40">
        <v>0.259938</v>
      </c>
      <c r="BR45" s="40">
        <v>0.612429</v>
      </c>
      <c r="BS45" s="40">
        <v>0.23646</v>
      </c>
      <c r="BT45" s="40">
        <v>0.240253</v>
      </c>
      <c r="BU45" s="40">
        <v>1.227479</v>
      </c>
      <c r="BV45" s="40">
        <v>0.990153</v>
      </c>
      <c r="BW45" s="40">
        <v>0.266409</v>
      </c>
      <c r="BX45" s="40">
        <v>2.124248</v>
      </c>
      <c r="BY45" s="40">
        <v>0.229371</v>
      </c>
      <c r="BZ45" s="40">
        <v>0.406335</v>
      </c>
      <c r="CA45" s="40">
        <v>0.637444</v>
      </c>
      <c r="CB45" s="40">
        <v>5.77902</v>
      </c>
      <c r="CC45" s="40">
        <v>64.33377</v>
      </c>
      <c r="CD45" s="39" t="s">
        <v>420</v>
      </c>
    </row>
    <row r="46" spans="1:83" ht="12">
      <c r="A46" s="34" t="s">
        <v>36</v>
      </c>
      <c r="B46" s="40" t="s">
        <v>421</v>
      </c>
      <c r="C46" s="40">
        <v>0</v>
      </c>
      <c r="D46" s="40">
        <v>0</v>
      </c>
      <c r="E46" s="40">
        <v>0.004499</v>
      </c>
      <c r="F46" s="40">
        <v>0.279963</v>
      </c>
      <c r="G46" s="40">
        <v>0.789895</v>
      </c>
      <c r="H46" s="40">
        <v>4.35942</v>
      </c>
      <c r="I46" s="40">
        <v>5.049328</v>
      </c>
      <c r="J46" s="40">
        <v>4.789363</v>
      </c>
      <c r="K46" s="40">
        <v>9.668713</v>
      </c>
      <c r="L46" s="40">
        <v>15.197977</v>
      </c>
      <c r="M46" s="40">
        <v>17.797631</v>
      </c>
      <c r="N46" s="40">
        <v>16.897751</v>
      </c>
      <c r="O46" s="40">
        <v>11.49847</v>
      </c>
      <c r="P46" s="40">
        <v>7.019066</v>
      </c>
      <c r="Q46" s="40">
        <v>3.779497</v>
      </c>
      <c r="R46" s="40">
        <v>1.599787</v>
      </c>
      <c r="S46" s="40">
        <v>0.649913</v>
      </c>
      <c r="T46" s="40">
        <v>0.369951</v>
      </c>
      <c r="U46" s="40">
        <v>0.094987</v>
      </c>
      <c r="V46" s="40">
        <v>0.07199</v>
      </c>
      <c r="W46" s="40">
        <v>0.062992</v>
      </c>
      <c r="X46" s="40">
        <v>0.017998</v>
      </c>
      <c r="Y46" s="40">
        <v>0.00081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K46" s="40">
        <v>0</v>
      </c>
      <c r="AL46" s="40">
        <v>0</v>
      </c>
      <c r="AM46" s="40">
        <v>0</v>
      </c>
      <c r="AN46" s="40">
        <v>0</v>
      </c>
      <c r="AO46" s="40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99.381272</v>
      </c>
      <c r="AZ46" s="40">
        <v>0.618728</v>
      </c>
      <c r="BA46" s="40">
        <v>0</v>
      </c>
      <c r="BB46" s="40">
        <v>0.618728</v>
      </c>
      <c r="BC46" s="40">
        <v>0</v>
      </c>
      <c r="BD46" s="40">
        <v>160.622</v>
      </c>
      <c r="BE46" s="40" t="s">
        <v>172</v>
      </c>
      <c r="BF46" s="40" t="s">
        <v>172</v>
      </c>
      <c r="BG46" s="40">
        <v>160.622</v>
      </c>
      <c r="BH46" s="40">
        <v>0</v>
      </c>
      <c r="BI46" s="40">
        <v>2.395888</v>
      </c>
      <c r="BJ46" s="40">
        <v>2.373507</v>
      </c>
      <c r="BK46" s="40">
        <v>0.609091</v>
      </c>
      <c r="BL46" s="40">
        <v>-0.068613</v>
      </c>
      <c r="BM46" s="40">
        <v>1.135939</v>
      </c>
      <c r="BN46" s="40">
        <v>2.362317</v>
      </c>
      <c r="BO46" s="40">
        <v>0.58629</v>
      </c>
      <c r="BP46" s="40">
        <v>-0.05726</v>
      </c>
      <c r="BQ46" s="40">
        <v>-0.142209</v>
      </c>
      <c r="BR46" s="40">
        <v>0.778342</v>
      </c>
      <c r="BS46" s="40">
        <v>0.190005</v>
      </c>
      <c r="BT46" s="40">
        <v>0.199038</v>
      </c>
      <c r="BU46" s="40">
        <v>1.29789</v>
      </c>
      <c r="BV46" s="40">
        <v>1.025991</v>
      </c>
      <c r="BW46" s="40">
        <v>0.207665</v>
      </c>
      <c r="BX46" s="40">
        <v>2.362928</v>
      </c>
      <c r="BY46" s="40">
        <v>0.194396</v>
      </c>
      <c r="BZ46" s="40">
        <v>0.385945</v>
      </c>
      <c r="CA46" s="40">
        <v>0.621245</v>
      </c>
      <c r="CB46" s="40">
        <v>-0.047211</v>
      </c>
      <c r="CC46" s="40">
        <v>3.279529</v>
      </c>
      <c r="CE46" s="39" t="s">
        <v>420</v>
      </c>
    </row>
    <row r="47" spans="1:82" ht="12">
      <c r="A47" s="34" t="s">
        <v>37</v>
      </c>
      <c r="B47" s="40" t="s">
        <v>421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0.02502</v>
      </c>
      <c r="I47" s="40">
        <v>1.831493</v>
      </c>
      <c r="J47" s="40">
        <v>8.737121</v>
      </c>
      <c r="K47" s="40">
        <v>18.014682</v>
      </c>
      <c r="L47" s="40">
        <v>23.819413</v>
      </c>
      <c r="M47" s="40">
        <v>22.118026</v>
      </c>
      <c r="N47" s="40">
        <v>14.211582</v>
      </c>
      <c r="O47" s="40">
        <v>6.575359</v>
      </c>
      <c r="P47" s="40">
        <v>2.401958</v>
      </c>
      <c r="Q47" s="40">
        <v>0.880718</v>
      </c>
      <c r="R47" s="40">
        <v>0.400326</v>
      </c>
      <c r="S47" s="40">
        <v>0.180147</v>
      </c>
      <c r="T47" s="40">
        <v>0.093076</v>
      </c>
      <c r="U47" s="40">
        <v>0.071058</v>
      </c>
      <c r="V47" s="40">
        <v>0.060049</v>
      </c>
      <c r="W47" s="40">
        <v>0.043035</v>
      </c>
      <c r="X47" s="40">
        <v>0.026021</v>
      </c>
      <c r="Y47" s="40">
        <v>0.015012</v>
      </c>
      <c r="Z47" s="40">
        <v>0.011009</v>
      </c>
      <c r="AA47" s="40">
        <v>0.009508</v>
      </c>
      <c r="AB47" s="40">
        <v>0.007706</v>
      </c>
      <c r="AC47" s="40">
        <v>0.006505</v>
      </c>
      <c r="AD47" s="40">
        <v>0.007706</v>
      </c>
      <c r="AE47" s="40">
        <v>0.010008</v>
      </c>
      <c r="AF47" s="40">
        <v>0.01201</v>
      </c>
      <c r="AG47" s="40">
        <v>0.011009</v>
      </c>
      <c r="AH47" s="40">
        <v>0.008907</v>
      </c>
      <c r="AI47" s="40">
        <v>0.005905</v>
      </c>
      <c r="AJ47" s="40">
        <v>0.005404</v>
      </c>
      <c r="AK47" s="40">
        <v>0.010008</v>
      </c>
      <c r="AL47" s="40">
        <v>0.023019</v>
      </c>
      <c r="AM47" s="40">
        <v>0.042034</v>
      </c>
      <c r="AN47" s="40">
        <v>0.063051</v>
      </c>
      <c r="AO47" s="40">
        <v>0.079064</v>
      </c>
      <c r="AP47" s="40">
        <v>0.083068</v>
      </c>
      <c r="AQ47" s="40">
        <v>0.065053</v>
      </c>
      <c r="AR47" s="40">
        <v>0.032026</v>
      </c>
      <c r="AS47" s="40">
        <v>0.002902</v>
      </c>
      <c r="AT47" s="40">
        <v>0</v>
      </c>
      <c r="AU47" s="40">
        <v>0</v>
      </c>
      <c r="AV47" s="40">
        <v>0</v>
      </c>
      <c r="AW47" s="40">
        <v>0</v>
      </c>
      <c r="AX47" s="40">
        <v>0</v>
      </c>
      <c r="AY47" s="40">
        <v>99.195845</v>
      </c>
      <c r="AZ47" s="40">
        <v>0.398525</v>
      </c>
      <c r="BA47" s="40">
        <v>0.405631</v>
      </c>
      <c r="BB47" s="40">
        <v>0.804155</v>
      </c>
      <c r="BC47" s="40">
        <v>0</v>
      </c>
      <c r="BD47" s="40">
        <v>248.908</v>
      </c>
      <c r="BE47" s="40">
        <v>0.982</v>
      </c>
      <c r="BF47" s="40">
        <v>244.547</v>
      </c>
      <c r="BG47" s="40">
        <v>123.354</v>
      </c>
      <c r="BH47" s="40">
        <v>0</v>
      </c>
      <c r="BI47" s="40">
        <v>2.228529</v>
      </c>
      <c r="BJ47" s="40">
        <v>2.24741</v>
      </c>
      <c r="BK47" s="40">
        <v>0.401635</v>
      </c>
      <c r="BL47" s="40">
        <v>0.116825</v>
      </c>
      <c r="BM47" s="40">
        <v>0.987929</v>
      </c>
      <c r="BN47" s="40">
        <v>2.25685</v>
      </c>
      <c r="BO47" s="40">
        <v>0.408636</v>
      </c>
      <c r="BP47" s="40">
        <v>0.069308</v>
      </c>
      <c r="BQ47" s="40">
        <v>0.261873</v>
      </c>
      <c r="BR47" s="40">
        <v>0.593456</v>
      </c>
      <c r="BS47" s="40">
        <v>0.213376</v>
      </c>
      <c r="BT47" s="40">
        <v>0.215747</v>
      </c>
      <c r="BU47" s="40">
        <v>1.205911</v>
      </c>
      <c r="BV47" s="40">
        <v>0.987328</v>
      </c>
      <c r="BW47" s="40">
        <v>0.263769</v>
      </c>
      <c r="BX47" s="40">
        <v>2.283226</v>
      </c>
      <c r="BY47" s="40">
        <v>0.205438</v>
      </c>
      <c r="BZ47" s="40">
        <v>0.410616</v>
      </c>
      <c r="CA47" s="40">
        <v>0.640793</v>
      </c>
      <c r="CB47" s="40">
        <v>6.131738</v>
      </c>
      <c r="CC47" s="40">
        <v>66.752406</v>
      </c>
      <c r="CD47" s="39" t="s">
        <v>420</v>
      </c>
    </row>
    <row r="48" spans="1:81" ht="12">
      <c r="A48" s="34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</row>
    <row r="49" spans="1:82" ht="12">
      <c r="A49" s="34" t="s">
        <v>42</v>
      </c>
      <c r="B49" s="40" t="s">
        <v>421</v>
      </c>
      <c r="C49" s="40">
        <v>0</v>
      </c>
      <c r="D49" s="40">
        <v>0</v>
      </c>
      <c r="E49" s="40">
        <v>0</v>
      </c>
      <c r="F49" s="40">
        <v>0</v>
      </c>
      <c r="G49" s="40">
        <v>0.0031</v>
      </c>
      <c r="H49" s="40">
        <v>0.170022</v>
      </c>
      <c r="I49" s="40">
        <v>0.960122</v>
      </c>
      <c r="J49" s="40">
        <v>3.950502</v>
      </c>
      <c r="K49" s="40">
        <v>10.601346</v>
      </c>
      <c r="L49" s="40">
        <v>18.402337</v>
      </c>
      <c r="M49" s="40">
        <v>22.402845</v>
      </c>
      <c r="N49" s="40">
        <v>19.702502</v>
      </c>
      <c r="O49" s="40">
        <v>12.701613</v>
      </c>
      <c r="P49" s="40">
        <v>6.210789</v>
      </c>
      <c r="Q49" s="40">
        <v>2.480315</v>
      </c>
      <c r="R49" s="40">
        <v>0.950121</v>
      </c>
      <c r="S49" s="40">
        <v>0.400051</v>
      </c>
      <c r="T49" s="40">
        <v>0.180023</v>
      </c>
      <c r="U49" s="40">
        <v>0.094012</v>
      </c>
      <c r="V49" s="40">
        <v>0.071009</v>
      </c>
      <c r="W49" s="40">
        <v>0.057007</v>
      </c>
      <c r="X49" s="40">
        <v>0.037005</v>
      </c>
      <c r="Y49" s="40">
        <v>0.020003</v>
      </c>
      <c r="Z49" s="40">
        <v>0.013002</v>
      </c>
      <c r="AA49" s="40">
        <v>0.011001</v>
      </c>
      <c r="AB49" s="40">
        <v>0.008301</v>
      </c>
      <c r="AC49" s="40">
        <v>0.006101</v>
      </c>
      <c r="AD49" s="40">
        <v>0.006801</v>
      </c>
      <c r="AE49" s="40">
        <v>0.010001</v>
      </c>
      <c r="AF49" s="40">
        <v>0.013002</v>
      </c>
      <c r="AG49" s="40">
        <v>0.016002</v>
      </c>
      <c r="AH49" s="40">
        <v>0.015002</v>
      </c>
      <c r="AI49" s="40">
        <v>0.014002</v>
      </c>
      <c r="AJ49" s="40">
        <v>0.014002</v>
      </c>
      <c r="AK49" s="40">
        <v>0.016002</v>
      </c>
      <c r="AL49" s="40">
        <v>0.023003</v>
      </c>
      <c r="AM49" s="40">
        <v>0.035004</v>
      </c>
      <c r="AN49" s="40">
        <v>0.049006</v>
      </c>
      <c r="AO49" s="40">
        <v>0.063008</v>
      </c>
      <c r="AP49" s="40">
        <v>0.074009</v>
      </c>
      <c r="AQ49" s="40">
        <v>0.073009</v>
      </c>
      <c r="AR49" s="40">
        <v>0.069009</v>
      </c>
      <c r="AS49" s="40">
        <v>0.049006</v>
      </c>
      <c r="AT49" s="40">
        <v>0.024003</v>
      </c>
      <c r="AU49" s="40">
        <v>0.003</v>
      </c>
      <c r="AV49" s="40">
        <v>0</v>
      </c>
      <c r="AW49" s="40">
        <v>0</v>
      </c>
      <c r="AX49" s="40">
        <v>0</v>
      </c>
      <c r="AY49" s="40">
        <v>98.935665</v>
      </c>
      <c r="AZ49" s="40">
        <v>0.572273</v>
      </c>
      <c r="BA49" s="40">
        <v>0.492062</v>
      </c>
      <c r="BB49" s="40">
        <v>1.064335</v>
      </c>
      <c r="BC49" s="40">
        <v>0</v>
      </c>
      <c r="BD49" s="40">
        <v>172.882</v>
      </c>
      <c r="BE49" s="40">
        <v>1.163</v>
      </c>
      <c r="BF49" s="40">
        <v>201.063</v>
      </c>
      <c r="BG49" s="40">
        <v>92.955</v>
      </c>
      <c r="BH49" s="40">
        <v>0</v>
      </c>
      <c r="BI49" s="40">
        <v>2.434762</v>
      </c>
      <c r="BJ49" s="40">
        <v>2.447646</v>
      </c>
      <c r="BK49" s="40">
        <v>0.450598</v>
      </c>
      <c r="BL49" s="40">
        <v>0.064265</v>
      </c>
      <c r="BM49" s="40">
        <v>1.039256</v>
      </c>
      <c r="BN49" s="40">
        <v>2.454089</v>
      </c>
      <c r="BO49" s="40">
        <v>0.44848</v>
      </c>
      <c r="BP49" s="40">
        <v>0.043095</v>
      </c>
      <c r="BQ49" s="40">
        <v>0.142299</v>
      </c>
      <c r="BR49" s="40">
        <v>0.665582</v>
      </c>
      <c r="BS49" s="40">
        <v>0.184954</v>
      </c>
      <c r="BT49" s="40">
        <v>0.188021</v>
      </c>
      <c r="BU49" s="40">
        <v>1.226524</v>
      </c>
      <c r="BV49" s="40">
        <v>0.99153</v>
      </c>
      <c r="BW49" s="40">
        <v>0.261371</v>
      </c>
      <c r="BX49" s="40">
        <v>2.486908</v>
      </c>
      <c r="BY49" s="40">
        <v>0.178388</v>
      </c>
      <c r="BZ49" s="40">
        <v>0.490828</v>
      </c>
      <c r="CA49" s="40">
        <v>0.700591</v>
      </c>
      <c r="CB49" s="40">
        <v>5.653651</v>
      </c>
      <c r="CC49" s="40">
        <v>57.521781</v>
      </c>
      <c r="CD49" s="39" t="s">
        <v>420</v>
      </c>
    </row>
    <row r="50" spans="1:82" ht="12">
      <c r="A50" s="34" t="s">
        <v>43</v>
      </c>
      <c r="B50" s="40" t="s">
        <v>421</v>
      </c>
      <c r="C50" s="40">
        <v>0</v>
      </c>
      <c r="D50" s="40">
        <v>0</v>
      </c>
      <c r="E50" s="40">
        <v>0</v>
      </c>
      <c r="F50" s="40">
        <v>0</v>
      </c>
      <c r="G50" s="40">
        <v>0.006502</v>
      </c>
      <c r="H50" s="40">
        <v>0.350082</v>
      </c>
      <c r="I50" s="40">
        <v>1.300304</v>
      </c>
      <c r="J50" s="40">
        <v>4.070953</v>
      </c>
      <c r="K50" s="40">
        <v>10.302411</v>
      </c>
      <c r="L50" s="40">
        <v>17.604119</v>
      </c>
      <c r="M50" s="40">
        <v>21.505032</v>
      </c>
      <c r="N50" s="40">
        <v>19.404541</v>
      </c>
      <c r="O50" s="40">
        <v>13.003043</v>
      </c>
      <c r="P50" s="40">
        <v>6.691566</v>
      </c>
      <c r="Q50" s="40">
        <v>2.850667</v>
      </c>
      <c r="R50" s="40">
        <v>1.170274</v>
      </c>
      <c r="S50" s="40">
        <v>0.530124</v>
      </c>
      <c r="T50" s="40">
        <v>0.250059</v>
      </c>
      <c r="U50" s="40">
        <v>0.13003</v>
      </c>
      <c r="V50" s="40">
        <v>0.088021</v>
      </c>
      <c r="W50" s="40">
        <v>0.068016</v>
      </c>
      <c r="X50" s="40">
        <v>0.046011</v>
      </c>
      <c r="Y50" s="40">
        <v>0.022005</v>
      </c>
      <c r="Z50" s="40">
        <v>0.012003</v>
      </c>
      <c r="AA50" s="40">
        <v>0.011003</v>
      </c>
      <c r="AB50" s="40">
        <v>0.009802</v>
      </c>
      <c r="AC50" s="40">
        <v>0.007102</v>
      </c>
      <c r="AD50" s="40">
        <v>0.006702</v>
      </c>
      <c r="AE50" s="40">
        <v>0.009202</v>
      </c>
      <c r="AF50" s="40">
        <v>0.013003</v>
      </c>
      <c r="AG50" s="40">
        <v>0.017004</v>
      </c>
      <c r="AH50" s="40">
        <v>0.018004</v>
      </c>
      <c r="AI50" s="40">
        <v>0.017004</v>
      </c>
      <c r="AJ50" s="40">
        <v>0.014003</v>
      </c>
      <c r="AK50" s="40">
        <v>0.013003</v>
      </c>
      <c r="AL50" s="40">
        <v>0.018004</v>
      </c>
      <c r="AM50" s="40">
        <v>0.028007</v>
      </c>
      <c r="AN50" s="40">
        <v>0.04401</v>
      </c>
      <c r="AO50" s="40">
        <v>0.060014</v>
      </c>
      <c r="AP50" s="40">
        <v>0.074017</v>
      </c>
      <c r="AQ50" s="40">
        <v>0.077018</v>
      </c>
      <c r="AR50" s="40">
        <v>0.074017</v>
      </c>
      <c r="AS50" s="40">
        <v>0.053012</v>
      </c>
      <c r="AT50" s="40">
        <v>0.027006</v>
      </c>
      <c r="AU50" s="40">
        <v>0.003301</v>
      </c>
      <c r="AV50" s="40">
        <v>0</v>
      </c>
      <c r="AW50" s="40">
        <v>0</v>
      </c>
      <c r="AX50" s="40">
        <v>0</v>
      </c>
      <c r="AY50" s="40">
        <v>98.789617</v>
      </c>
      <c r="AZ50" s="40">
        <v>0.72497</v>
      </c>
      <c r="BA50" s="40">
        <v>0.485414</v>
      </c>
      <c r="BB50" s="40">
        <v>1.210383</v>
      </c>
      <c r="BC50" s="40">
        <v>0</v>
      </c>
      <c r="BD50" s="40">
        <v>136.267</v>
      </c>
      <c r="BE50" s="40">
        <v>1.494</v>
      </c>
      <c r="BF50" s="40">
        <v>203.516</v>
      </c>
      <c r="BG50" s="40">
        <v>81.618</v>
      </c>
      <c r="BH50" s="40">
        <v>0</v>
      </c>
      <c r="BI50" s="40">
        <v>2.446635</v>
      </c>
      <c r="BJ50" s="40">
        <v>2.45916</v>
      </c>
      <c r="BK50" s="40">
        <v>0.471566</v>
      </c>
      <c r="BL50" s="40">
        <v>0.070226</v>
      </c>
      <c r="BM50" s="40">
        <v>1.054823</v>
      </c>
      <c r="BN50" s="40">
        <v>2.465422</v>
      </c>
      <c r="BO50" s="40">
        <v>0.465695</v>
      </c>
      <c r="BP50" s="40">
        <v>0.040344</v>
      </c>
      <c r="BQ50" s="40">
        <v>0.169345</v>
      </c>
      <c r="BR50" s="40">
        <v>0.691599</v>
      </c>
      <c r="BS50" s="40">
        <v>0.183438</v>
      </c>
      <c r="BT50" s="40">
        <v>0.18681</v>
      </c>
      <c r="BU50" s="40">
        <v>1.236341</v>
      </c>
      <c r="BV50" s="40">
        <v>0.991788</v>
      </c>
      <c r="BW50" s="40">
        <v>0.25707</v>
      </c>
      <c r="BX50" s="40">
        <v>2.499662</v>
      </c>
      <c r="BY50" s="40">
        <v>0.176818</v>
      </c>
      <c r="BZ50" s="40">
        <v>0.515299</v>
      </c>
      <c r="CA50" s="40">
        <v>0.717843</v>
      </c>
      <c r="CB50" s="40">
        <v>5.306329</v>
      </c>
      <c r="CC50" s="40">
        <v>52.94657</v>
      </c>
      <c r="CD50" s="39" t="s">
        <v>420</v>
      </c>
    </row>
    <row r="51" spans="1:82" ht="12">
      <c r="A51" s="34" t="s">
        <v>44</v>
      </c>
      <c r="B51" s="40" t="s">
        <v>421</v>
      </c>
      <c r="C51" s="40">
        <v>0</v>
      </c>
      <c r="D51" s="40">
        <v>0.410216</v>
      </c>
      <c r="E51" s="40">
        <v>0.600316</v>
      </c>
      <c r="F51" s="40">
        <v>0.290153</v>
      </c>
      <c r="G51" s="40">
        <v>0.870458</v>
      </c>
      <c r="H51" s="40">
        <v>3.311742</v>
      </c>
      <c r="I51" s="40">
        <v>7.553973</v>
      </c>
      <c r="J51" s="40">
        <v>12.606631</v>
      </c>
      <c r="K51" s="40">
        <v>16.608736</v>
      </c>
      <c r="L51" s="40">
        <v>17.90942</v>
      </c>
      <c r="M51" s="40">
        <v>15.808315</v>
      </c>
      <c r="N51" s="40">
        <v>11.305947</v>
      </c>
      <c r="O51" s="40">
        <v>6.533437</v>
      </c>
      <c r="P51" s="40">
        <v>3.161663</v>
      </c>
      <c r="Q51" s="40">
        <v>1.340705</v>
      </c>
      <c r="R51" s="40">
        <v>0.580305</v>
      </c>
      <c r="S51" s="40">
        <v>0.290153</v>
      </c>
      <c r="T51" s="40">
        <v>0.150079</v>
      </c>
      <c r="U51" s="40">
        <v>0.081043</v>
      </c>
      <c r="V51" s="40">
        <v>0.052027</v>
      </c>
      <c r="W51" s="40">
        <v>0.03802</v>
      </c>
      <c r="X51" s="40">
        <v>0.027014</v>
      </c>
      <c r="Y51" s="40">
        <v>0.017009</v>
      </c>
      <c r="Z51" s="40">
        <v>0.010005</v>
      </c>
      <c r="AA51" s="40">
        <v>0.008004</v>
      </c>
      <c r="AB51" s="40">
        <v>0.009005</v>
      </c>
      <c r="AC51" s="40">
        <v>0.010005</v>
      </c>
      <c r="AD51" s="40">
        <v>0.010005</v>
      </c>
      <c r="AE51" s="40">
        <v>0.008705</v>
      </c>
      <c r="AF51" s="40">
        <v>0.006403</v>
      </c>
      <c r="AG51" s="40">
        <v>0.004402</v>
      </c>
      <c r="AH51" s="40">
        <v>0.003502</v>
      </c>
      <c r="AI51" s="40">
        <v>0.005403</v>
      </c>
      <c r="AJ51" s="40">
        <v>0.011006</v>
      </c>
      <c r="AK51" s="40">
        <v>0.021011</v>
      </c>
      <c r="AL51" s="40">
        <v>0.035018</v>
      </c>
      <c r="AM51" s="40">
        <v>0.049026</v>
      </c>
      <c r="AN51" s="40">
        <v>0.061032</v>
      </c>
      <c r="AO51" s="40">
        <v>0.067035</v>
      </c>
      <c r="AP51" s="40">
        <v>0.063033</v>
      </c>
      <c r="AQ51" s="40">
        <v>0.046024</v>
      </c>
      <c r="AR51" s="40">
        <v>0.022012</v>
      </c>
      <c r="AS51" s="40">
        <v>0.002001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99.18217</v>
      </c>
      <c r="AZ51" s="40">
        <v>0.440632</v>
      </c>
      <c r="BA51" s="40">
        <v>0.377198</v>
      </c>
      <c r="BB51" s="40">
        <v>0.81783</v>
      </c>
      <c r="BC51" s="40">
        <v>0</v>
      </c>
      <c r="BD51" s="40">
        <v>225.091</v>
      </c>
      <c r="BE51" s="40">
        <v>1.168</v>
      </c>
      <c r="BF51" s="40">
        <v>262.944</v>
      </c>
      <c r="BG51" s="40">
        <v>121.275</v>
      </c>
      <c r="BH51" s="40">
        <v>0</v>
      </c>
      <c r="BI51" s="40">
        <v>2.113883</v>
      </c>
      <c r="BJ51" s="40">
        <v>2.120873</v>
      </c>
      <c r="BK51" s="40">
        <v>0.555016</v>
      </c>
      <c r="BL51" s="40">
        <v>0.040148</v>
      </c>
      <c r="BM51" s="40">
        <v>1.012842</v>
      </c>
      <c r="BN51" s="40">
        <v>2.124368</v>
      </c>
      <c r="BO51" s="40">
        <v>0.552568</v>
      </c>
      <c r="BP51" s="40">
        <v>0.018975</v>
      </c>
      <c r="BQ51" s="40">
        <v>0.102075</v>
      </c>
      <c r="BR51" s="40">
        <v>0.664623</v>
      </c>
      <c r="BS51" s="40">
        <v>0.231024</v>
      </c>
      <c r="BT51" s="40">
        <v>0.238909</v>
      </c>
      <c r="BU51" s="40">
        <v>1.29432</v>
      </c>
      <c r="BV51" s="40">
        <v>1.001292</v>
      </c>
      <c r="BW51" s="40">
        <v>0.259609</v>
      </c>
      <c r="BX51" s="40">
        <v>2.142747</v>
      </c>
      <c r="BY51" s="40">
        <v>0.226448</v>
      </c>
      <c r="BZ51" s="40">
        <v>0.55027</v>
      </c>
      <c r="CA51" s="40">
        <v>0.741802</v>
      </c>
      <c r="CB51" s="40">
        <v>3.541009</v>
      </c>
      <c r="CC51" s="40">
        <v>35.702901</v>
      </c>
      <c r="CD51" s="39" t="s">
        <v>420</v>
      </c>
    </row>
    <row r="52" spans="1:82" ht="12">
      <c r="A52" s="34" t="s">
        <v>45</v>
      </c>
      <c r="B52" s="40" t="s">
        <v>421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0.087042</v>
      </c>
      <c r="I52" s="40">
        <v>0.760369</v>
      </c>
      <c r="J52" s="40">
        <v>3.341622</v>
      </c>
      <c r="K52" s="40">
        <v>9.734726</v>
      </c>
      <c r="L52" s="40">
        <v>17.608549</v>
      </c>
      <c r="M52" s="40">
        <v>22.110735</v>
      </c>
      <c r="N52" s="40">
        <v>20.209812</v>
      </c>
      <c r="O52" s="40">
        <v>13.706655</v>
      </c>
      <c r="P52" s="40">
        <v>7.213502</v>
      </c>
      <c r="Q52" s="40">
        <v>3.071491</v>
      </c>
      <c r="R52" s="40">
        <v>1.180573</v>
      </c>
      <c r="S52" s="40">
        <v>0.460223</v>
      </c>
      <c r="T52" s="40">
        <v>0.210102</v>
      </c>
      <c r="U52" s="40">
        <v>0.120058</v>
      </c>
      <c r="V52" s="40">
        <v>0.075036</v>
      </c>
      <c r="W52" s="40">
        <v>0.055027</v>
      </c>
      <c r="X52" s="40">
        <v>0.040019</v>
      </c>
      <c r="Y52" s="40">
        <v>0.014007</v>
      </c>
      <c r="Z52" s="40">
        <v>0.00045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K52" s="40">
        <v>0</v>
      </c>
      <c r="AL52" s="40">
        <v>0</v>
      </c>
      <c r="AM52" s="40">
        <v>0</v>
      </c>
      <c r="AN52" s="40">
        <v>0</v>
      </c>
      <c r="AO52" s="40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99.4853</v>
      </c>
      <c r="AZ52" s="40">
        <v>0.5147</v>
      </c>
      <c r="BA52" s="40">
        <v>0</v>
      </c>
      <c r="BB52" s="40">
        <v>0.5147</v>
      </c>
      <c r="BC52" s="40">
        <v>0</v>
      </c>
      <c r="BD52" s="40">
        <v>193.288</v>
      </c>
      <c r="BE52" s="40" t="s">
        <v>172</v>
      </c>
      <c r="BF52" s="40" t="s">
        <v>172</v>
      </c>
      <c r="BG52" s="40">
        <v>193.288</v>
      </c>
      <c r="BH52" s="40">
        <v>0</v>
      </c>
      <c r="BI52" s="40">
        <v>2.464019</v>
      </c>
      <c r="BJ52" s="40">
        <v>2.478994</v>
      </c>
      <c r="BK52" s="40">
        <v>0.448474</v>
      </c>
      <c r="BL52" s="40">
        <v>0.067337</v>
      </c>
      <c r="BM52" s="40">
        <v>1.023046</v>
      </c>
      <c r="BN52" s="40">
        <v>2.486481</v>
      </c>
      <c r="BO52" s="40">
        <v>0.448071</v>
      </c>
      <c r="BP52" s="40">
        <v>0.050132</v>
      </c>
      <c r="BQ52" s="40">
        <v>0.139745</v>
      </c>
      <c r="BR52" s="40">
        <v>0.65297</v>
      </c>
      <c r="BS52" s="40">
        <v>0.181241</v>
      </c>
      <c r="BT52" s="40">
        <v>0.18381</v>
      </c>
      <c r="BU52" s="40">
        <v>1.228337</v>
      </c>
      <c r="BV52" s="40">
        <v>0.986239</v>
      </c>
      <c r="BW52" s="40">
        <v>0.263919</v>
      </c>
      <c r="BX52" s="40">
        <v>2.484765</v>
      </c>
      <c r="BY52" s="40">
        <v>0.178653</v>
      </c>
      <c r="BZ52" s="40">
        <v>0.22085</v>
      </c>
      <c r="CA52" s="40">
        <v>0.469947</v>
      </c>
      <c r="CB52" s="40">
        <v>0.558139</v>
      </c>
      <c r="CC52" s="40">
        <v>4.406265</v>
      </c>
      <c r="CD52" s="39" t="s">
        <v>420</v>
      </c>
    </row>
    <row r="53" spans="1:82" ht="12">
      <c r="A53" s="34" t="s">
        <v>46</v>
      </c>
      <c r="B53" s="40" t="s">
        <v>421</v>
      </c>
      <c r="C53" s="40">
        <v>0</v>
      </c>
      <c r="D53" s="40">
        <v>0.341312</v>
      </c>
      <c r="E53" s="40">
        <v>0.552122</v>
      </c>
      <c r="F53" s="40">
        <v>0.461775</v>
      </c>
      <c r="G53" s="40">
        <v>0.702701</v>
      </c>
      <c r="H53" s="40">
        <v>2.228567</v>
      </c>
      <c r="I53" s="40">
        <v>5.460992</v>
      </c>
      <c r="J53" s="40">
        <v>10.440132</v>
      </c>
      <c r="K53" s="40">
        <v>15.86097</v>
      </c>
      <c r="L53" s="40">
        <v>18.872546</v>
      </c>
      <c r="M53" s="40">
        <v>17.667915</v>
      </c>
      <c r="N53" s="40">
        <v>12.849393</v>
      </c>
      <c r="O53" s="40">
        <v>7.488787</v>
      </c>
      <c r="P53" s="40">
        <v>3.644008</v>
      </c>
      <c r="Q53" s="40">
        <v>1.586097</v>
      </c>
      <c r="R53" s="40">
        <v>0.682624</v>
      </c>
      <c r="S53" s="40">
        <v>0.311196</v>
      </c>
      <c r="T53" s="40">
        <v>0.160617</v>
      </c>
      <c r="U53" s="40">
        <v>0.089343</v>
      </c>
      <c r="V53" s="40">
        <v>0.063243</v>
      </c>
      <c r="W53" s="40">
        <v>0.047181</v>
      </c>
      <c r="X53" s="40">
        <v>0.03112</v>
      </c>
      <c r="Y53" s="40">
        <v>0.018069</v>
      </c>
      <c r="Z53" s="40">
        <v>0.009135</v>
      </c>
      <c r="AA53" s="40">
        <v>0.006124</v>
      </c>
      <c r="AB53" s="40">
        <v>0.006124</v>
      </c>
      <c r="AC53" s="40">
        <v>0.007529</v>
      </c>
      <c r="AD53" s="40">
        <v>0.009637</v>
      </c>
      <c r="AE53" s="40">
        <v>0.011042</v>
      </c>
      <c r="AF53" s="40">
        <v>0.011042</v>
      </c>
      <c r="AG53" s="40">
        <v>0.009035</v>
      </c>
      <c r="AH53" s="40">
        <v>0.005722</v>
      </c>
      <c r="AI53" s="40">
        <v>0.003212</v>
      </c>
      <c r="AJ53" s="40">
        <v>0.003915</v>
      </c>
      <c r="AK53" s="40">
        <v>0.010039</v>
      </c>
      <c r="AL53" s="40">
        <v>0.023089</v>
      </c>
      <c r="AM53" s="40">
        <v>0.040154</v>
      </c>
      <c r="AN53" s="40">
        <v>0.05722</v>
      </c>
      <c r="AO53" s="40">
        <v>0.07027</v>
      </c>
      <c r="AP53" s="40">
        <v>0.071274</v>
      </c>
      <c r="AQ53" s="40">
        <v>0.055212</v>
      </c>
      <c r="AR53" s="40">
        <v>0.027104</v>
      </c>
      <c r="AS53" s="40">
        <v>0.002409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99.151137</v>
      </c>
      <c r="AZ53" s="40">
        <v>0.488177</v>
      </c>
      <c r="BA53" s="40">
        <v>0.360686</v>
      </c>
      <c r="BB53" s="40">
        <v>0.848863</v>
      </c>
      <c r="BC53" s="40">
        <v>0</v>
      </c>
      <c r="BD53" s="40">
        <v>203.105</v>
      </c>
      <c r="BE53" s="40">
        <v>1.353</v>
      </c>
      <c r="BF53" s="40">
        <v>274.896</v>
      </c>
      <c r="BG53" s="40">
        <v>116.805</v>
      </c>
      <c r="BH53" s="40">
        <v>0</v>
      </c>
      <c r="BI53" s="40">
        <v>2.190996</v>
      </c>
      <c r="BJ53" s="40">
        <v>2.19513</v>
      </c>
      <c r="BK53" s="40">
        <v>0.540928</v>
      </c>
      <c r="BL53" s="40">
        <v>0.021036</v>
      </c>
      <c r="BM53" s="40">
        <v>1.063793</v>
      </c>
      <c r="BN53" s="40">
        <v>2.197197</v>
      </c>
      <c r="BO53" s="40">
        <v>0.524694</v>
      </c>
      <c r="BP53" s="40">
        <v>0.011819</v>
      </c>
      <c r="BQ53" s="40">
        <v>0.053006</v>
      </c>
      <c r="BR53" s="40">
        <v>0.752102</v>
      </c>
      <c r="BS53" s="40">
        <v>0.219</v>
      </c>
      <c r="BT53" s="40">
        <v>0.225395</v>
      </c>
      <c r="BU53" s="40">
        <v>1.278255</v>
      </c>
      <c r="BV53" s="40">
        <v>0.997894</v>
      </c>
      <c r="BW53" s="40">
        <v>0.249388</v>
      </c>
      <c r="BX53" s="40">
        <v>2.213632</v>
      </c>
      <c r="BY53" s="40">
        <v>0.215591</v>
      </c>
      <c r="BZ53" s="40">
        <v>0.535117</v>
      </c>
      <c r="CA53" s="40">
        <v>0.731517</v>
      </c>
      <c r="CB53" s="40">
        <v>3.57435</v>
      </c>
      <c r="CC53" s="40">
        <v>37.066476</v>
      </c>
      <c r="CD53" s="39" t="s">
        <v>420</v>
      </c>
    </row>
    <row r="54" spans="1:82" ht="12">
      <c r="A54" s="34" t="s">
        <v>53</v>
      </c>
      <c r="B54" s="40" t="s">
        <v>421</v>
      </c>
      <c r="C54" s="40">
        <v>0</v>
      </c>
      <c r="D54" s="40">
        <v>0</v>
      </c>
      <c r="E54" s="40">
        <v>0</v>
      </c>
      <c r="F54" s="40">
        <v>0</v>
      </c>
      <c r="G54" s="40">
        <v>0.013004</v>
      </c>
      <c r="H54" s="40">
        <v>0.690228</v>
      </c>
      <c r="I54" s="40">
        <v>3.411126</v>
      </c>
      <c r="J54" s="40">
        <v>9.012974</v>
      </c>
      <c r="K54" s="40">
        <v>16.205348</v>
      </c>
      <c r="L54" s="40">
        <v>21.006932</v>
      </c>
      <c r="M54" s="40">
        <v>20.306701</v>
      </c>
      <c r="N54" s="40">
        <v>14.504787</v>
      </c>
      <c r="O54" s="40">
        <v>7.932618</v>
      </c>
      <c r="P54" s="40">
        <v>3.551172</v>
      </c>
      <c r="Q54" s="40">
        <v>1.500495</v>
      </c>
      <c r="R54" s="40">
        <v>0.680224</v>
      </c>
      <c r="S54" s="40">
        <v>0.330109</v>
      </c>
      <c r="T54" s="40">
        <v>0.15005</v>
      </c>
      <c r="U54" s="40">
        <v>0.078026</v>
      </c>
      <c r="V54" s="40">
        <v>0.06102</v>
      </c>
      <c r="W54" s="40">
        <v>0.048016</v>
      </c>
      <c r="X54" s="40">
        <v>0.03001</v>
      </c>
      <c r="Y54" s="40">
        <v>0.017006</v>
      </c>
      <c r="Z54" s="40">
        <v>0.009903</v>
      </c>
      <c r="AA54" s="40">
        <v>0.007102</v>
      </c>
      <c r="AB54" s="40">
        <v>0.006402</v>
      </c>
      <c r="AC54" s="40">
        <v>0.007202</v>
      </c>
      <c r="AD54" s="40">
        <v>0.009103</v>
      </c>
      <c r="AE54" s="40">
        <v>0.011004</v>
      </c>
      <c r="AF54" s="40">
        <v>0.010003</v>
      </c>
      <c r="AG54" s="40">
        <v>0.008403</v>
      </c>
      <c r="AH54" s="40">
        <v>0.005202</v>
      </c>
      <c r="AI54" s="40">
        <v>0.002901</v>
      </c>
      <c r="AJ54" s="40">
        <v>0.004201</v>
      </c>
      <c r="AK54" s="40">
        <v>0.011004</v>
      </c>
      <c r="AL54" s="40">
        <v>0.025008</v>
      </c>
      <c r="AM54" s="40">
        <v>0.044015</v>
      </c>
      <c r="AN54" s="40">
        <v>0.063021</v>
      </c>
      <c r="AO54" s="40">
        <v>0.076025</v>
      </c>
      <c r="AP54" s="40">
        <v>0.078026</v>
      </c>
      <c r="AQ54" s="40">
        <v>0.06002</v>
      </c>
      <c r="AR54" s="40">
        <v>0.02901</v>
      </c>
      <c r="AS54" s="40">
        <v>0.002601</v>
      </c>
      <c r="AT54" s="40">
        <v>0</v>
      </c>
      <c r="AU54" s="40">
        <v>0</v>
      </c>
      <c r="AV54" s="40">
        <v>0</v>
      </c>
      <c r="AW54" s="40">
        <v>0</v>
      </c>
      <c r="AX54" s="40">
        <v>0</v>
      </c>
      <c r="AY54" s="40">
        <v>99.145718</v>
      </c>
      <c r="AZ54" s="40">
        <v>0.461352</v>
      </c>
      <c r="BA54" s="40">
        <v>0.39293</v>
      </c>
      <c r="BB54" s="40">
        <v>0.854282</v>
      </c>
      <c r="BC54" s="40">
        <v>0</v>
      </c>
      <c r="BD54" s="40">
        <v>214.902</v>
      </c>
      <c r="BE54" s="40">
        <v>1.174</v>
      </c>
      <c r="BF54" s="40">
        <v>252.324</v>
      </c>
      <c r="BG54" s="40">
        <v>116.057</v>
      </c>
      <c r="BH54" s="40">
        <v>0</v>
      </c>
      <c r="BI54" s="40">
        <v>2.246639</v>
      </c>
      <c r="BJ54" s="40">
        <v>2.261146</v>
      </c>
      <c r="BK54" s="40">
        <v>0.471932</v>
      </c>
      <c r="BL54" s="40">
        <v>0.079176</v>
      </c>
      <c r="BM54" s="40">
        <v>1.043129</v>
      </c>
      <c r="BN54" s="40">
        <v>2.2684</v>
      </c>
      <c r="BO54" s="40">
        <v>0.461717</v>
      </c>
      <c r="BP54" s="40">
        <v>0.047131</v>
      </c>
      <c r="BQ54" s="40">
        <v>0.191635</v>
      </c>
      <c r="BR54" s="40">
        <v>0.723003</v>
      </c>
      <c r="BS54" s="40">
        <v>0.210714</v>
      </c>
      <c r="BT54" s="40">
        <v>0.213347</v>
      </c>
      <c r="BU54" s="40">
        <v>1.24191</v>
      </c>
      <c r="BV54" s="40">
        <v>0.978494</v>
      </c>
      <c r="BW54" s="40">
        <v>0.262347</v>
      </c>
      <c r="BX54" s="40">
        <v>2.30087</v>
      </c>
      <c r="BY54" s="40">
        <v>0.202941</v>
      </c>
      <c r="BZ54" s="40">
        <v>0.45167</v>
      </c>
      <c r="CA54" s="40">
        <v>0.672064</v>
      </c>
      <c r="CB54" s="40">
        <v>5.040616</v>
      </c>
      <c r="CC54" s="40">
        <v>52.377242</v>
      </c>
      <c r="CD54" s="39" t="s">
        <v>420</v>
      </c>
    </row>
    <row r="55" spans="1:82" ht="12">
      <c r="A55" s="34" t="s">
        <v>54</v>
      </c>
      <c r="B55" s="40" t="s">
        <v>421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0.360222</v>
      </c>
      <c r="I55" s="40">
        <v>3.211982</v>
      </c>
      <c r="J55" s="40">
        <v>8.905495</v>
      </c>
      <c r="K55" s="40">
        <v>16.610249</v>
      </c>
      <c r="L55" s="40">
        <v>21.813459</v>
      </c>
      <c r="M55" s="40">
        <v>20.512656</v>
      </c>
      <c r="N55" s="40">
        <v>14.008643</v>
      </c>
      <c r="O55" s="40">
        <v>7.544655</v>
      </c>
      <c r="P55" s="40">
        <v>3.602223</v>
      </c>
      <c r="Q55" s="40">
        <v>1.580975</v>
      </c>
      <c r="R55" s="40">
        <v>0.650401</v>
      </c>
      <c r="S55" s="40">
        <v>0.290179</v>
      </c>
      <c r="T55" s="40">
        <v>0.160099</v>
      </c>
      <c r="U55" s="40">
        <v>0.093057</v>
      </c>
      <c r="V55" s="40">
        <v>0.066041</v>
      </c>
      <c r="W55" s="40">
        <v>0.04903</v>
      </c>
      <c r="X55" s="40">
        <v>0.03202</v>
      </c>
      <c r="Y55" s="40">
        <v>0.020012</v>
      </c>
      <c r="Z55" s="40">
        <v>0.018011</v>
      </c>
      <c r="AA55" s="40">
        <v>0.01701</v>
      </c>
      <c r="AB55" s="40">
        <v>0.011007</v>
      </c>
      <c r="AC55" s="40">
        <v>0.004603</v>
      </c>
      <c r="AD55" s="40">
        <v>0.003902</v>
      </c>
      <c r="AE55" s="40">
        <v>0.007905</v>
      </c>
      <c r="AF55" s="40">
        <v>0.013008</v>
      </c>
      <c r="AG55" s="40">
        <v>0.01701</v>
      </c>
      <c r="AH55" s="40">
        <v>0.01601</v>
      </c>
      <c r="AI55" s="40">
        <v>0.011007</v>
      </c>
      <c r="AJ55" s="40">
        <v>0.004903</v>
      </c>
      <c r="AK55" s="40">
        <v>0.003802</v>
      </c>
      <c r="AL55" s="40">
        <v>0.011007</v>
      </c>
      <c r="AM55" s="40">
        <v>0.029018</v>
      </c>
      <c r="AN55" s="40">
        <v>0.053033</v>
      </c>
      <c r="AO55" s="40">
        <v>0.074046</v>
      </c>
      <c r="AP55" s="40">
        <v>0.085052</v>
      </c>
      <c r="AQ55" s="40">
        <v>0.070043</v>
      </c>
      <c r="AR55" s="40">
        <v>0.035022</v>
      </c>
      <c r="AS55" s="40">
        <v>0.003202</v>
      </c>
      <c r="AT55" s="40">
        <v>0</v>
      </c>
      <c r="AU55" s="40">
        <v>0</v>
      </c>
      <c r="AV55" s="40">
        <v>0</v>
      </c>
      <c r="AW55" s="40">
        <v>0</v>
      </c>
      <c r="AX55" s="40">
        <v>0</v>
      </c>
      <c r="AY55" s="40">
        <v>99.091139</v>
      </c>
      <c r="AZ55" s="40">
        <v>0.539733</v>
      </c>
      <c r="BA55" s="40">
        <v>0.369128</v>
      </c>
      <c r="BB55" s="40">
        <v>0.908861</v>
      </c>
      <c r="BC55" s="40">
        <v>0</v>
      </c>
      <c r="BD55" s="40">
        <v>183.593</v>
      </c>
      <c r="BE55" s="40">
        <v>1.462</v>
      </c>
      <c r="BF55" s="40">
        <v>268.447</v>
      </c>
      <c r="BG55" s="40">
        <v>109.028</v>
      </c>
      <c r="BH55" s="40">
        <v>0</v>
      </c>
      <c r="BI55" s="40">
        <v>2.241381</v>
      </c>
      <c r="BJ55" s="40">
        <v>2.261347</v>
      </c>
      <c r="BK55" s="40">
        <v>0.464752</v>
      </c>
      <c r="BL55" s="40">
        <v>0.102678</v>
      </c>
      <c r="BM55" s="40">
        <v>1.059455</v>
      </c>
      <c r="BN55" s="40">
        <v>2.27133</v>
      </c>
      <c r="BO55" s="40">
        <v>0.453085</v>
      </c>
      <c r="BP55" s="40">
        <v>0.0661</v>
      </c>
      <c r="BQ55" s="40">
        <v>0.241605</v>
      </c>
      <c r="BR55" s="40">
        <v>0.734978</v>
      </c>
      <c r="BS55" s="40">
        <v>0.211484</v>
      </c>
      <c r="BT55" s="40">
        <v>0.213505</v>
      </c>
      <c r="BU55" s="40">
        <v>1.234639</v>
      </c>
      <c r="BV55" s="40">
        <v>0.975236</v>
      </c>
      <c r="BW55" s="40">
        <v>0.260789</v>
      </c>
      <c r="BX55" s="40">
        <v>2.302368</v>
      </c>
      <c r="BY55" s="40">
        <v>0.20273</v>
      </c>
      <c r="BZ55" s="40">
        <v>0.44808</v>
      </c>
      <c r="CA55" s="40">
        <v>0.669388</v>
      </c>
      <c r="CB55" s="40">
        <v>5.184873</v>
      </c>
      <c r="CC55" s="40">
        <v>53.948772</v>
      </c>
      <c r="CD55" s="39" t="s">
        <v>420</v>
      </c>
    </row>
    <row r="56" spans="1:82" ht="12">
      <c r="A56" s="34" t="s">
        <v>49</v>
      </c>
      <c r="B56" s="40" t="s">
        <v>421</v>
      </c>
      <c r="C56" s="40">
        <v>0</v>
      </c>
      <c r="D56" s="40">
        <v>0</v>
      </c>
      <c r="E56" s="40">
        <v>0</v>
      </c>
      <c r="F56" s="40">
        <v>0</v>
      </c>
      <c r="G56" s="40">
        <v>0.0023</v>
      </c>
      <c r="H56" s="40">
        <v>0.689982</v>
      </c>
      <c r="I56" s="40">
        <v>4.099894</v>
      </c>
      <c r="J56" s="40">
        <v>8.369784</v>
      </c>
      <c r="K56" s="40">
        <v>16.299579</v>
      </c>
      <c r="L56" s="40">
        <v>21.799438</v>
      </c>
      <c r="M56" s="40">
        <v>20.199479</v>
      </c>
      <c r="N56" s="40">
        <v>14.099636</v>
      </c>
      <c r="O56" s="40">
        <v>7.779799</v>
      </c>
      <c r="P56" s="40">
        <v>3.739904</v>
      </c>
      <c r="Q56" s="40">
        <v>1.719956</v>
      </c>
      <c r="R56" s="40">
        <v>0.589985</v>
      </c>
      <c r="S56" s="40">
        <v>0.209995</v>
      </c>
      <c r="T56" s="40">
        <v>0.139996</v>
      </c>
      <c r="U56" s="40">
        <v>0.139996</v>
      </c>
      <c r="V56" s="40">
        <v>0.034999</v>
      </c>
      <c r="W56" s="40">
        <v>0.029999</v>
      </c>
      <c r="X56" s="40">
        <v>0.039999</v>
      </c>
      <c r="Y56" s="40">
        <v>0.015</v>
      </c>
      <c r="Z56" s="40">
        <v>0.00028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K56" s="40">
        <v>0</v>
      </c>
      <c r="AL56" s="40">
        <v>0</v>
      </c>
      <c r="AM56" s="40">
        <v>0</v>
      </c>
      <c r="AN56" s="40">
        <v>0</v>
      </c>
      <c r="AO56" s="40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99.59973</v>
      </c>
      <c r="AZ56" s="40">
        <v>0.40027</v>
      </c>
      <c r="BA56" s="40">
        <v>0</v>
      </c>
      <c r="BB56" s="40">
        <v>0.40027</v>
      </c>
      <c r="BC56" s="40">
        <v>0</v>
      </c>
      <c r="BD56" s="40">
        <v>248.832</v>
      </c>
      <c r="BE56" s="40" t="s">
        <v>172</v>
      </c>
      <c r="BF56" s="40" t="s">
        <v>172</v>
      </c>
      <c r="BG56" s="40">
        <v>248.832</v>
      </c>
      <c r="BH56" s="40">
        <v>0</v>
      </c>
      <c r="BI56" s="40">
        <v>2.237987</v>
      </c>
      <c r="BJ56" s="40">
        <v>2.255973</v>
      </c>
      <c r="BK56" s="40">
        <v>0.470738</v>
      </c>
      <c r="BL56" s="40">
        <v>0.073215</v>
      </c>
      <c r="BM56" s="40">
        <v>1.071519</v>
      </c>
      <c r="BN56" s="40">
        <v>2.264965</v>
      </c>
      <c r="BO56" s="40">
        <v>0.457219</v>
      </c>
      <c r="BP56" s="40">
        <v>0.059006</v>
      </c>
      <c r="BQ56" s="40">
        <v>0.15278</v>
      </c>
      <c r="BR56" s="40">
        <v>0.747572</v>
      </c>
      <c r="BS56" s="40">
        <v>0.211982</v>
      </c>
      <c r="BT56" s="40">
        <v>0.213944</v>
      </c>
      <c r="BU56" s="40">
        <v>1.235943</v>
      </c>
      <c r="BV56" s="40">
        <v>0.974219</v>
      </c>
      <c r="BW56" s="40">
        <v>0.25228</v>
      </c>
      <c r="BX56" s="40">
        <v>2.264844</v>
      </c>
      <c r="BY56" s="40">
        <v>0.208072</v>
      </c>
      <c r="BZ56" s="40">
        <v>0.239526</v>
      </c>
      <c r="CA56" s="40">
        <v>0.489414</v>
      </c>
      <c r="CB56" s="40">
        <v>0.598894</v>
      </c>
      <c r="CC56" s="40">
        <v>4.529308</v>
      </c>
      <c r="CD56" s="39" t="s">
        <v>420</v>
      </c>
    </row>
    <row r="57" spans="1:82" ht="12">
      <c r="A57" s="34" t="s">
        <v>50</v>
      </c>
      <c r="B57" s="40" t="s">
        <v>421</v>
      </c>
      <c r="C57" s="40">
        <v>0</v>
      </c>
      <c r="D57" s="40">
        <v>0</v>
      </c>
      <c r="E57" s="40">
        <v>0</v>
      </c>
      <c r="F57" s="40">
        <v>0</v>
      </c>
      <c r="G57" s="40">
        <v>0.015004</v>
      </c>
      <c r="H57" s="40">
        <v>1.030283</v>
      </c>
      <c r="I57" s="40">
        <v>5.451496</v>
      </c>
      <c r="J57" s="40">
        <v>13.103597</v>
      </c>
      <c r="K57" s="40">
        <v>20.305574</v>
      </c>
      <c r="L57" s="40">
        <v>22.40615</v>
      </c>
      <c r="M57" s="40">
        <v>17.804887</v>
      </c>
      <c r="N57" s="40">
        <v>10.402856</v>
      </c>
      <c r="O57" s="40">
        <v>5.071392</v>
      </c>
      <c r="P57" s="40">
        <v>2.300632</v>
      </c>
      <c r="Q57" s="40">
        <v>1.010277</v>
      </c>
      <c r="R57" s="40">
        <v>0.420115</v>
      </c>
      <c r="S57" s="40">
        <v>0.190052</v>
      </c>
      <c r="T57" s="40">
        <v>0.120033</v>
      </c>
      <c r="U57" s="40">
        <v>0.088024</v>
      </c>
      <c r="V57" s="40">
        <v>0.061017</v>
      </c>
      <c r="W57" s="40">
        <v>0.048013</v>
      </c>
      <c r="X57" s="40">
        <v>0.03701</v>
      </c>
      <c r="Y57" s="40">
        <v>0.024007</v>
      </c>
      <c r="Z57" s="40">
        <v>0.014004</v>
      </c>
      <c r="AA57" s="40">
        <v>0.011003</v>
      </c>
      <c r="AB57" s="40">
        <v>0.009503</v>
      </c>
      <c r="AC57" s="40">
        <v>0.008902</v>
      </c>
      <c r="AD57" s="40">
        <v>0.010003</v>
      </c>
      <c r="AE57" s="40">
        <v>0.013004</v>
      </c>
      <c r="AF57" s="40">
        <v>0.015004</v>
      </c>
      <c r="AG57" s="40">
        <v>0.014004</v>
      </c>
      <c r="AH57" s="40">
        <v>0.009903</v>
      </c>
      <c r="AI57" s="40">
        <v>0.004001</v>
      </c>
      <c r="AJ57" s="40">
        <v>0.00025</v>
      </c>
      <c r="AK57" s="40">
        <v>0</v>
      </c>
      <c r="AL57" s="40">
        <v>0</v>
      </c>
      <c r="AM57" s="40">
        <v>0</v>
      </c>
      <c r="AN57" s="40">
        <v>0</v>
      </c>
      <c r="AO57" s="40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0</v>
      </c>
      <c r="AX57" s="40">
        <v>0</v>
      </c>
      <c r="AY57" s="40">
        <v>99.512316</v>
      </c>
      <c r="AZ57" s="40">
        <v>0.487434</v>
      </c>
      <c r="BA57" s="40">
        <v>0.00025</v>
      </c>
      <c r="BB57" s="40">
        <v>0.487684</v>
      </c>
      <c r="BC57" s="40">
        <v>0</v>
      </c>
      <c r="BD57" s="40">
        <v>204.156</v>
      </c>
      <c r="BE57" s="40">
        <v>1949.126</v>
      </c>
      <c r="BF57" s="40">
        <v>397924.911</v>
      </c>
      <c r="BG57" s="40">
        <v>204.051</v>
      </c>
      <c r="BH57" s="40">
        <v>0</v>
      </c>
      <c r="BI57" s="40">
        <v>2.119188</v>
      </c>
      <c r="BJ57" s="40">
        <v>2.140237</v>
      </c>
      <c r="BK57" s="40">
        <v>0.439118</v>
      </c>
      <c r="BL57" s="40">
        <v>0.12448</v>
      </c>
      <c r="BM57" s="40">
        <v>0.985601</v>
      </c>
      <c r="BN57" s="40">
        <v>2.150762</v>
      </c>
      <c r="BO57" s="40">
        <v>0.440612</v>
      </c>
      <c r="BP57" s="40">
        <v>0.071659</v>
      </c>
      <c r="BQ57" s="40">
        <v>0.290564</v>
      </c>
      <c r="BR57" s="40">
        <v>0.638812</v>
      </c>
      <c r="BS57" s="40">
        <v>0.230176</v>
      </c>
      <c r="BT57" s="40">
        <v>0.233596</v>
      </c>
      <c r="BU57" s="40">
        <v>1.231365</v>
      </c>
      <c r="BV57" s="40">
        <v>0.986575</v>
      </c>
      <c r="BW57" s="40">
        <v>0.264795</v>
      </c>
      <c r="BX57" s="40">
        <v>2.151293</v>
      </c>
      <c r="BY57" s="40">
        <v>0.225111</v>
      </c>
      <c r="BZ57" s="40">
        <v>0.251623</v>
      </c>
      <c r="CA57" s="40">
        <v>0.50162</v>
      </c>
      <c r="CB57" s="40">
        <v>1.585081</v>
      </c>
      <c r="CC57" s="40">
        <v>12.884216</v>
      </c>
      <c r="CD57" s="39" t="s">
        <v>420</v>
      </c>
    </row>
    <row r="58" spans="1:82" ht="12">
      <c r="A58" s="34" t="s">
        <v>51</v>
      </c>
      <c r="B58" s="40" t="s">
        <v>421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0.509927</v>
      </c>
      <c r="I58" s="40">
        <v>3.909441</v>
      </c>
      <c r="J58" s="40">
        <v>6.419082</v>
      </c>
      <c r="K58" s="40">
        <v>14.89787</v>
      </c>
      <c r="L58" s="40">
        <v>21.596912</v>
      </c>
      <c r="M58" s="40">
        <v>21.496926</v>
      </c>
      <c r="N58" s="40">
        <v>15.997712</v>
      </c>
      <c r="O58" s="40">
        <v>8.778745</v>
      </c>
      <c r="P58" s="40">
        <v>4.049421</v>
      </c>
      <c r="Q58" s="40">
        <v>1.689758</v>
      </c>
      <c r="R58" s="40">
        <v>0.479931</v>
      </c>
      <c r="S58" s="40">
        <v>0.06799</v>
      </c>
      <c r="T58" s="40">
        <v>0.060991</v>
      </c>
      <c r="U58" s="40">
        <v>0.042994</v>
      </c>
      <c r="V58" s="40">
        <v>0.0023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K58" s="40">
        <v>0</v>
      </c>
      <c r="AL58" s="40">
        <v>0</v>
      </c>
      <c r="AM58" s="40">
        <v>0</v>
      </c>
      <c r="AN58" s="40">
        <v>0</v>
      </c>
      <c r="AO58" s="40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99.893715</v>
      </c>
      <c r="AZ58" s="40">
        <v>0.106285</v>
      </c>
      <c r="BA58" s="40">
        <v>0</v>
      </c>
      <c r="BB58" s="40">
        <v>0.106285</v>
      </c>
      <c r="BC58" s="40">
        <v>0</v>
      </c>
      <c r="BD58" s="40">
        <v>939.868</v>
      </c>
      <c r="BE58" s="40" t="s">
        <v>172</v>
      </c>
      <c r="BF58" s="40" t="s">
        <v>172</v>
      </c>
      <c r="BG58" s="40">
        <v>939.868</v>
      </c>
      <c r="BH58" s="40">
        <v>0</v>
      </c>
      <c r="BI58" s="40">
        <v>2.283055</v>
      </c>
      <c r="BJ58" s="40">
        <v>2.295863</v>
      </c>
      <c r="BK58" s="40">
        <v>0.452896</v>
      </c>
      <c r="BL58" s="40">
        <v>0.036392</v>
      </c>
      <c r="BM58" s="40">
        <v>1.056694</v>
      </c>
      <c r="BN58" s="40">
        <v>2.302266</v>
      </c>
      <c r="BO58" s="40">
        <v>0.434875</v>
      </c>
      <c r="BP58" s="40">
        <v>0.044176</v>
      </c>
      <c r="BQ58" s="40">
        <v>0.051114</v>
      </c>
      <c r="BR58" s="40">
        <v>0.786745</v>
      </c>
      <c r="BS58" s="40">
        <v>0.205462</v>
      </c>
      <c r="BT58" s="40">
        <v>0.208174</v>
      </c>
      <c r="BU58" s="40">
        <v>1.232307</v>
      </c>
      <c r="BV58" s="40">
        <v>0.983045</v>
      </c>
      <c r="BW58" s="40">
        <v>0.25513</v>
      </c>
      <c r="BX58" s="40">
        <v>2.293065</v>
      </c>
      <c r="BY58" s="40">
        <v>0.204042</v>
      </c>
      <c r="BZ58" s="40">
        <v>0.211549</v>
      </c>
      <c r="CA58" s="40">
        <v>0.459944</v>
      </c>
      <c r="CB58" s="40">
        <v>0.210824</v>
      </c>
      <c r="CC58" s="40">
        <v>3.225076</v>
      </c>
      <c r="CD58" s="39" t="s">
        <v>420</v>
      </c>
    </row>
    <row r="59" spans="1:82" ht="12">
      <c r="A59" s="34" t="s">
        <v>52</v>
      </c>
      <c r="B59" s="40" t="s">
        <v>421</v>
      </c>
      <c r="C59" s="40">
        <v>0</v>
      </c>
      <c r="D59" s="40">
        <v>0</v>
      </c>
      <c r="E59" s="40">
        <v>0</v>
      </c>
      <c r="F59" s="40">
        <v>9.2E-05</v>
      </c>
      <c r="G59" s="40">
        <v>0.270051</v>
      </c>
      <c r="H59" s="40">
        <v>2.890544</v>
      </c>
      <c r="I59" s="40">
        <v>8.341569</v>
      </c>
      <c r="J59" s="40">
        <v>15.202859</v>
      </c>
      <c r="K59" s="40">
        <v>20.303819</v>
      </c>
      <c r="L59" s="40">
        <v>20.503856</v>
      </c>
      <c r="M59" s="40">
        <v>15.702953</v>
      </c>
      <c r="N59" s="40">
        <v>8.911676</v>
      </c>
      <c r="O59" s="40">
        <v>4.130777</v>
      </c>
      <c r="P59" s="40">
        <v>1.800339</v>
      </c>
      <c r="Q59" s="40">
        <v>0.85016</v>
      </c>
      <c r="R59" s="40">
        <v>0.400075</v>
      </c>
      <c r="S59" s="40">
        <v>0.190036</v>
      </c>
      <c r="T59" s="40">
        <v>0.100019</v>
      </c>
      <c r="U59" s="40">
        <v>0.065012</v>
      </c>
      <c r="V59" s="40">
        <v>0.046009</v>
      </c>
      <c r="W59" s="40">
        <v>0.033006</v>
      </c>
      <c r="X59" s="40">
        <v>0.022004</v>
      </c>
      <c r="Y59" s="40">
        <v>0.012002</v>
      </c>
      <c r="Z59" s="40">
        <v>0.004401</v>
      </c>
      <c r="AA59" s="40">
        <v>0.0015</v>
      </c>
      <c r="AB59" s="40">
        <v>0.0019</v>
      </c>
      <c r="AC59" s="40">
        <v>0.004501</v>
      </c>
      <c r="AD59" s="40">
        <v>0.008002</v>
      </c>
      <c r="AE59" s="40">
        <v>0.010002</v>
      </c>
      <c r="AF59" s="40">
        <v>0.011002</v>
      </c>
      <c r="AG59" s="40">
        <v>0.008602</v>
      </c>
      <c r="AH59" s="40">
        <v>0.004801</v>
      </c>
      <c r="AI59" s="40">
        <v>0.0012</v>
      </c>
      <c r="AJ59" s="40">
        <v>0.0004</v>
      </c>
      <c r="AK59" s="40">
        <v>0.002801</v>
      </c>
      <c r="AL59" s="40">
        <v>0.008802</v>
      </c>
      <c r="AM59" s="40">
        <v>0.017003</v>
      </c>
      <c r="AN59" s="40">
        <v>0.027005</v>
      </c>
      <c r="AO59" s="40">
        <v>0.033006</v>
      </c>
      <c r="AP59" s="40">
        <v>0.035007</v>
      </c>
      <c r="AQ59" s="40">
        <v>0.028005</v>
      </c>
      <c r="AR59" s="40">
        <v>0.014003</v>
      </c>
      <c r="AS59" s="40">
        <v>0.0012</v>
      </c>
      <c r="AT59" s="40">
        <v>0</v>
      </c>
      <c r="AU59" s="40">
        <v>0</v>
      </c>
      <c r="AV59" s="40">
        <v>0</v>
      </c>
      <c r="AW59" s="40">
        <v>0</v>
      </c>
      <c r="AX59" s="40">
        <v>0</v>
      </c>
      <c r="AY59" s="40">
        <v>99.498806</v>
      </c>
      <c r="AZ59" s="40">
        <v>0.333963</v>
      </c>
      <c r="BA59" s="40">
        <v>0.167231</v>
      </c>
      <c r="BB59" s="40">
        <v>0.501194</v>
      </c>
      <c r="BC59" s="40">
        <v>0</v>
      </c>
      <c r="BD59" s="40">
        <v>297.934</v>
      </c>
      <c r="BE59" s="40">
        <v>1.997</v>
      </c>
      <c r="BF59" s="40">
        <v>594.977</v>
      </c>
      <c r="BG59" s="40">
        <v>198.523</v>
      </c>
      <c r="BH59" s="40">
        <v>0</v>
      </c>
      <c r="BI59" s="40">
        <v>2.03887</v>
      </c>
      <c r="BJ59" s="40">
        <v>2.05072</v>
      </c>
      <c r="BK59" s="40">
        <v>0.471911</v>
      </c>
      <c r="BL59" s="40">
        <v>0.076467</v>
      </c>
      <c r="BM59" s="40">
        <v>1.014164</v>
      </c>
      <c r="BN59" s="40">
        <v>2.056645</v>
      </c>
      <c r="BO59" s="40">
        <v>0.464532</v>
      </c>
      <c r="BP59" s="40">
        <v>0.038263</v>
      </c>
      <c r="BQ59" s="40">
        <v>0.195217</v>
      </c>
      <c r="BR59" s="40">
        <v>0.702419</v>
      </c>
      <c r="BS59" s="40">
        <v>0.243354</v>
      </c>
      <c r="BT59" s="40">
        <v>0.247395</v>
      </c>
      <c r="BU59" s="40">
        <v>1.24797</v>
      </c>
      <c r="BV59" s="40">
        <v>0.984385</v>
      </c>
      <c r="BW59" s="40">
        <v>0.266409</v>
      </c>
      <c r="BX59" s="40">
        <v>2.077578</v>
      </c>
      <c r="BY59" s="40">
        <v>0.236912</v>
      </c>
      <c r="BZ59" s="40">
        <v>0.348153</v>
      </c>
      <c r="CA59" s="40">
        <v>0.590045</v>
      </c>
      <c r="CB59" s="40">
        <v>3.933306</v>
      </c>
      <c r="CC59" s="40">
        <v>46.107694</v>
      </c>
      <c r="CD59" s="39" t="s">
        <v>420</v>
      </c>
    </row>
    <row r="60" spans="1:81" ht="12">
      <c r="A60" s="34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</row>
    <row r="61" spans="1:82" ht="12">
      <c r="A61" s="34" t="s">
        <v>59</v>
      </c>
      <c r="B61" s="40" t="s">
        <v>421</v>
      </c>
      <c r="C61" s="40">
        <v>0</v>
      </c>
      <c r="D61" s="40">
        <v>0</v>
      </c>
      <c r="E61" s="40">
        <v>0</v>
      </c>
      <c r="F61" s="40">
        <v>0</v>
      </c>
      <c r="G61" s="40">
        <v>0.002899</v>
      </c>
      <c r="H61" s="40">
        <v>0.259867</v>
      </c>
      <c r="I61" s="40">
        <v>1.119429</v>
      </c>
      <c r="J61" s="40">
        <v>3.218359</v>
      </c>
      <c r="K61" s="40">
        <v>8.415708</v>
      </c>
      <c r="L61" s="40">
        <v>15.592048</v>
      </c>
      <c r="M61" s="40">
        <v>20.689448</v>
      </c>
      <c r="N61" s="40">
        <v>20.389601</v>
      </c>
      <c r="O61" s="40">
        <v>14.792456</v>
      </c>
      <c r="P61" s="40">
        <v>8.185825</v>
      </c>
      <c r="Q61" s="40">
        <v>3.668129</v>
      </c>
      <c r="R61" s="40">
        <v>1.499235</v>
      </c>
      <c r="S61" s="40">
        <v>0.649669</v>
      </c>
      <c r="T61" s="40">
        <v>0.299847</v>
      </c>
      <c r="U61" s="40">
        <v>0.159918</v>
      </c>
      <c r="V61" s="40">
        <v>0.119939</v>
      </c>
      <c r="W61" s="40">
        <v>0.096951</v>
      </c>
      <c r="X61" s="40">
        <v>0.063967</v>
      </c>
      <c r="Y61" s="40">
        <v>0.036981</v>
      </c>
      <c r="Z61" s="40">
        <v>0.026986</v>
      </c>
      <c r="AA61" s="40">
        <v>0.024987</v>
      </c>
      <c r="AB61" s="40">
        <v>0.021989</v>
      </c>
      <c r="AC61" s="40">
        <v>0.017991</v>
      </c>
      <c r="AD61" s="40">
        <v>0.015992</v>
      </c>
      <c r="AE61" s="40">
        <v>0.016991</v>
      </c>
      <c r="AF61" s="40">
        <v>0.01899</v>
      </c>
      <c r="AG61" s="40">
        <v>0.020989</v>
      </c>
      <c r="AH61" s="40">
        <v>0.021989</v>
      </c>
      <c r="AI61" s="40">
        <v>0.020989</v>
      </c>
      <c r="AJ61" s="40">
        <v>0.01999</v>
      </c>
      <c r="AK61" s="40">
        <v>0.020989</v>
      </c>
      <c r="AL61" s="40">
        <v>0.026986</v>
      </c>
      <c r="AM61" s="40">
        <v>0.037981</v>
      </c>
      <c r="AN61" s="40">
        <v>0.051973</v>
      </c>
      <c r="AO61" s="40">
        <v>0.065966</v>
      </c>
      <c r="AP61" s="40">
        <v>0.076961</v>
      </c>
      <c r="AQ61" s="40">
        <v>0.076961</v>
      </c>
      <c r="AR61" s="40">
        <v>0.072963</v>
      </c>
      <c r="AS61" s="40">
        <v>0.051973</v>
      </c>
      <c r="AT61" s="40">
        <v>0.025987</v>
      </c>
      <c r="AU61" s="40">
        <v>0.003098</v>
      </c>
      <c r="AV61" s="40">
        <v>0</v>
      </c>
      <c r="AW61" s="40">
        <v>0</v>
      </c>
      <c r="AX61" s="40">
        <v>0</v>
      </c>
      <c r="AY61" s="40">
        <v>98.482674</v>
      </c>
      <c r="AZ61" s="40">
        <v>0.985497</v>
      </c>
      <c r="BA61" s="40">
        <v>0.531829</v>
      </c>
      <c r="BB61" s="40">
        <v>1.517326</v>
      </c>
      <c r="BC61" s="40">
        <v>0</v>
      </c>
      <c r="BD61" s="40">
        <v>99.932</v>
      </c>
      <c r="BE61" s="40">
        <v>1.853</v>
      </c>
      <c r="BF61" s="40">
        <v>185.177</v>
      </c>
      <c r="BG61" s="40">
        <v>64.905</v>
      </c>
      <c r="BH61" s="40">
        <v>0</v>
      </c>
      <c r="BI61" s="40">
        <v>2.509167</v>
      </c>
      <c r="BJ61" s="40">
        <v>2.520931</v>
      </c>
      <c r="BK61" s="40">
        <v>0.480384</v>
      </c>
      <c r="BL61" s="40">
        <v>0.066719</v>
      </c>
      <c r="BM61" s="40">
        <v>1.061314</v>
      </c>
      <c r="BN61" s="40">
        <v>2.526814</v>
      </c>
      <c r="BO61" s="40">
        <v>0.465079</v>
      </c>
      <c r="BP61" s="40">
        <v>0.037943</v>
      </c>
      <c r="BQ61" s="40">
        <v>0.167937</v>
      </c>
      <c r="BR61" s="40">
        <v>0.758601</v>
      </c>
      <c r="BS61" s="40">
        <v>0.175657</v>
      </c>
      <c r="BT61" s="40">
        <v>0.178047</v>
      </c>
      <c r="BU61" s="40">
        <v>1.244732</v>
      </c>
      <c r="BV61" s="40">
        <v>0.979694</v>
      </c>
      <c r="BW61" s="40">
        <v>0.259814</v>
      </c>
      <c r="BX61" s="40">
        <v>2.570518</v>
      </c>
      <c r="BY61" s="40">
        <v>0.168344</v>
      </c>
      <c r="BZ61" s="40">
        <v>0.550057</v>
      </c>
      <c r="CA61" s="40">
        <v>0.741659</v>
      </c>
      <c r="CB61" s="40">
        <v>5.061694</v>
      </c>
      <c r="CC61" s="40">
        <v>47.669769</v>
      </c>
      <c r="CD61" s="39" t="s">
        <v>420</v>
      </c>
    </row>
    <row r="62" spans="1:82" ht="12">
      <c r="A62" s="34" t="s">
        <v>60</v>
      </c>
      <c r="B62" s="40" t="s">
        <v>421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0.006601</v>
      </c>
      <c r="I62" s="40">
        <v>0.660119</v>
      </c>
      <c r="J62" s="40">
        <v>4.100742</v>
      </c>
      <c r="K62" s="40">
        <v>10.701937</v>
      </c>
      <c r="L62" s="40">
        <v>17.803222</v>
      </c>
      <c r="M62" s="40">
        <v>21.703928</v>
      </c>
      <c r="N62" s="40">
        <v>19.803584</v>
      </c>
      <c r="O62" s="40">
        <v>13.402426</v>
      </c>
      <c r="P62" s="40">
        <v>6.781227</v>
      </c>
      <c r="Q62" s="40">
        <v>2.570465</v>
      </c>
      <c r="R62" s="40">
        <v>0.860156</v>
      </c>
      <c r="S62" s="40">
        <v>0.410074</v>
      </c>
      <c r="T62" s="40">
        <v>0.280051</v>
      </c>
      <c r="U62" s="40">
        <v>0.150027</v>
      </c>
      <c r="V62" s="40">
        <v>0.076014</v>
      </c>
      <c r="W62" s="40">
        <v>0.049009</v>
      </c>
      <c r="X62" s="40">
        <v>0.040007</v>
      </c>
      <c r="Y62" s="40">
        <v>0.030005</v>
      </c>
      <c r="Z62" s="40">
        <v>0.020004</v>
      </c>
      <c r="AA62" s="40">
        <v>0.014003</v>
      </c>
      <c r="AB62" s="40">
        <v>0.013002</v>
      </c>
      <c r="AC62" s="40">
        <v>0.013002</v>
      </c>
      <c r="AD62" s="40">
        <v>0.013002</v>
      </c>
      <c r="AE62" s="40">
        <v>0.012002</v>
      </c>
      <c r="AF62" s="40">
        <v>0.009502</v>
      </c>
      <c r="AG62" s="40">
        <v>0.007001</v>
      </c>
      <c r="AH62" s="40">
        <v>0.005701</v>
      </c>
      <c r="AI62" s="40">
        <v>0.007701</v>
      </c>
      <c r="AJ62" s="40">
        <v>0.014003</v>
      </c>
      <c r="AK62" s="40">
        <v>0.026005</v>
      </c>
      <c r="AL62" s="40">
        <v>0.042008</v>
      </c>
      <c r="AM62" s="40">
        <v>0.059011</v>
      </c>
      <c r="AN62" s="40">
        <v>0.073013</v>
      </c>
      <c r="AO62" s="40">
        <v>0.080014</v>
      </c>
      <c r="AP62" s="40">
        <v>0.076014</v>
      </c>
      <c r="AQ62" s="40">
        <v>0.05601</v>
      </c>
      <c r="AR62" s="40">
        <v>0.027005</v>
      </c>
      <c r="AS62" s="40">
        <v>0.0024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98.804484</v>
      </c>
      <c r="AZ62" s="40">
        <v>0.740034</v>
      </c>
      <c r="BA62" s="40">
        <v>0.455482</v>
      </c>
      <c r="BB62" s="40">
        <v>1.195516</v>
      </c>
      <c r="BC62" s="40">
        <v>0</v>
      </c>
      <c r="BD62" s="40">
        <v>133.513</v>
      </c>
      <c r="BE62" s="40">
        <v>1.625</v>
      </c>
      <c r="BF62" s="40">
        <v>216.923</v>
      </c>
      <c r="BG62" s="40">
        <v>82.646</v>
      </c>
      <c r="BH62" s="40">
        <v>0</v>
      </c>
      <c r="BI62" s="40">
        <v>2.448851</v>
      </c>
      <c r="BJ62" s="40">
        <v>2.459911</v>
      </c>
      <c r="BK62" s="40">
        <v>0.45436</v>
      </c>
      <c r="BL62" s="40">
        <v>0.056528</v>
      </c>
      <c r="BM62" s="40">
        <v>1.017008</v>
      </c>
      <c r="BN62" s="40">
        <v>2.465441</v>
      </c>
      <c r="BO62" s="40">
        <v>0.455894</v>
      </c>
      <c r="BP62" s="40">
        <v>0.036389</v>
      </c>
      <c r="BQ62" s="40">
        <v>0.125649</v>
      </c>
      <c r="BR62" s="40">
        <v>0.638896</v>
      </c>
      <c r="BS62" s="40">
        <v>0.183156</v>
      </c>
      <c r="BT62" s="40">
        <v>0.186627</v>
      </c>
      <c r="BU62" s="40">
        <v>1.232077</v>
      </c>
      <c r="BV62" s="40">
        <v>0.994309</v>
      </c>
      <c r="BW62" s="40">
        <v>0.263218</v>
      </c>
      <c r="BX62" s="40">
        <v>2.498493</v>
      </c>
      <c r="BY62" s="40">
        <v>0.176961</v>
      </c>
      <c r="BZ62" s="40">
        <v>0.449409</v>
      </c>
      <c r="CA62" s="40">
        <v>0.670379</v>
      </c>
      <c r="CB62" s="40">
        <v>5.16444</v>
      </c>
      <c r="CC62" s="40">
        <v>51.605238</v>
      </c>
      <c r="CD62" s="39" t="s">
        <v>420</v>
      </c>
    </row>
    <row r="63" spans="1:82" ht="12">
      <c r="A63" s="34" t="s">
        <v>61</v>
      </c>
      <c r="B63" s="40" t="s">
        <v>421</v>
      </c>
      <c r="C63" s="40">
        <v>0</v>
      </c>
      <c r="D63" s="40">
        <v>0</v>
      </c>
      <c r="E63" s="40">
        <v>0</v>
      </c>
      <c r="F63" s="40">
        <v>0</v>
      </c>
      <c r="G63" s="40">
        <v>0.005907</v>
      </c>
      <c r="H63" s="40">
        <v>0.330404</v>
      </c>
      <c r="I63" s="40">
        <v>1.281567</v>
      </c>
      <c r="J63" s="40">
        <v>4.145068</v>
      </c>
      <c r="K63" s="40">
        <v>10.713097</v>
      </c>
      <c r="L63" s="40">
        <v>18.422522</v>
      </c>
      <c r="M63" s="40">
        <v>22.127051</v>
      </c>
      <c r="N63" s="40">
        <v>19.123379</v>
      </c>
      <c r="O63" s="40">
        <v>12.315056</v>
      </c>
      <c r="P63" s="40">
        <v>6.327736</v>
      </c>
      <c r="Q63" s="40">
        <v>2.81344</v>
      </c>
      <c r="R63" s="40">
        <v>1.201469</v>
      </c>
      <c r="S63" s="40">
        <v>0.520637</v>
      </c>
      <c r="T63" s="40">
        <v>0.230282</v>
      </c>
      <c r="U63" s="40">
        <v>0.120147</v>
      </c>
      <c r="V63" s="40">
        <v>0.079097</v>
      </c>
      <c r="W63" s="40">
        <v>0.064078</v>
      </c>
      <c r="X63" s="40">
        <v>0.046056</v>
      </c>
      <c r="Y63" s="40">
        <v>0.023028</v>
      </c>
      <c r="Z63" s="40">
        <v>0.009211</v>
      </c>
      <c r="AA63" s="40">
        <v>0.007309</v>
      </c>
      <c r="AB63" s="40">
        <v>0.009712</v>
      </c>
      <c r="AC63" s="40">
        <v>0.011013</v>
      </c>
      <c r="AD63" s="40">
        <v>0.012015</v>
      </c>
      <c r="AE63" s="40">
        <v>0.014017</v>
      </c>
      <c r="AF63" s="40">
        <v>0.015018</v>
      </c>
      <c r="AG63" s="40">
        <v>0.015018</v>
      </c>
      <c r="AH63" s="40">
        <v>0.011013</v>
      </c>
      <c r="AI63" s="40">
        <v>0.005006</v>
      </c>
      <c r="AJ63" s="40">
        <v>0.000641</v>
      </c>
      <c r="AK63" s="40">
        <v>5E-06</v>
      </c>
      <c r="AL63" s="40">
        <v>0</v>
      </c>
      <c r="AM63" s="40">
        <v>0</v>
      </c>
      <c r="AN63" s="40">
        <v>0</v>
      </c>
      <c r="AO63" s="40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99.327333</v>
      </c>
      <c r="AZ63" s="40">
        <v>0.672022</v>
      </c>
      <c r="BA63" s="40">
        <v>0.000646</v>
      </c>
      <c r="BB63" s="40">
        <v>0.672667</v>
      </c>
      <c r="BC63" s="40">
        <v>0</v>
      </c>
      <c r="BD63" s="40">
        <v>147.804</v>
      </c>
      <c r="BE63" s="40">
        <v>1040.62</v>
      </c>
      <c r="BF63" s="40">
        <v>153807.597</v>
      </c>
      <c r="BG63" s="40">
        <v>147.662</v>
      </c>
      <c r="BH63" s="40">
        <v>0</v>
      </c>
      <c r="BI63" s="40">
        <v>2.427915</v>
      </c>
      <c r="BJ63" s="40">
        <v>2.443993</v>
      </c>
      <c r="BK63" s="40">
        <v>0.459687</v>
      </c>
      <c r="BL63" s="40">
        <v>0.075608</v>
      </c>
      <c r="BM63" s="40">
        <v>1.043031</v>
      </c>
      <c r="BN63" s="40">
        <v>2.452032</v>
      </c>
      <c r="BO63" s="40">
        <v>0.456212</v>
      </c>
      <c r="BP63" s="40">
        <v>0.052863</v>
      </c>
      <c r="BQ63" s="40">
        <v>0.164753</v>
      </c>
      <c r="BR63" s="40">
        <v>0.675131</v>
      </c>
      <c r="BS63" s="40">
        <v>0.185834</v>
      </c>
      <c r="BT63" s="40">
        <v>0.188912</v>
      </c>
      <c r="BU63" s="40">
        <v>1.231385</v>
      </c>
      <c r="BV63" s="40">
        <v>0.989893</v>
      </c>
      <c r="BW63" s="40">
        <v>0.258162</v>
      </c>
      <c r="BX63" s="40">
        <v>2.451691</v>
      </c>
      <c r="BY63" s="40">
        <v>0.182796</v>
      </c>
      <c r="BZ63" s="40">
        <v>0.258128</v>
      </c>
      <c r="CA63" s="40">
        <v>0.508063</v>
      </c>
      <c r="CB63" s="40">
        <v>1.210712</v>
      </c>
      <c r="CC63" s="40">
        <v>10.497353</v>
      </c>
      <c r="CD63" s="39" t="s">
        <v>420</v>
      </c>
    </row>
    <row r="64" spans="1:82" ht="12">
      <c r="A64" s="34" t="s">
        <v>62</v>
      </c>
      <c r="B64" s="40" t="s">
        <v>421</v>
      </c>
      <c r="C64" s="40">
        <v>0</v>
      </c>
      <c r="D64" s="40">
        <v>0</v>
      </c>
      <c r="E64" s="40">
        <v>0</v>
      </c>
      <c r="F64" s="40">
        <v>0</v>
      </c>
      <c r="G64" s="40">
        <v>0.010997</v>
      </c>
      <c r="H64" s="40">
        <v>0.749827</v>
      </c>
      <c r="I64" s="40">
        <v>3.909097</v>
      </c>
      <c r="J64" s="40">
        <v>9.717755</v>
      </c>
      <c r="K64" s="40">
        <v>16.296236</v>
      </c>
      <c r="L64" s="40">
        <v>20.395289</v>
      </c>
      <c r="M64" s="40">
        <v>19.595473</v>
      </c>
      <c r="N64" s="40">
        <v>14.396674</v>
      </c>
      <c r="O64" s="40">
        <v>8.118125</v>
      </c>
      <c r="P64" s="40">
        <v>3.589171</v>
      </c>
      <c r="Q64" s="40">
        <v>1.349688</v>
      </c>
      <c r="R64" s="40">
        <v>0.589864</v>
      </c>
      <c r="S64" s="40">
        <v>0.349919</v>
      </c>
      <c r="T64" s="40">
        <v>0.199954</v>
      </c>
      <c r="U64" s="40">
        <v>0.099977</v>
      </c>
      <c r="V64" s="40">
        <v>0.058986</v>
      </c>
      <c r="W64" s="40">
        <v>0.046989</v>
      </c>
      <c r="X64" s="40">
        <v>0.037991</v>
      </c>
      <c r="Y64" s="40">
        <v>0.025994</v>
      </c>
      <c r="Z64" s="40">
        <v>0.016996</v>
      </c>
      <c r="AA64" s="40">
        <v>0.011997</v>
      </c>
      <c r="AB64" s="40">
        <v>0.011997</v>
      </c>
      <c r="AC64" s="40">
        <v>0.012997</v>
      </c>
      <c r="AD64" s="40">
        <v>0.011997</v>
      </c>
      <c r="AE64" s="40">
        <v>0.009998</v>
      </c>
      <c r="AF64" s="40">
        <v>0.007598</v>
      </c>
      <c r="AG64" s="40">
        <v>0.005099</v>
      </c>
      <c r="AH64" s="40">
        <v>0.003899</v>
      </c>
      <c r="AI64" s="40">
        <v>0.005599</v>
      </c>
      <c r="AJ64" s="40">
        <v>0.010997</v>
      </c>
      <c r="AK64" s="40">
        <v>0.020995</v>
      </c>
      <c r="AL64" s="40">
        <v>0.033992</v>
      </c>
      <c r="AM64" s="40">
        <v>0.047989</v>
      </c>
      <c r="AN64" s="40">
        <v>0.058986</v>
      </c>
      <c r="AO64" s="40">
        <v>0.063985</v>
      </c>
      <c r="AP64" s="40">
        <v>0.059986</v>
      </c>
      <c r="AQ64" s="40">
        <v>0.04399</v>
      </c>
      <c r="AR64" s="40">
        <v>0.020995</v>
      </c>
      <c r="AS64" s="40">
        <v>0.0019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99.068115</v>
      </c>
      <c r="AZ64" s="40">
        <v>0.568069</v>
      </c>
      <c r="BA64" s="40">
        <v>0.363816</v>
      </c>
      <c r="BB64" s="40">
        <v>0.931885</v>
      </c>
      <c r="BC64" s="40">
        <v>0</v>
      </c>
      <c r="BD64" s="40">
        <v>174.395</v>
      </c>
      <c r="BE64" s="40">
        <v>1.561</v>
      </c>
      <c r="BF64" s="40">
        <v>272.303</v>
      </c>
      <c r="BG64" s="40">
        <v>106.309</v>
      </c>
      <c r="BH64" s="40">
        <v>0</v>
      </c>
      <c r="BI64" s="40">
        <v>2.238672</v>
      </c>
      <c r="BJ64" s="40">
        <v>2.250461</v>
      </c>
      <c r="BK64" s="40">
        <v>0.48121</v>
      </c>
      <c r="BL64" s="40">
        <v>0.06774</v>
      </c>
      <c r="BM64" s="40">
        <v>1.020999</v>
      </c>
      <c r="BN64" s="40">
        <v>2.256355</v>
      </c>
      <c r="BO64" s="40">
        <v>0.475052</v>
      </c>
      <c r="BP64" s="40">
        <v>0.037225</v>
      </c>
      <c r="BQ64" s="40">
        <v>0.166323</v>
      </c>
      <c r="BR64" s="40">
        <v>0.692777</v>
      </c>
      <c r="BS64" s="40">
        <v>0.211881</v>
      </c>
      <c r="BT64" s="40">
        <v>0.215162</v>
      </c>
      <c r="BU64" s="40">
        <v>1.250751</v>
      </c>
      <c r="BV64" s="40">
        <v>0.981262</v>
      </c>
      <c r="BW64" s="40">
        <v>0.264376</v>
      </c>
      <c r="BX64" s="40">
        <v>2.289526</v>
      </c>
      <c r="BY64" s="40">
        <v>0.204543</v>
      </c>
      <c r="BZ64" s="40">
        <v>0.443328</v>
      </c>
      <c r="CA64" s="40">
        <v>0.665829</v>
      </c>
      <c r="CB64" s="40">
        <v>4.692585</v>
      </c>
      <c r="CC64" s="40">
        <v>48.183474</v>
      </c>
      <c r="CD64" s="39" t="s">
        <v>420</v>
      </c>
    </row>
    <row r="65" spans="1:82" ht="12">
      <c r="A65" s="34" t="s">
        <v>63</v>
      </c>
      <c r="B65" s="40" t="s">
        <v>421</v>
      </c>
      <c r="C65" s="40">
        <v>0</v>
      </c>
      <c r="D65" s="40">
        <v>0</v>
      </c>
      <c r="E65" s="40">
        <v>0</v>
      </c>
      <c r="F65" s="40">
        <v>0</v>
      </c>
      <c r="G65" s="40">
        <v>0.003198</v>
      </c>
      <c r="H65" s="40">
        <v>0.309816</v>
      </c>
      <c r="I65" s="40">
        <v>1.529093</v>
      </c>
      <c r="J65" s="40">
        <v>4.607268</v>
      </c>
      <c r="K65" s="40">
        <v>11.193362</v>
      </c>
      <c r="L65" s="40">
        <v>18.588977</v>
      </c>
      <c r="M65" s="40">
        <v>21.78708</v>
      </c>
      <c r="N65" s="40">
        <v>18.389095</v>
      </c>
      <c r="O65" s="40">
        <v>11.693066</v>
      </c>
      <c r="P65" s="40">
        <v>6.076397</v>
      </c>
      <c r="Q65" s="40">
        <v>2.828323</v>
      </c>
      <c r="R65" s="40">
        <v>1.239265</v>
      </c>
      <c r="S65" s="40">
        <v>0.529686</v>
      </c>
      <c r="T65" s="40">
        <v>0.249852</v>
      </c>
      <c r="U65" s="40">
        <v>0.139917</v>
      </c>
      <c r="V65" s="40">
        <v>0.093944</v>
      </c>
      <c r="W65" s="40">
        <v>0.072957</v>
      </c>
      <c r="X65" s="40">
        <v>0.055967</v>
      </c>
      <c r="Y65" s="40">
        <v>0.03298</v>
      </c>
      <c r="Z65" s="40">
        <v>0.01699</v>
      </c>
      <c r="AA65" s="40">
        <v>0.012992</v>
      </c>
      <c r="AB65" s="40">
        <v>0.011993</v>
      </c>
      <c r="AC65" s="40">
        <v>0.011993</v>
      </c>
      <c r="AD65" s="40">
        <v>0.012992</v>
      </c>
      <c r="AE65" s="40">
        <v>0.014991</v>
      </c>
      <c r="AF65" s="40">
        <v>0.017989</v>
      </c>
      <c r="AG65" s="40">
        <v>0.019988</v>
      </c>
      <c r="AH65" s="40">
        <v>0.017989</v>
      </c>
      <c r="AI65" s="40">
        <v>0.013992</v>
      </c>
      <c r="AJ65" s="40">
        <v>0.009195</v>
      </c>
      <c r="AK65" s="40">
        <v>0.007995</v>
      </c>
      <c r="AL65" s="40">
        <v>0.012992</v>
      </c>
      <c r="AM65" s="40">
        <v>0.023986</v>
      </c>
      <c r="AN65" s="40">
        <v>0.038977</v>
      </c>
      <c r="AO65" s="40">
        <v>0.054967</v>
      </c>
      <c r="AP65" s="40">
        <v>0.06796</v>
      </c>
      <c r="AQ65" s="40">
        <v>0.069959</v>
      </c>
      <c r="AR65" s="40">
        <v>0.06696</v>
      </c>
      <c r="AS65" s="40">
        <v>0.047972</v>
      </c>
      <c r="AT65" s="40">
        <v>0.023986</v>
      </c>
      <c r="AU65" s="40">
        <v>0.002898</v>
      </c>
      <c r="AV65" s="40">
        <v>0</v>
      </c>
      <c r="AW65" s="40">
        <v>0</v>
      </c>
      <c r="AX65" s="40">
        <v>0</v>
      </c>
      <c r="AY65" s="40">
        <v>98.774627</v>
      </c>
      <c r="AZ65" s="40">
        <v>0.797527</v>
      </c>
      <c r="BA65" s="40">
        <v>0.427846</v>
      </c>
      <c r="BB65" s="40">
        <v>1.225373</v>
      </c>
      <c r="BC65" s="40">
        <v>0</v>
      </c>
      <c r="BD65" s="40">
        <v>123.851</v>
      </c>
      <c r="BE65" s="40">
        <v>1.864</v>
      </c>
      <c r="BF65" s="40">
        <v>230.865</v>
      </c>
      <c r="BG65" s="40">
        <v>80.608</v>
      </c>
      <c r="BH65" s="40">
        <v>0</v>
      </c>
      <c r="BI65" s="40">
        <v>2.415294</v>
      </c>
      <c r="BJ65" s="40">
        <v>2.43602</v>
      </c>
      <c r="BK65" s="40">
        <v>0.475186</v>
      </c>
      <c r="BL65" s="40">
        <v>0.097306</v>
      </c>
      <c r="BM65" s="40">
        <v>1.067724</v>
      </c>
      <c r="BN65" s="40">
        <v>2.446382</v>
      </c>
      <c r="BO65" s="40">
        <v>0.464667</v>
      </c>
      <c r="BP65" s="40">
        <v>0.066904</v>
      </c>
      <c r="BQ65" s="40">
        <v>0.220259</v>
      </c>
      <c r="BR65" s="40">
        <v>0.724699</v>
      </c>
      <c r="BS65" s="40">
        <v>0.187467</v>
      </c>
      <c r="BT65" s="40">
        <v>0.190614</v>
      </c>
      <c r="BU65" s="40">
        <v>1.237659</v>
      </c>
      <c r="BV65" s="40">
        <v>0.988241</v>
      </c>
      <c r="BW65" s="40">
        <v>0.255657</v>
      </c>
      <c r="BX65" s="40">
        <v>2.472182</v>
      </c>
      <c r="BY65" s="40">
        <v>0.180218</v>
      </c>
      <c r="BZ65" s="40">
        <v>0.501391</v>
      </c>
      <c r="CA65" s="40">
        <v>0.708089</v>
      </c>
      <c r="CB65" s="40">
        <v>5.135934</v>
      </c>
      <c r="CC65" s="40">
        <v>51.520804</v>
      </c>
      <c r="CD65" s="39" t="s">
        <v>420</v>
      </c>
    </row>
    <row r="66" spans="1:82" ht="12">
      <c r="A66" s="34" t="s">
        <v>64</v>
      </c>
      <c r="B66" s="40" t="s">
        <v>421</v>
      </c>
      <c r="C66" s="40">
        <v>0</v>
      </c>
      <c r="D66" s="40">
        <v>0</v>
      </c>
      <c r="E66" s="40">
        <v>0</v>
      </c>
      <c r="F66" s="40">
        <v>0</v>
      </c>
      <c r="G66" s="40">
        <v>0.052058</v>
      </c>
      <c r="H66" s="40">
        <v>1.832045</v>
      </c>
      <c r="I66" s="40">
        <v>6.837631</v>
      </c>
      <c r="J66" s="40">
        <v>13.515083</v>
      </c>
      <c r="K66" s="40">
        <v>19.121339</v>
      </c>
      <c r="L66" s="40">
        <v>20.623015</v>
      </c>
      <c r="M66" s="40">
        <v>17.319328</v>
      </c>
      <c r="N66" s="40">
        <v>11.01229</v>
      </c>
      <c r="O66" s="40">
        <v>5.386011</v>
      </c>
      <c r="P66" s="40">
        <v>2.082324</v>
      </c>
      <c r="Q66" s="40">
        <v>0.780871</v>
      </c>
      <c r="R66" s="40">
        <v>0.410458</v>
      </c>
      <c r="S66" s="40">
        <v>0.26029</v>
      </c>
      <c r="T66" s="40">
        <v>0.140156</v>
      </c>
      <c r="U66" s="40">
        <v>0.066074</v>
      </c>
      <c r="V66" s="40">
        <v>0.044049</v>
      </c>
      <c r="W66" s="40">
        <v>0.039044</v>
      </c>
      <c r="X66" s="40">
        <v>0.030034</v>
      </c>
      <c r="Y66" s="40">
        <v>0.019021</v>
      </c>
      <c r="Z66" s="40">
        <v>0.011012</v>
      </c>
      <c r="AA66" s="40">
        <v>0.007809</v>
      </c>
      <c r="AB66" s="40">
        <v>0.00871</v>
      </c>
      <c r="AC66" s="40">
        <v>0.009811</v>
      </c>
      <c r="AD66" s="40">
        <v>0.009711</v>
      </c>
      <c r="AE66" s="40">
        <v>0.008109</v>
      </c>
      <c r="AF66" s="40">
        <v>0.005806</v>
      </c>
      <c r="AG66" s="40">
        <v>0.003904</v>
      </c>
      <c r="AH66" s="40">
        <v>0.003304</v>
      </c>
      <c r="AI66" s="40">
        <v>0.005506</v>
      </c>
      <c r="AJ66" s="40">
        <v>0.012013</v>
      </c>
      <c r="AK66" s="40">
        <v>0.021023</v>
      </c>
      <c r="AL66" s="40">
        <v>0.034038</v>
      </c>
      <c r="AM66" s="40">
        <v>0.047053</v>
      </c>
      <c r="AN66" s="40">
        <v>0.057064</v>
      </c>
      <c r="AO66" s="40">
        <v>0.062069</v>
      </c>
      <c r="AP66" s="40">
        <v>0.058065</v>
      </c>
      <c r="AQ66" s="40">
        <v>0.042047</v>
      </c>
      <c r="AR66" s="40">
        <v>0.020022</v>
      </c>
      <c r="AS66" s="40">
        <v>0.001802</v>
      </c>
      <c r="AT66" s="40">
        <v>0</v>
      </c>
      <c r="AU66" s="40">
        <v>0</v>
      </c>
      <c r="AV66" s="40">
        <v>0</v>
      </c>
      <c r="AW66" s="40">
        <v>0</v>
      </c>
      <c r="AX66" s="40">
        <v>0</v>
      </c>
      <c r="AY66" s="40">
        <v>99.232744</v>
      </c>
      <c r="AZ66" s="40">
        <v>0.41206</v>
      </c>
      <c r="BA66" s="40">
        <v>0.355196</v>
      </c>
      <c r="BB66" s="40">
        <v>0.767256</v>
      </c>
      <c r="BC66" s="40">
        <v>0</v>
      </c>
      <c r="BD66" s="40">
        <v>240.821</v>
      </c>
      <c r="BE66" s="40">
        <v>1.16</v>
      </c>
      <c r="BF66" s="40">
        <v>279.374</v>
      </c>
      <c r="BG66" s="40">
        <v>129.335</v>
      </c>
      <c r="BH66" s="40">
        <v>0</v>
      </c>
      <c r="BI66" s="40">
        <v>2.110657</v>
      </c>
      <c r="BJ66" s="40">
        <v>2.125246</v>
      </c>
      <c r="BK66" s="40">
        <v>0.468133</v>
      </c>
      <c r="BL66" s="40">
        <v>0.082089</v>
      </c>
      <c r="BM66" s="40">
        <v>0.969485</v>
      </c>
      <c r="BN66" s="40">
        <v>2.13254</v>
      </c>
      <c r="BO66" s="40">
        <v>0.472597</v>
      </c>
      <c r="BP66" s="40">
        <v>0.046302</v>
      </c>
      <c r="BQ66" s="40">
        <v>0.190821</v>
      </c>
      <c r="BR66" s="40">
        <v>0.61883</v>
      </c>
      <c r="BS66" s="40">
        <v>0.231541</v>
      </c>
      <c r="BT66" s="40">
        <v>0.236535</v>
      </c>
      <c r="BU66" s="40">
        <v>1.25129</v>
      </c>
      <c r="BV66" s="40">
        <v>0.992862</v>
      </c>
      <c r="BW66" s="40">
        <v>0.265679</v>
      </c>
      <c r="BX66" s="40">
        <v>2.155952</v>
      </c>
      <c r="BY66" s="40">
        <v>0.224385</v>
      </c>
      <c r="BZ66" s="40">
        <v>0.436331</v>
      </c>
      <c r="CA66" s="40">
        <v>0.660554</v>
      </c>
      <c r="CB66" s="40">
        <v>4.901647</v>
      </c>
      <c r="CC66" s="40">
        <v>51.679627</v>
      </c>
      <c r="CD66" s="39" t="s">
        <v>420</v>
      </c>
    </row>
    <row r="67" spans="1:82" ht="12">
      <c r="A67" s="34" t="s">
        <v>70</v>
      </c>
      <c r="B67" s="40" t="s">
        <v>421</v>
      </c>
      <c r="C67" s="40">
        <v>0</v>
      </c>
      <c r="D67" s="40">
        <v>0</v>
      </c>
      <c r="E67" s="40">
        <v>0</v>
      </c>
      <c r="F67" s="40">
        <v>0</v>
      </c>
      <c r="G67" s="40">
        <v>0.003302</v>
      </c>
      <c r="H67" s="40">
        <v>0.680419</v>
      </c>
      <c r="I67" s="40">
        <v>2.45151</v>
      </c>
      <c r="J67" s="40">
        <v>2.841751</v>
      </c>
      <c r="K67" s="40">
        <v>6.243846</v>
      </c>
      <c r="L67" s="40">
        <v>11.60715</v>
      </c>
      <c r="M67" s="40">
        <v>14.408876</v>
      </c>
      <c r="N67" s="40">
        <v>14.709061</v>
      </c>
      <c r="O67" s="40">
        <v>13.508321</v>
      </c>
      <c r="P67" s="40">
        <v>12.007397</v>
      </c>
      <c r="Q67" s="40">
        <v>9.746004</v>
      </c>
      <c r="R67" s="40">
        <v>6.213828</v>
      </c>
      <c r="S67" s="40">
        <v>2.821738</v>
      </c>
      <c r="T67" s="40">
        <v>0.970598</v>
      </c>
      <c r="U67" s="40">
        <v>0.370228</v>
      </c>
      <c r="V67" s="40">
        <v>0.180111</v>
      </c>
      <c r="W67" s="40">
        <v>0.13008</v>
      </c>
      <c r="X67" s="40">
        <v>0.120074</v>
      </c>
      <c r="Y67" s="40">
        <v>0.056035</v>
      </c>
      <c r="Z67" s="40">
        <v>0.013008</v>
      </c>
      <c r="AA67" s="40">
        <v>0.026016</v>
      </c>
      <c r="AB67" s="40">
        <v>0.035022</v>
      </c>
      <c r="AC67" s="40">
        <v>0.025015</v>
      </c>
      <c r="AD67" s="40">
        <v>0.01701</v>
      </c>
      <c r="AE67" s="40">
        <v>0.018011</v>
      </c>
      <c r="AF67" s="40">
        <v>0.028017</v>
      </c>
      <c r="AG67" s="40">
        <v>0.039024</v>
      </c>
      <c r="AH67" s="40">
        <v>0.040025</v>
      </c>
      <c r="AI67" s="40">
        <v>0.030018</v>
      </c>
      <c r="AJ67" s="40">
        <v>0.01701</v>
      </c>
      <c r="AK67" s="40">
        <v>0.011007</v>
      </c>
      <c r="AL67" s="40">
        <v>0.019012</v>
      </c>
      <c r="AM67" s="40">
        <v>0.040025</v>
      </c>
      <c r="AN67" s="40">
        <v>0.066041</v>
      </c>
      <c r="AO67" s="40">
        <v>0.088054</v>
      </c>
      <c r="AP67" s="40">
        <v>0.100062</v>
      </c>
      <c r="AQ67" s="40">
        <v>0.094058</v>
      </c>
      <c r="AR67" s="40">
        <v>0.084052</v>
      </c>
      <c r="AS67" s="40">
        <v>0.061038</v>
      </c>
      <c r="AT67" s="40">
        <v>0.041025</v>
      </c>
      <c r="AU67" s="40">
        <v>0.024015</v>
      </c>
      <c r="AV67" s="40">
        <v>0.011007</v>
      </c>
      <c r="AW67" s="40">
        <v>0.002101</v>
      </c>
      <c r="AX67" s="40">
        <v>0</v>
      </c>
      <c r="AY67" s="40">
        <v>97.243202</v>
      </c>
      <c r="AZ67" s="40">
        <v>2.098293</v>
      </c>
      <c r="BA67" s="40">
        <v>0.658506</v>
      </c>
      <c r="BB67" s="40">
        <v>2.756798</v>
      </c>
      <c r="BC67" s="40">
        <v>0</v>
      </c>
      <c r="BD67" s="40">
        <v>46.344</v>
      </c>
      <c r="BE67" s="40">
        <v>3.186</v>
      </c>
      <c r="BF67" s="40">
        <v>147.673</v>
      </c>
      <c r="BG67" s="40">
        <v>35.274</v>
      </c>
      <c r="BH67" s="40">
        <v>0</v>
      </c>
      <c r="BI67" s="40">
        <v>2.702965</v>
      </c>
      <c r="BJ67" s="40">
        <v>2.732068</v>
      </c>
      <c r="BK67" s="40">
        <v>0.645097</v>
      </c>
      <c r="BL67" s="40">
        <v>0.048598</v>
      </c>
      <c r="BM67" s="40">
        <v>0.962276</v>
      </c>
      <c r="BN67" s="40">
        <v>2.74662</v>
      </c>
      <c r="BO67" s="40">
        <v>0.645434</v>
      </c>
      <c r="BP67" s="40">
        <v>0.067637</v>
      </c>
      <c r="BQ67" s="40">
        <v>0.04872</v>
      </c>
      <c r="BR67" s="40">
        <v>0.648277</v>
      </c>
      <c r="BS67" s="40">
        <v>0.153577</v>
      </c>
      <c r="BT67" s="40">
        <v>0.158642</v>
      </c>
      <c r="BU67" s="40">
        <v>1.368977</v>
      </c>
      <c r="BV67" s="40">
        <v>0.968354</v>
      </c>
      <c r="BW67" s="40">
        <v>0.273233</v>
      </c>
      <c r="BX67" s="40">
        <v>2.769436</v>
      </c>
      <c r="BY67" s="40">
        <v>0.146662</v>
      </c>
      <c r="BZ67" s="40">
        <v>0.776979</v>
      </c>
      <c r="CA67" s="40">
        <v>0.881464</v>
      </c>
      <c r="CB67" s="40">
        <v>3.561412</v>
      </c>
      <c r="CC67" s="40">
        <v>29.104141</v>
      </c>
      <c r="CD67" s="39" t="s">
        <v>420</v>
      </c>
    </row>
    <row r="68" spans="1:82" ht="12">
      <c r="A68" s="34" t="s">
        <v>65</v>
      </c>
      <c r="B68" s="40" t="s">
        <v>421</v>
      </c>
      <c r="C68" s="40">
        <v>0</v>
      </c>
      <c r="D68" s="40">
        <v>0.54062</v>
      </c>
      <c r="E68" s="40">
        <v>0.931068</v>
      </c>
      <c r="F68" s="40">
        <v>0.860988</v>
      </c>
      <c r="G68" s="40">
        <v>1.031183</v>
      </c>
      <c r="H68" s="40">
        <v>2.572951</v>
      </c>
      <c r="I68" s="40">
        <v>6.046936</v>
      </c>
      <c r="J68" s="40">
        <v>11.212861</v>
      </c>
      <c r="K68" s="40">
        <v>16.318718</v>
      </c>
      <c r="L68" s="40">
        <v>18.621359</v>
      </c>
      <c r="M68" s="40">
        <v>16.418832</v>
      </c>
      <c r="N68" s="40">
        <v>11.212861</v>
      </c>
      <c r="O68" s="40">
        <v>6.387326</v>
      </c>
      <c r="P68" s="40">
        <v>3.413916</v>
      </c>
      <c r="Q68" s="40">
        <v>1.902182</v>
      </c>
      <c r="R68" s="40">
        <v>1.061217</v>
      </c>
      <c r="S68" s="40">
        <v>0.510586</v>
      </c>
      <c r="T68" s="40">
        <v>0.20023</v>
      </c>
      <c r="U68" s="40">
        <v>0.092106</v>
      </c>
      <c r="V68" s="40">
        <v>0.067077</v>
      </c>
      <c r="W68" s="40">
        <v>0.055063</v>
      </c>
      <c r="X68" s="40">
        <v>0.038044</v>
      </c>
      <c r="Y68" s="40">
        <v>0.023026</v>
      </c>
      <c r="Z68" s="40">
        <v>0.013015</v>
      </c>
      <c r="AA68" s="40">
        <v>0.009611</v>
      </c>
      <c r="AB68" s="40">
        <v>0.009911</v>
      </c>
      <c r="AC68" s="40">
        <v>0.012014</v>
      </c>
      <c r="AD68" s="40">
        <v>0.014016</v>
      </c>
      <c r="AE68" s="40">
        <v>0.015017</v>
      </c>
      <c r="AF68" s="40">
        <v>0.014016</v>
      </c>
      <c r="AG68" s="40">
        <v>0.011013</v>
      </c>
      <c r="AH68" s="40">
        <v>0.006908</v>
      </c>
      <c r="AI68" s="40">
        <v>0.004205</v>
      </c>
      <c r="AJ68" s="40">
        <v>0.005306</v>
      </c>
      <c r="AK68" s="40">
        <v>0.012014</v>
      </c>
      <c r="AL68" s="40">
        <v>0.025029</v>
      </c>
      <c r="AM68" s="40">
        <v>0.042048</v>
      </c>
      <c r="AN68" s="40">
        <v>0.059068</v>
      </c>
      <c r="AO68" s="40">
        <v>0.071082</v>
      </c>
      <c r="AP68" s="40">
        <v>0.072083</v>
      </c>
      <c r="AQ68" s="40">
        <v>0.055063</v>
      </c>
      <c r="AR68" s="40">
        <v>0.027031</v>
      </c>
      <c r="AS68" s="40">
        <v>0.002403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99.043603</v>
      </c>
      <c r="AZ68" s="40">
        <v>0.585271</v>
      </c>
      <c r="BA68" s="40">
        <v>0.371126</v>
      </c>
      <c r="BB68" s="40">
        <v>0.956397</v>
      </c>
      <c r="BC68" s="40">
        <v>0</v>
      </c>
      <c r="BD68" s="40">
        <v>169.227</v>
      </c>
      <c r="BE68" s="40">
        <v>1.577</v>
      </c>
      <c r="BF68" s="40">
        <v>266.873</v>
      </c>
      <c r="BG68" s="40">
        <v>103.559</v>
      </c>
      <c r="BH68" s="40">
        <v>0</v>
      </c>
      <c r="BI68" s="40">
        <v>2.147699</v>
      </c>
      <c r="BJ68" s="40">
        <v>2.155926</v>
      </c>
      <c r="BK68" s="40">
        <v>0.579866</v>
      </c>
      <c r="BL68" s="40">
        <v>0.037195</v>
      </c>
      <c r="BM68" s="40">
        <v>1.134594</v>
      </c>
      <c r="BN68" s="40">
        <v>2.160039</v>
      </c>
      <c r="BO68" s="40">
        <v>0.54998</v>
      </c>
      <c r="BP68" s="40">
        <v>0.022436</v>
      </c>
      <c r="BQ68" s="40">
        <v>0.095039</v>
      </c>
      <c r="BR68" s="40">
        <v>0.829321</v>
      </c>
      <c r="BS68" s="40">
        <v>0.225672</v>
      </c>
      <c r="BT68" s="40">
        <v>0.233095</v>
      </c>
      <c r="BU68" s="40">
        <v>1.28647</v>
      </c>
      <c r="BV68" s="40">
        <v>1.001932</v>
      </c>
      <c r="BW68" s="40">
        <v>0.246096</v>
      </c>
      <c r="BX68" s="40">
        <v>2.174922</v>
      </c>
      <c r="BY68" s="40">
        <v>0.221454</v>
      </c>
      <c r="BZ68" s="40">
        <v>0.603774</v>
      </c>
      <c r="CA68" s="40">
        <v>0.777029</v>
      </c>
      <c r="CB68" s="40">
        <v>3.148326</v>
      </c>
      <c r="CC68" s="40">
        <v>31.08615</v>
      </c>
      <c r="CD68" s="39" t="s">
        <v>420</v>
      </c>
    </row>
    <row r="69" spans="1:82" ht="12">
      <c r="A69" s="34" t="s">
        <v>66</v>
      </c>
      <c r="B69" s="40" t="s">
        <v>421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0.169899</v>
      </c>
      <c r="I69" s="40">
        <v>2.158715</v>
      </c>
      <c r="J69" s="40">
        <v>7.595478</v>
      </c>
      <c r="K69" s="40">
        <v>15.89054</v>
      </c>
      <c r="L69" s="40">
        <v>22.086851</v>
      </c>
      <c r="M69" s="40">
        <v>21.387268</v>
      </c>
      <c r="N69" s="40">
        <v>14.891135</v>
      </c>
      <c r="O69" s="40">
        <v>8.275074</v>
      </c>
      <c r="P69" s="40">
        <v>4.087567</v>
      </c>
      <c r="Q69" s="40">
        <v>1.858893</v>
      </c>
      <c r="R69" s="40">
        <v>0.73956</v>
      </c>
      <c r="S69" s="40">
        <v>0.279833</v>
      </c>
      <c r="T69" s="40">
        <v>0.149911</v>
      </c>
      <c r="U69" s="40">
        <v>0.099941</v>
      </c>
      <c r="V69" s="40">
        <v>0.062963</v>
      </c>
      <c r="W69" s="40">
        <v>0.056966</v>
      </c>
      <c r="X69" s="40">
        <v>0.04997</v>
      </c>
      <c r="Y69" s="40">
        <v>0.024985</v>
      </c>
      <c r="Z69" s="40">
        <v>0.010993</v>
      </c>
      <c r="AA69" s="40">
        <v>0.012992</v>
      </c>
      <c r="AB69" s="40">
        <v>0.014991</v>
      </c>
      <c r="AC69" s="40">
        <v>0.011993</v>
      </c>
      <c r="AD69" s="40">
        <v>0.009994</v>
      </c>
      <c r="AE69" s="40">
        <v>0.011993</v>
      </c>
      <c r="AF69" s="40">
        <v>0.01599</v>
      </c>
      <c r="AG69" s="40">
        <v>0.017989</v>
      </c>
      <c r="AH69" s="40">
        <v>0.01599</v>
      </c>
      <c r="AI69" s="40">
        <v>0.009394</v>
      </c>
      <c r="AJ69" s="40">
        <v>0.002099</v>
      </c>
      <c r="AK69" s="40">
        <v>3.2E-05</v>
      </c>
      <c r="AL69" s="40">
        <v>0</v>
      </c>
      <c r="AM69" s="40">
        <v>0</v>
      </c>
      <c r="AN69" s="40">
        <v>0</v>
      </c>
      <c r="AO69" s="40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99.420813</v>
      </c>
      <c r="AZ69" s="40">
        <v>0.577056</v>
      </c>
      <c r="BA69" s="40">
        <v>0.002131</v>
      </c>
      <c r="BB69" s="40">
        <v>0.579187</v>
      </c>
      <c r="BC69" s="40">
        <v>0</v>
      </c>
      <c r="BD69" s="40">
        <v>172.29</v>
      </c>
      <c r="BE69" s="40">
        <v>270.826</v>
      </c>
      <c r="BF69" s="40">
        <v>46660.413</v>
      </c>
      <c r="BG69" s="40">
        <v>171.656</v>
      </c>
      <c r="BH69" s="40">
        <v>0</v>
      </c>
      <c r="BI69" s="40">
        <v>2.276053</v>
      </c>
      <c r="BJ69" s="40">
        <v>2.29845</v>
      </c>
      <c r="BK69" s="40">
        <v>0.446462</v>
      </c>
      <c r="BL69" s="40">
        <v>0.120949</v>
      </c>
      <c r="BM69" s="40">
        <v>1.021963</v>
      </c>
      <c r="BN69" s="40">
        <v>2.309649</v>
      </c>
      <c r="BO69" s="40">
        <v>0.437327</v>
      </c>
      <c r="BP69" s="40">
        <v>0.07682</v>
      </c>
      <c r="BQ69" s="40">
        <v>0.283757</v>
      </c>
      <c r="BR69" s="40">
        <v>0.71893</v>
      </c>
      <c r="BS69" s="40">
        <v>0.206462</v>
      </c>
      <c r="BT69" s="40">
        <v>0.208355</v>
      </c>
      <c r="BU69" s="40">
        <v>1.232397</v>
      </c>
      <c r="BV69" s="40">
        <v>0.975218</v>
      </c>
      <c r="BW69" s="40">
        <v>0.259866</v>
      </c>
      <c r="BX69" s="40">
        <v>2.316491</v>
      </c>
      <c r="BY69" s="40">
        <v>0.200755</v>
      </c>
      <c r="BZ69" s="40">
        <v>0.254934</v>
      </c>
      <c r="CA69" s="40">
        <v>0.504909</v>
      </c>
      <c r="CB69" s="40">
        <v>1.649256</v>
      </c>
      <c r="CC69" s="40">
        <v>13.697619</v>
      </c>
      <c r="CD69" s="39" t="s">
        <v>420</v>
      </c>
    </row>
    <row r="70" spans="1:82" ht="12">
      <c r="A70" s="34" t="s">
        <v>67</v>
      </c>
      <c r="B70" s="40" t="s">
        <v>421</v>
      </c>
      <c r="C70" s="40">
        <v>0</v>
      </c>
      <c r="D70" s="40">
        <v>0.062002</v>
      </c>
      <c r="E70" s="40">
        <v>0.390012</v>
      </c>
      <c r="F70" s="40">
        <v>0.32001</v>
      </c>
      <c r="G70" s="40">
        <v>0.200006</v>
      </c>
      <c r="H70" s="40">
        <v>2.200067</v>
      </c>
      <c r="I70" s="40">
        <v>6.090185</v>
      </c>
      <c r="J70" s="40">
        <v>9.800298</v>
      </c>
      <c r="K70" s="40">
        <v>15.400468</v>
      </c>
      <c r="L70" s="40">
        <v>18.10055</v>
      </c>
      <c r="M70" s="40">
        <v>16.500502</v>
      </c>
      <c r="N70" s="40">
        <v>12.400377</v>
      </c>
      <c r="O70" s="40">
        <v>7.800237</v>
      </c>
      <c r="P70" s="40">
        <v>4.560139</v>
      </c>
      <c r="Q70" s="40">
        <v>2.880088</v>
      </c>
      <c r="R70" s="40">
        <v>1.570048</v>
      </c>
      <c r="S70" s="40">
        <v>0.760023</v>
      </c>
      <c r="T70" s="40">
        <v>0.430013</v>
      </c>
      <c r="U70" s="40">
        <v>0.240007</v>
      </c>
      <c r="V70" s="40">
        <v>0.078002</v>
      </c>
      <c r="W70" s="40">
        <v>0.077002</v>
      </c>
      <c r="X70" s="40">
        <v>0.100003</v>
      </c>
      <c r="Y70" s="40">
        <v>0.039001</v>
      </c>
      <c r="Z70" s="40">
        <v>0.00096</v>
      </c>
      <c r="AA70" s="40">
        <v>0</v>
      </c>
      <c r="AB70" s="40">
        <v>0</v>
      </c>
      <c r="AC70" s="40">
        <v>0</v>
      </c>
      <c r="AD70" s="40">
        <v>0</v>
      </c>
      <c r="AE70" s="40">
        <v>0</v>
      </c>
      <c r="AF70" s="40">
        <v>0</v>
      </c>
      <c r="AG70" s="40">
        <v>0</v>
      </c>
      <c r="AH70" s="40">
        <v>0</v>
      </c>
      <c r="AI70" s="40">
        <v>0</v>
      </c>
      <c r="AJ70" s="40">
        <v>0</v>
      </c>
      <c r="AK70" s="40">
        <v>0</v>
      </c>
      <c r="AL70" s="40">
        <v>0</v>
      </c>
      <c r="AM70" s="40">
        <v>0</v>
      </c>
      <c r="AN70" s="40">
        <v>0</v>
      </c>
      <c r="AO70" s="40">
        <v>0</v>
      </c>
      <c r="AP70" s="40">
        <v>0</v>
      </c>
      <c r="AQ70" s="40">
        <v>0</v>
      </c>
      <c r="AR70" s="40">
        <v>0</v>
      </c>
      <c r="AS70" s="40">
        <v>0</v>
      </c>
      <c r="AT70" s="40">
        <v>0</v>
      </c>
      <c r="AU70" s="40">
        <v>0</v>
      </c>
      <c r="AV70" s="40">
        <v>0</v>
      </c>
      <c r="AW70" s="40">
        <v>0</v>
      </c>
      <c r="AX70" s="40">
        <v>0</v>
      </c>
      <c r="AY70" s="40">
        <v>99.035011</v>
      </c>
      <c r="AZ70" s="40">
        <v>0.964989</v>
      </c>
      <c r="BA70" s="40">
        <v>0</v>
      </c>
      <c r="BB70" s="40">
        <v>0.964989</v>
      </c>
      <c r="BC70" s="40">
        <v>0</v>
      </c>
      <c r="BD70" s="40">
        <v>102.628</v>
      </c>
      <c r="BE70" s="40" t="s">
        <v>172</v>
      </c>
      <c r="BF70" s="40" t="s">
        <v>172</v>
      </c>
      <c r="BG70" s="40">
        <v>102.628</v>
      </c>
      <c r="BH70" s="40">
        <v>0</v>
      </c>
      <c r="BI70" s="40">
        <v>2.218384</v>
      </c>
      <c r="BJ70" s="40">
        <v>2.24463</v>
      </c>
      <c r="BK70" s="40">
        <v>0.586529</v>
      </c>
      <c r="BL70" s="40">
        <v>0.10377</v>
      </c>
      <c r="BM70" s="40">
        <v>1.073102</v>
      </c>
      <c r="BN70" s="40">
        <v>2.257753</v>
      </c>
      <c r="BO70" s="40">
        <v>0.57152</v>
      </c>
      <c r="BP70" s="40">
        <v>0.068885</v>
      </c>
      <c r="BQ70" s="40">
        <v>0.240797</v>
      </c>
      <c r="BR70" s="40">
        <v>0.736666</v>
      </c>
      <c r="BS70" s="40">
        <v>0.214882</v>
      </c>
      <c r="BT70" s="40">
        <v>0.218953</v>
      </c>
      <c r="BU70" s="40">
        <v>1.300501</v>
      </c>
      <c r="BV70" s="40">
        <v>0.96975</v>
      </c>
      <c r="BW70" s="40">
        <v>0.24871</v>
      </c>
      <c r="BX70" s="40">
        <v>2.257036</v>
      </c>
      <c r="BY70" s="40">
        <v>0.209201</v>
      </c>
      <c r="BZ70" s="40">
        <v>0.385376</v>
      </c>
      <c r="CA70" s="40">
        <v>0.620787</v>
      </c>
      <c r="CB70" s="40">
        <v>0.499181</v>
      </c>
      <c r="CC70" s="40">
        <v>4.325499</v>
      </c>
      <c r="CD70" s="39" t="s">
        <v>420</v>
      </c>
    </row>
    <row r="71" spans="1:82" ht="12">
      <c r="A71" s="34" t="s">
        <v>68</v>
      </c>
      <c r="B71" s="40" t="s">
        <v>421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0.330156</v>
      </c>
      <c r="I71" s="40">
        <v>4.372068</v>
      </c>
      <c r="J71" s="40">
        <v>8.524032</v>
      </c>
      <c r="K71" s="40">
        <v>18.208613</v>
      </c>
      <c r="L71" s="40">
        <v>21.410127</v>
      </c>
      <c r="M71" s="40">
        <v>18.808897</v>
      </c>
      <c r="N71" s="40">
        <v>13.606436</v>
      </c>
      <c r="O71" s="40">
        <v>7.473535</v>
      </c>
      <c r="P71" s="40">
        <v>3.511661</v>
      </c>
      <c r="Q71" s="40">
        <v>1.950923</v>
      </c>
      <c r="R71" s="40">
        <v>0.910431</v>
      </c>
      <c r="S71" s="40">
        <v>0.440208</v>
      </c>
      <c r="T71" s="40">
        <v>0.320151</v>
      </c>
      <c r="U71" s="40">
        <v>0.130062</v>
      </c>
      <c r="V71" s="40">
        <v>0.002701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40">
        <v>0</v>
      </c>
      <c r="AL71" s="40">
        <v>0</v>
      </c>
      <c r="AM71" s="40">
        <v>0</v>
      </c>
      <c r="AN71" s="40">
        <v>0</v>
      </c>
      <c r="AO71" s="40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0</v>
      </c>
      <c r="AU71" s="40">
        <v>0</v>
      </c>
      <c r="AV71" s="40">
        <v>0</v>
      </c>
      <c r="AW71" s="40">
        <v>0</v>
      </c>
      <c r="AX71" s="40">
        <v>0</v>
      </c>
      <c r="AY71" s="40">
        <v>99.547086</v>
      </c>
      <c r="AZ71" s="40">
        <v>0.452914</v>
      </c>
      <c r="BA71" s="40">
        <v>0</v>
      </c>
      <c r="BB71" s="40">
        <v>0.452914</v>
      </c>
      <c r="BC71" s="40">
        <v>0</v>
      </c>
      <c r="BD71" s="40">
        <v>219.792</v>
      </c>
      <c r="BE71" s="40" t="s">
        <v>172</v>
      </c>
      <c r="BF71" s="40" t="s">
        <v>172</v>
      </c>
      <c r="BG71" s="40">
        <v>219.792</v>
      </c>
      <c r="BH71" s="40">
        <v>0</v>
      </c>
      <c r="BI71" s="40">
        <v>2.220496</v>
      </c>
      <c r="BJ71" s="40">
        <v>2.250187</v>
      </c>
      <c r="BK71" s="40">
        <v>0.480174</v>
      </c>
      <c r="BL71" s="40">
        <v>0.117666</v>
      </c>
      <c r="BM71" s="40">
        <v>1.082862</v>
      </c>
      <c r="BN71" s="40">
        <v>2.265033</v>
      </c>
      <c r="BO71" s="40">
        <v>0.461741</v>
      </c>
      <c r="BP71" s="40">
        <v>0.096456</v>
      </c>
      <c r="BQ71" s="40">
        <v>0.247441</v>
      </c>
      <c r="BR71" s="40">
        <v>0.781736</v>
      </c>
      <c r="BS71" s="40">
        <v>0.214568</v>
      </c>
      <c r="BT71" s="40">
        <v>0.21515</v>
      </c>
      <c r="BU71" s="40">
        <v>1.240887</v>
      </c>
      <c r="BV71" s="40">
        <v>0.96002</v>
      </c>
      <c r="BW71" s="40">
        <v>0.255468</v>
      </c>
      <c r="BX71" s="40">
        <v>2.262136</v>
      </c>
      <c r="BY71" s="40">
        <v>0.208463</v>
      </c>
      <c r="BZ71" s="40">
        <v>0.24871</v>
      </c>
      <c r="CA71" s="40">
        <v>0.498708</v>
      </c>
      <c r="CB71" s="40">
        <v>0.642676</v>
      </c>
      <c r="CC71" s="40">
        <v>3.87408</v>
      </c>
      <c r="CD71" s="39" t="s">
        <v>420</v>
      </c>
    </row>
    <row r="72" spans="1:82" ht="12">
      <c r="A72" s="34" t="s">
        <v>69</v>
      </c>
      <c r="B72" s="40" t="s">
        <v>421</v>
      </c>
      <c r="C72" s="40">
        <v>0</v>
      </c>
      <c r="D72" s="40">
        <v>0</v>
      </c>
      <c r="E72" s="40">
        <v>0</v>
      </c>
      <c r="F72" s="40">
        <v>0</v>
      </c>
      <c r="G72" s="40">
        <v>0.0072</v>
      </c>
      <c r="H72" s="40">
        <v>0.809952</v>
      </c>
      <c r="I72" s="40">
        <v>3.689781</v>
      </c>
      <c r="J72" s="40">
        <v>8.019523</v>
      </c>
      <c r="K72" s="40">
        <v>15.79906</v>
      </c>
      <c r="L72" s="40">
        <v>22.19868</v>
      </c>
      <c r="M72" s="40">
        <v>21.198739</v>
      </c>
      <c r="N72" s="40">
        <v>14.399144</v>
      </c>
      <c r="O72" s="40">
        <v>7.329564</v>
      </c>
      <c r="P72" s="40">
        <v>3.339801</v>
      </c>
      <c r="Q72" s="40">
        <v>1.599905</v>
      </c>
      <c r="R72" s="40">
        <v>0.66996</v>
      </c>
      <c r="S72" s="40">
        <v>0.289983</v>
      </c>
      <c r="T72" s="40">
        <v>0.209988</v>
      </c>
      <c r="U72" s="40">
        <v>0.139992</v>
      </c>
      <c r="V72" s="40">
        <v>0.067996</v>
      </c>
      <c r="W72" s="40">
        <v>0.071996</v>
      </c>
      <c r="X72" s="40">
        <v>0.077995</v>
      </c>
      <c r="Y72" s="40">
        <v>0.027998</v>
      </c>
      <c r="Z72" s="40">
        <v>0.0028</v>
      </c>
      <c r="AA72" s="40">
        <v>0.011999</v>
      </c>
      <c r="AB72" s="40">
        <v>0.020999</v>
      </c>
      <c r="AC72" s="40">
        <v>0.013999</v>
      </c>
      <c r="AD72" s="40">
        <v>0.0029</v>
      </c>
      <c r="AE72" s="40">
        <v>4.7E-05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K72" s="40">
        <v>0</v>
      </c>
      <c r="AL72" s="40">
        <v>0</v>
      </c>
      <c r="AM72" s="40">
        <v>0</v>
      </c>
      <c r="AN72" s="40">
        <v>0</v>
      </c>
      <c r="AO72" s="40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0</v>
      </c>
      <c r="AU72" s="40">
        <v>0</v>
      </c>
      <c r="AV72" s="40">
        <v>0</v>
      </c>
      <c r="AW72" s="40">
        <v>0</v>
      </c>
      <c r="AX72" s="40">
        <v>0</v>
      </c>
      <c r="AY72" s="40">
        <v>99.351292</v>
      </c>
      <c r="AZ72" s="40">
        <v>0.648708</v>
      </c>
      <c r="BA72" s="40">
        <v>0</v>
      </c>
      <c r="BB72" s="40">
        <v>0.648708</v>
      </c>
      <c r="BC72" s="40">
        <v>0</v>
      </c>
      <c r="BD72" s="40">
        <v>153.152</v>
      </c>
      <c r="BE72" s="40" t="s">
        <v>172</v>
      </c>
      <c r="BF72" s="40" t="s">
        <v>172</v>
      </c>
      <c r="BG72" s="40">
        <v>153.152</v>
      </c>
      <c r="BH72" s="40">
        <v>0</v>
      </c>
      <c r="BI72" s="40">
        <v>2.245276</v>
      </c>
      <c r="BJ72" s="40">
        <v>2.260149</v>
      </c>
      <c r="BK72" s="40">
        <v>0.463454</v>
      </c>
      <c r="BL72" s="40">
        <v>0.070156</v>
      </c>
      <c r="BM72" s="40">
        <v>1.099575</v>
      </c>
      <c r="BN72" s="40">
        <v>2.267585</v>
      </c>
      <c r="BO72" s="40">
        <v>0.445309</v>
      </c>
      <c r="BP72" s="40">
        <v>0.050098</v>
      </c>
      <c r="BQ72" s="40">
        <v>0.160982</v>
      </c>
      <c r="BR72" s="40">
        <v>0.78447</v>
      </c>
      <c r="BS72" s="40">
        <v>0.210914</v>
      </c>
      <c r="BT72" s="40">
        <v>0.213139</v>
      </c>
      <c r="BU72" s="40">
        <v>1.227889</v>
      </c>
      <c r="BV72" s="40">
        <v>0.979352</v>
      </c>
      <c r="BW72" s="40">
        <v>0.250212</v>
      </c>
      <c r="BX72" s="40">
        <v>2.274426</v>
      </c>
      <c r="BY72" s="40">
        <v>0.206695</v>
      </c>
      <c r="BZ72" s="40">
        <v>0.25306</v>
      </c>
      <c r="CA72" s="40">
        <v>0.503051</v>
      </c>
      <c r="CB72" s="40">
        <v>0.984789</v>
      </c>
      <c r="CC72" s="40">
        <v>7.088077</v>
      </c>
      <c r="CD72" s="39" t="s">
        <v>420</v>
      </c>
    </row>
    <row r="73" spans="1:81" ht="12">
      <c r="A73" s="34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</row>
    <row r="74" spans="1:82" ht="12">
      <c r="A74" s="34" t="s">
        <v>72</v>
      </c>
      <c r="B74" s="40" t="s">
        <v>421</v>
      </c>
      <c r="C74" s="40">
        <v>0</v>
      </c>
      <c r="D74" s="40">
        <v>0</v>
      </c>
      <c r="E74" s="40">
        <v>0.003903</v>
      </c>
      <c r="F74" s="40">
        <v>0.250188</v>
      </c>
      <c r="G74" s="40">
        <v>0.72054</v>
      </c>
      <c r="H74" s="40">
        <v>1.230923</v>
      </c>
      <c r="I74" s="40">
        <v>3.192394</v>
      </c>
      <c r="J74" s="40">
        <v>7.165374</v>
      </c>
      <c r="K74" s="40">
        <v>12.409307</v>
      </c>
      <c r="L74" s="40">
        <v>16.912685</v>
      </c>
      <c r="M74" s="40">
        <v>18.513885</v>
      </c>
      <c r="N74" s="40">
        <v>16.212159</v>
      </c>
      <c r="O74" s="40">
        <v>11.408556</v>
      </c>
      <c r="P74" s="40">
        <v>6.454841</v>
      </c>
      <c r="Q74" s="40">
        <v>2.932199</v>
      </c>
      <c r="R74" s="40">
        <v>1.100826</v>
      </c>
      <c r="S74" s="40">
        <v>0.420315</v>
      </c>
      <c r="T74" s="40">
        <v>0.220165</v>
      </c>
      <c r="U74" s="40">
        <v>0.130098</v>
      </c>
      <c r="V74" s="40">
        <v>0.082062</v>
      </c>
      <c r="W74" s="40">
        <v>0.051038</v>
      </c>
      <c r="X74" s="40">
        <v>0.032024</v>
      </c>
      <c r="Y74" s="40">
        <v>0.020015</v>
      </c>
      <c r="Z74" s="40">
        <v>0.012009</v>
      </c>
      <c r="AA74" s="40">
        <v>0.009607</v>
      </c>
      <c r="AB74" s="40">
        <v>0.009807</v>
      </c>
      <c r="AC74" s="40">
        <v>0.011008</v>
      </c>
      <c r="AD74" s="40">
        <v>0.011008</v>
      </c>
      <c r="AE74" s="40">
        <v>0.009407</v>
      </c>
      <c r="AF74" s="40">
        <v>0.007506</v>
      </c>
      <c r="AG74" s="40">
        <v>0.005704</v>
      </c>
      <c r="AH74" s="40">
        <v>0.005104</v>
      </c>
      <c r="AI74" s="40">
        <v>0.007706</v>
      </c>
      <c r="AJ74" s="40">
        <v>0.015011</v>
      </c>
      <c r="AK74" s="40">
        <v>0.02602</v>
      </c>
      <c r="AL74" s="40">
        <v>0.042032</v>
      </c>
      <c r="AM74" s="40">
        <v>0.058044</v>
      </c>
      <c r="AN74" s="40">
        <v>0.072054</v>
      </c>
      <c r="AO74" s="40">
        <v>0.078059</v>
      </c>
      <c r="AP74" s="40">
        <v>0.074056</v>
      </c>
      <c r="AQ74" s="40">
        <v>0.054041</v>
      </c>
      <c r="AR74" s="40">
        <v>0.02602</v>
      </c>
      <c r="AS74" s="40">
        <v>0.002302</v>
      </c>
      <c r="AT74" s="40">
        <v>0</v>
      </c>
      <c r="AU74" s="40">
        <v>0</v>
      </c>
      <c r="AV74" s="40">
        <v>0</v>
      </c>
      <c r="AW74" s="40">
        <v>0</v>
      </c>
      <c r="AX74" s="40">
        <v>0</v>
      </c>
      <c r="AY74" s="40">
        <v>98.928096</v>
      </c>
      <c r="AZ74" s="40">
        <v>0.624268</v>
      </c>
      <c r="BA74" s="40">
        <v>0.447636</v>
      </c>
      <c r="BB74" s="40">
        <v>1.071904</v>
      </c>
      <c r="BC74" s="40">
        <v>0</v>
      </c>
      <c r="BD74" s="40">
        <v>158.471</v>
      </c>
      <c r="BE74" s="40">
        <v>1.395</v>
      </c>
      <c r="BF74" s="40">
        <v>221.001</v>
      </c>
      <c r="BG74" s="40">
        <v>92.292</v>
      </c>
      <c r="BH74" s="40">
        <v>0</v>
      </c>
      <c r="BI74" s="40">
        <v>2.365648</v>
      </c>
      <c r="BJ74" s="40">
        <v>2.370552</v>
      </c>
      <c r="BK74" s="40">
        <v>0.542636</v>
      </c>
      <c r="BL74" s="40">
        <v>0.019982</v>
      </c>
      <c r="BM74" s="40">
        <v>1.020055</v>
      </c>
      <c r="BN74" s="40">
        <v>2.373003</v>
      </c>
      <c r="BO74" s="40">
        <v>0.538123</v>
      </c>
      <c r="BP74" s="40">
        <v>0.013668</v>
      </c>
      <c r="BQ74" s="40">
        <v>0.044118</v>
      </c>
      <c r="BR74" s="40">
        <v>0.677676</v>
      </c>
      <c r="BS74" s="40">
        <v>0.19403</v>
      </c>
      <c r="BT74" s="40">
        <v>0.200535</v>
      </c>
      <c r="BU74" s="40">
        <v>1.285851</v>
      </c>
      <c r="BV74" s="40">
        <v>1.003397</v>
      </c>
      <c r="BW74" s="40">
        <v>0.258263</v>
      </c>
      <c r="BX74" s="40">
        <v>2.395328</v>
      </c>
      <c r="BY74" s="40">
        <v>0.190079</v>
      </c>
      <c r="BZ74" s="40">
        <v>0.540297</v>
      </c>
      <c r="CA74" s="40">
        <v>0.735049</v>
      </c>
      <c r="CB74" s="40">
        <v>3.872483</v>
      </c>
      <c r="CC74" s="40">
        <v>37.426811</v>
      </c>
      <c r="CD74" s="39" t="s">
        <v>420</v>
      </c>
    </row>
    <row r="75" spans="1:82" ht="12">
      <c r="A75" s="34" t="s">
        <v>73</v>
      </c>
      <c r="B75" s="40" t="s">
        <v>421</v>
      </c>
      <c r="C75" s="40">
        <v>0</v>
      </c>
      <c r="D75" s="40">
        <v>0</v>
      </c>
      <c r="E75" s="40">
        <v>0</v>
      </c>
      <c r="F75" s="40">
        <v>0</v>
      </c>
      <c r="G75" s="40">
        <v>0.0027</v>
      </c>
      <c r="H75" s="40">
        <v>0.180021</v>
      </c>
      <c r="I75" s="40">
        <v>1.750204</v>
      </c>
      <c r="J75" s="40">
        <v>6.730785</v>
      </c>
      <c r="K75" s="40">
        <v>14.601702</v>
      </c>
      <c r="L75" s="40">
        <v>21.10246</v>
      </c>
      <c r="M75" s="40">
        <v>22.002565</v>
      </c>
      <c r="N75" s="40">
        <v>16.601935</v>
      </c>
      <c r="O75" s="40">
        <v>9.401096</v>
      </c>
      <c r="P75" s="40">
        <v>4.270498</v>
      </c>
      <c r="Q75" s="40">
        <v>1.770206</v>
      </c>
      <c r="R75" s="40">
        <v>0.780091</v>
      </c>
      <c r="S75" s="40">
        <v>0.350041</v>
      </c>
      <c r="T75" s="40">
        <v>0.160019</v>
      </c>
      <c r="U75" s="40">
        <v>0.08301</v>
      </c>
      <c r="V75" s="40">
        <v>0.060007</v>
      </c>
      <c r="W75" s="40">
        <v>0.045005</v>
      </c>
      <c r="X75" s="40">
        <v>0.029003</v>
      </c>
      <c r="Y75" s="40">
        <v>0.013002</v>
      </c>
      <c r="Z75" s="40">
        <v>0.004301</v>
      </c>
      <c r="AA75" s="40">
        <v>0.0024</v>
      </c>
      <c r="AB75" s="40">
        <v>0.004</v>
      </c>
      <c r="AC75" s="40">
        <v>0.006601</v>
      </c>
      <c r="AD75" s="40">
        <v>0.009201</v>
      </c>
      <c r="AE75" s="40">
        <v>0.011001</v>
      </c>
      <c r="AF75" s="40">
        <v>0.011001</v>
      </c>
      <c r="AG75" s="40">
        <v>0.009701</v>
      </c>
      <c r="AH75" s="40">
        <v>0.005901</v>
      </c>
      <c r="AI75" s="40">
        <v>0.0015</v>
      </c>
      <c r="AJ75" s="40">
        <v>4.4E-05</v>
      </c>
      <c r="AK75" s="40">
        <v>0</v>
      </c>
      <c r="AL75" s="40">
        <v>0</v>
      </c>
      <c r="AM75" s="40">
        <v>0</v>
      </c>
      <c r="AN75" s="40">
        <v>0</v>
      </c>
      <c r="AO75" s="40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0</v>
      </c>
      <c r="AU75" s="40">
        <v>0</v>
      </c>
      <c r="AV75" s="40">
        <v>0</v>
      </c>
      <c r="AW75" s="40">
        <v>0</v>
      </c>
      <c r="AX75" s="40">
        <v>0</v>
      </c>
      <c r="AY75" s="40">
        <v>99.544303</v>
      </c>
      <c r="AZ75" s="40">
        <v>0.455653</v>
      </c>
      <c r="BA75" s="40">
        <v>4.4E-05</v>
      </c>
      <c r="BB75" s="40">
        <v>0.455697</v>
      </c>
      <c r="BC75" s="40">
        <v>0</v>
      </c>
      <c r="BD75" s="40">
        <v>218.465</v>
      </c>
      <c r="BE75" s="40">
        <v>10354.545</v>
      </c>
      <c r="BF75" s="40">
        <v>2262106.818</v>
      </c>
      <c r="BG75" s="40">
        <v>218.444</v>
      </c>
      <c r="BH75" s="40">
        <v>0</v>
      </c>
      <c r="BI75" s="40">
        <v>2.318196</v>
      </c>
      <c r="BJ75" s="40">
        <v>2.33347</v>
      </c>
      <c r="BK75" s="40">
        <v>0.439011</v>
      </c>
      <c r="BL75" s="40">
        <v>0.095593</v>
      </c>
      <c r="BM75" s="40">
        <v>0.988142</v>
      </c>
      <c r="BN75" s="40">
        <v>2.341108</v>
      </c>
      <c r="BO75" s="40">
        <v>0.435293</v>
      </c>
      <c r="BP75" s="40">
        <v>0.052635</v>
      </c>
      <c r="BQ75" s="40">
        <v>0.232513</v>
      </c>
      <c r="BR75" s="40">
        <v>0.678182</v>
      </c>
      <c r="BS75" s="40">
        <v>0.200518</v>
      </c>
      <c r="BT75" s="40">
        <v>0.20363</v>
      </c>
      <c r="BU75" s="40">
        <v>1.233689</v>
      </c>
      <c r="BV75" s="40">
        <v>0.987098</v>
      </c>
      <c r="BW75" s="40">
        <v>0.26368</v>
      </c>
      <c r="BX75" s="40">
        <v>2.343258</v>
      </c>
      <c r="BY75" s="40">
        <v>0.197065</v>
      </c>
      <c r="BZ75" s="40">
        <v>0.233279</v>
      </c>
      <c r="CA75" s="40">
        <v>0.48299</v>
      </c>
      <c r="CB75" s="40">
        <v>1.135138</v>
      </c>
      <c r="CC75" s="40">
        <v>9.463607</v>
      </c>
      <c r="CD75" s="39" t="s">
        <v>420</v>
      </c>
    </row>
    <row r="76" spans="1:82" ht="12">
      <c r="A76" s="34" t="s">
        <v>74</v>
      </c>
      <c r="B76" s="40" t="s">
        <v>421</v>
      </c>
      <c r="C76" s="40">
        <v>0</v>
      </c>
      <c r="D76" s="40">
        <v>0</v>
      </c>
      <c r="E76" s="40">
        <v>0</v>
      </c>
      <c r="F76" s="40">
        <v>0</v>
      </c>
      <c r="G76" s="40">
        <v>0.010998</v>
      </c>
      <c r="H76" s="40">
        <v>0.789864</v>
      </c>
      <c r="I76" s="40">
        <v>2.809517</v>
      </c>
      <c r="J76" s="40">
        <v>6.368905</v>
      </c>
      <c r="K76" s="40">
        <v>13.897611</v>
      </c>
      <c r="L76" s="40">
        <v>20.996391</v>
      </c>
      <c r="M76" s="40">
        <v>21.896236</v>
      </c>
      <c r="N76" s="40">
        <v>16.397181</v>
      </c>
      <c r="O76" s="40">
        <v>9.348393</v>
      </c>
      <c r="P76" s="40">
        <v>4.399244</v>
      </c>
      <c r="Q76" s="40">
        <v>1.849682</v>
      </c>
      <c r="R76" s="40">
        <v>0.649888</v>
      </c>
      <c r="S76" s="40">
        <v>0.209964</v>
      </c>
      <c r="T76" s="40">
        <v>0.119979</v>
      </c>
      <c r="U76" s="40">
        <v>0.087985</v>
      </c>
      <c r="V76" s="40">
        <v>0.038993</v>
      </c>
      <c r="W76" s="40">
        <v>0.05599</v>
      </c>
      <c r="X76" s="40">
        <v>0.05799</v>
      </c>
      <c r="Y76" s="40">
        <v>0.014997</v>
      </c>
      <c r="Z76" s="40">
        <v>0.00019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K76" s="40">
        <v>0</v>
      </c>
      <c r="AL76" s="40">
        <v>0</v>
      </c>
      <c r="AM76" s="40">
        <v>0</v>
      </c>
      <c r="AN76" s="40">
        <v>0</v>
      </c>
      <c r="AO76" s="40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0</v>
      </c>
      <c r="AU76" s="40">
        <v>0</v>
      </c>
      <c r="AV76" s="40">
        <v>0</v>
      </c>
      <c r="AW76" s="40">
        <v>0</v>
      </c>
      <c r="AX76" s="40">
        <v>0</v>
      </c>
      <c r="AY76" s="40">
        <v>99.623875</v>
      </c>
      <c r="AZ76" s="40">
        <v>0.376125</v>
      </c>
      <c r="BA76" s="40">
        <v>0</v>
      </c>
      <c r="BB76" s="40">
        <v>0.376125</v>
      </c>
      <c r="BC76" s="40">
        <v>0</v>
      </c>
      <c r="BD76" s="40">
        <v>264.869</v>
      </c>
      <c r="BE76" s="40" t="s">
        <v>172</v>
      </c>
      <c r="BF76" s="40" t="s">
        <v>172</v>
      </c>
      <c r="BG76" s="40">
        <v>264.869</v>
      </c>
      <c r="BH76" s="40">
        <v>0</v>
      </c>
      <c r="BI76" s="40">
        <v>2.312484</v>
      </c>
      <c r="BJ76" s="40">
        <v>2.324066</v>
      </c>
      <c r="BK76" s="40">
        <v>0.457295</v>
      </c>
      <c r="BL76" s="40">
        <v>0.048151</v>
      </c>
      <c r="BM76" s="40">
        <v>1.049199</v>
      </c>
      <c r="BN76" s="40">
        <v>2.329857</v>
      </c>
      <c r="BO76" s="40">
        <v>0.441658</v>
      </c>
      <c r="BP76" s="40">
        <v>0.039336</v>
      </c>
      <c r="BQ76" s="40">
        <v>0.10065</v>
      </c>
      <c r="BR76" s="40">
        <v>0.766834</v>
      </c>
      <c r="BS76" s="40">
        <v>0.201314</v>
      </c>
      <c r="BT76" s="40">
        <v>0.204588</v>
      </c>
      <c r="BU76" s="40">
        <v>1.235259</v>
      </c>
      <c r="BV76" s="40">
        <v>0.98803</v>
      </c>
      <c r="BW76" s="40">
        <v>0.256511</v>
      </c>
      <c r="BX76" s="40">
        <v>2.325811</v>
      </c>
      <c r="BY76" s="40">
        <v>0.199462</v>
      </c>
      <c r="BZ76" s="40">
        <v>0.232115</v>
      </c>
      <c r="CA76" s="40">
        <v>0.481784</v>
      </c>
      <c r="CB76" s="40">
        <v>0.508581</v>
      </c>
      <c r="CC76" s="40">
        <v>4.705426</v>
      </c>
      <c r="CD76" s="39" t="s">
        <v>420</v>
      </c>
    </row>
    <row r="77" spans="1:82" ht="12">
      <c r="A77" s="34" t="s">
        <v>75</v>
      </c>
      <c r="B77" s="40" t="s">
        <v>421</v>
      </c>
      <c r="C77" s="40">
        <v>0</v>
      </c>
      <c r="D77" s="40">
        <v>0</v>
      </c>
      <c r="E77" s="40">
        <v>0</v>
      </c>
      <c r="F77" s="40">
        <v>0</v>
      </c>
      <c r="G77" s="40">
        <v>0.011003</v>
      </c>
      <c r="H77" s="40">
        <v>1.000268</v>
      </c>
      <c r="I77" s="40">
        <v>5.461464</v>
      </c>
      <c r="J77" s="40">
        <v>12.703405</v>
      </c>
      <c r="K77" s="40">
        <v>19.505227</v>
      </c>
      <c r="L77" s="40">
        <v>21.905871</v>
      </c>
      <c r="M77" s="40">
        <v>18.604986</v>
      </c>
      <c r="N77" s="40">
        <v>11.503083</v>
      </c>
      <c r="O77" s="40">
        <v>5.311423</v>
      </c>
      <c r="P77" s="40">
        <v>1.890507</v>
      </c>
      <c r="Q77" s="40">
        <v>0.690185</v>
      </c>
      <c r="R77" s="40">
        <v>0.420113</v>
      </c>
      <c r="S77" s="40">
        <v>0.280075</v>
      </c>
      <c r="T77" s="40">
        <v>0.140038</v>
      </c>
      <c r="U77" s="40">
        <v>0.055015</v>
      </c>
      <c r="V77" s="40">
        <v>0.03701</v>
      </c>
      <c r="W77" s="40">
        <v>0.03601</v>
      </c>
      <c r="X77" s="40">
        <v>0.028008</v>
      </c>
      <c r="Y77" s="40">
        <v>0.015004</v>
      </c>
      <c r="Z77" s="40">
        <v>0.007002</v>
      </c>
      <c r="AA77" s="40">
        <v>0.005001</v>
      </c>
      <c r="AB77" s="40">
        <v>0.006702</v>
      </c>
      <c r="AC77" s="40">
        <v>0.008402</v>
      </c>
      <c r="AD77" s="40">
        <v>0.008502</v>
      </c>
      <c r="AE77" s="40">
        <v>0.006902</v>
      </c>
      <c r="AF77" s="40">
        <v>0.004501</v>
      </c>
      <c r="AG77" s="40">
        <v>0.002501</v>
      </c>
      <c r="AH77" s="40">
        <v>0.001901</v>
      </c>
      <c r="AI77" s="40">
        <v>0.004001</v>
      </c>
      <c r="AJ77" s="40">
        <v>0.010003</v>
      </c>
      <c r="AK77" s="40">
        <v>0.020005</v>
      </c>
      <c r="AL77" s="40">
        <v>0.032009</v>
      </c>
      <c r="AM77" s="40">
        <v>0.046012</v>
      </c>
      <c r="AN77" s="40">
        <v>0.056015</v>
      </c>
      <c r="AO77" s="40">
        <v>0.061016</v>
      </c>
      <c r="AP77" s="40">
        <v>0.057015</v>
      </c>
      <c r="AQ77" s="40">
        <v>0.042011</v>
      </c>
      <c r="AR77" s="40">
        <v>0.020005</v>
      </c>
      <c r="AS77" s="40">
        <v>0.0018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99.287609</v>
      </c>
      <c r="AZ77" s="40">
        <v>0.366498</v>
      </c>
      <c r="BA77" s="40">
        <v>0.345893</v>
      </c>
      <c r="BB77" s="40">
        <v>0.712391</v>
      </c>
      <c r="BC77" s="40">
        <v>0</v>
      </c>
      <c r="BD77" s="40">
        <v>270.909</v>
      </c>
      <c r="BE77" s="40">
        <v>1.06</v>
      </c>
      <c r="BF77" s="40">
        <v>287.047</v>
      </c>
      <c r="BG77" s="40">
        <v>139.372</v>
      </c>
      <c r="BH77" s="40">
        <v>0</v>
      </c>
      <c r="BI77" s="40">
        <v>2.136112</v>
      </c>
      <c r="BJ77" s="40">
        <v>2.150717</v>
      </c>
      <c r="BK77" s="40">
        <v>0.437744</v>
      </c>
      <c r="BL77" s="40">
        <v>0.097582</v>
      </c>
      <c r="BM77" s="40">
        <v>0.958427</v>
      </c>
      <c r="BN77" s="40">
        <v>2.158019</v>
      </c>
      <c r="BO77" s="40">
        <v>0.444884</v>
      </c>
      <c r="BP77" s="40">
        <v>0.049242</v>
      </c>
      <c r="BQ77" s="40">
        <v>0.233044</v>
      </c>
      <c r="BR77" s="40">
        <v>0.597039</v>
      </c>
      <c r="BS77" s="40">
        <v>0.227492</v>
      </c>
      <c r="BT77" s="40">
        <v>0.231724</v>
      </c>
      <c r="BU77" s="40">
        <v>1.234407</v>
      </c>
      <c r="BV77" s="40">
        <v>0.992861</v>
      </c>
      <c r="BW77" s="40">
        <v>0.266654</v>
      </c>
      <c r="BX77" s="40">
        <v>2.17863</v>
      </c>
      <c r="BY77" s="40">
        <v>0.220885</v>
      </c>
      <c r="BZ77" s="40">
        <v>0.405423</v>
      </c>
      <c r="CA77" s="40">
        <v>0.636728</v>
      </c>
      <c r="CB77" s="40">
        <v>5.238679</v>
      </c>
      <c r="CC77" s="40">
        <v>57.313306</v>
      </c>
      <c r="CD77" s="39" t="s">
        <v>420</v>
      </c>
    </row>
    <row r="78" spans="1:82" ht="12">
      <c r="A78" s="34" t="s">
        <v>76</v>
      </c>
      <c r="B78" s="40" t="s">
        <v>421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1.05021</v>
      </c>
      <c r="I78" s="40">
        <v>4.030806</v>
      </c>
      <c r="J78" s="40">
        <v>6.111222</v>
      </c>
      <c r="K78" s="40">
        <v>11.70234</v>
      </c>
      <c r="L78" s="40">
        <v>16.803361</v>
      </c>
      <c r="M78" s="40">
        <v>18.903781</v>
      </c>
      <c r="N78" s="40">
        <v>16.503301</v>
      </c>
      <c r="O78" s="40">
        <v>11.5023</v>
      </c>
      <c r="P78" s="40">
        <v>6.911382</v>
      </c>
      <c r="Q78" s="40">
        <v>3.890778</v>
      </c>
      <c r="R78" s="40">
        <v>1.730346</v>
      </c>
      <c r="S78" s="40">
        <v>0.690138</v>
      </c>
      <c r="T78" s="40">
        <v>0.170034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0</v>
      </c>
      <c r="AD78" s="40">
        <v>0</v>
      </c>
      <c r="AE78" s="40">
        <v>0</v>
      </c>
      <c r="AF78" s="40">
        <v>0</v>
      </c>
      <c r="AG78" s="40">
        <v>0</v>
      </c>
      <c r="AH78" s="40">
        <v>0</v>
      </c>
      <c r="AI78" s="40">
        <v>0</v>
      </c>
      <c r="AJ78" s="40">
        <v>0</v>
      </c>
      <c r="AK78" s="40">
        <v>0</v>
      </c>
      <c r="AL78" s="40">
        <v>0</v>
      </c>
      <c r="AM78" s="40">
        <v>0</v>
      </c>
      <c r="AN78" s="40">
        <v>0</v>
      </c>
      <c r="AO78" s="40">
        <v>0</v>
      </c>
      <c r="AP78" s="40">
        <v>0</v>
      </c>
      <c r="AQ78" s="40">
        <v>0</v>
      </c>
      <c r="AR78" s="40">
        <v>0</v>
      </c>
      <c r="AS78" s="40">
        <v>0</v>
      </c>
      <c r="AT78" s="40">
        <v>0</v>
      </c>
      <c r="AU78" s="40">
        <v>0</v>
      </c>
      <c r="AV78" s="40">
        <v>0</v>
      </c>
      <c r="AW78" s="40">
        <v>0</v>
      </c>
      <c r="AX78" s="40">
        <v>0</v>
      </c>
      <c r="AY78" s="40">
        <v>99.829966</v>
      </c>
      <c r="AZ78" s="40">
        <v>0.170034</v>
      </c>
      <c r="BA78" s="40">
        <v>0</v>
      </c>
      <c r="BB78" s="40">
        <v>0.170034</v>
      </c>
      <c r="BC78" s="40">
        <v>0</v>
      </c>
      <c r="BD78" s="40">
        <v>587.118</v>
      </c>
      <c r="BE78" s="40" t="s">
        <v>172</v>
      </c>
      <c r="BF78" s="40" t="s">
        <v>172</v>
      </c>
      <c r="BG78" s="40">
        <v>587.118</v>
      </c>
      <c r="BH78" s="40">
        <v>0</v>
      </c>
      <c r="BI78" s="40">
        <v>2.392961</v>
      </c>
      <c r="BJ78" s="40">
        <v>2.40381</v>
      </c>
      <c r="BK78" s="40">
        <v>0.545628</v>
      </c>
      <c r="BL78" s="40">
        <v>0.030639</v>
      </c>
      <c r="BM78" s="40">
        <v>1.060335</v>
      </c>
      <c r="BN78" s="40">
        <v>2.409234</v>
      </c>
      <c r="BO78" s="40">
        <v>0.533477</v>
      </c>
      <c r="BP78" s="40">
        <v>0.030503</v>
      </c>
      <c r="BQ78" s="40">
        <v>0.053091</v>
      </c>
      <c r="BR78" s="40">
        <v>0.725164</v>
      </c>
      <c r="BS78" s="40">
        <v>0.190391</v>
      </c>
      <c r="BT78" s="40">
        <v>0.196237</v>
      </c>
      <c r="BU78" s="40">
        <v>1.279628</v>
      </c>
      <c r="BV78" s="40">
        <v>1.000294</v>
      </c>
      <c r="BW78" s="40">
        <v>0.248897</v>
      </c>
      <c r="BX78" s="40">
        <v>2.399682</v>
      </c>
      <c r="BY78" s="40">
        <v>0.189506</v>
      </c>
      <c r="BZ78" s="40">
        <v>0.294863</v>
      </c>
      <c r="CA78" s="40">
        <v>0.543013</v>
      </c>
      <c r="CB78" s="40">
        <v>0.159355</v>
      </c>
      <c r="CC78" s="40">
        <v>2.891313</v>
      </c>
      <c r="CD78" s="39" t="s">
        <v>420</v>
      </c>
    </row>
    <row r="79" spans="1:82" ht="12">
      <c r="A79" s="34" t="s">
        <v>77</v>
      </c>
      <c r="B79" s="40" t="s">
        <v>421</v>
      </c>
      <c r="C79" s="40">
        <v>0</v>
      </c>
      <c r="D79" s="40">
        <v>0</v>
      </c>
      <c r="E79" s="40">
        <v>0</v>
      </c>
      <c r="F79" s="40">
        <v>0</v>
      </c>
      <c r="G79" s="40">
        <v>0.011004</v>
      </c>
      <c r="H79" s="40">
        <v>0.630212</v>
      </c>
      <c r="I79" s="40">
        <v>2.29077</v>
      </c>
      <c r="J79" s="40">
        <v>5.83196</v>
      </c>
      <c r="K79" s="40">
        <v>12.604235</v>
      </c>
      <c r="L79" s="40">
        <v>19.706621</v>
      </c>
      <c r="M79" s="40">
        <v>21.807327</v>
      </c>
      <c r="N79" s="40">
        <v>17.405848</v>
      </c>
      <c r="O79" s="40">
        <v>10.303462</v>
      </c>
      <c r="P79" s="40">
        <v>4.91165</v>
      </c>
      <c r="Q79" s="40">
        <v>2.100706</v>
      </c>
      <c r="R79" s="40">
        <v>0.910306</v>
      </c>
      <c r="S79" s="40">
        <v>0.420141</v>
      </c>
      <c r="T79" s="40">
        <v>0.190064</v>
      </c>
      <c r="U79" s="40">
        <v>0.099033</v>
      </c>
      <c r="V79" s="40">
        <v>0.068023</v>
      </c>
      <c r="W79" s="40">
        <v>0.053018</v>
      </c>
      <c r="X79" s="40">
        <v>0.035012</v>
      </c>
      <c r="Y79" s="40">
        <v>0.017006</v>
      </c>
      <c r="Z79" s="40">
        <v>0.010003</v>
      </c>
      <c r="AA79" s="40">
        <v>0.011004</v>
      </c>
      <c r="AB79" s="40">
        <v>0.009103</v>
      </c>
      <c r="AC79" s="40">
        <v>0.006402</v>
      </c>
      <c r="AD79" s="40">
        <v>0.006602</v>
      </c>
      <c r="AE79" s="40">
        <v>0.009403</v>
      </c>
      <c r="AF79" s="40">
        <v>0.013004</v>
      </c>
      <c r="AG79" s="40">
        <v>0.016005</v>
      </c>
      <c r="AH79" s="40">
        <v>0.017006</v>
      </c>
      <c r="AI79" s="40">
        <v>0.017006</v>
      </c>
      <c r="AJ79" s="40">
        <v>0.017006</v>
      </c>
      <c r="AK79" s="40">
        <v>0.019006</v>
      </c>
      <c r="AL79" s="40">
        <v>0.025008</v>
      </c>
      <c r="AM79" s="40">
        <v>0.035012</v>
      </c>
      <c r="AN79" s="40">
        <v>0.048016</v>
      </c>
      <c r="AO79" s="40">
        <v>0.061021</v>
      </c>
      <c r="AP79" s="40">
        <v>0.071024</v>
      </c>
      <c r="AQ79" s="40">
        <v>0.071024</v>
      </c>
      <c r="AR79" s="40">
        <v>0.067023</v>
      </c>
      <c r="AS79" s="40">
        <v>0.048016</v>
      </c>
      <c r="AT79" s="40">
        <v>0.023008</v>
      </c>
      <c r="AU79" s="40">
        <v>0.002901</v>
      </c>
      <c r="AV79" s="40">
        <v>0</v>
      </c>
      <c r="AW79" s="40">
        <v>0</v>
      </c>
      <c r="AX79" s="40">
        <v>0</v>
      </c>
      <c r="AY79" s="40">
        <v>98.934242</v>
      </c>
      <c r="AZ79" s="40">
        <v>0.577694</v>
      </c>
      <c r="BA79" s="40">
        <v>0.488064</v>
      </c>
      <c r="BB79" s="40">
        <v>1.065758</v>
      </c>
      <c r="BC79" s="40">
        <v>0</v>
      </c>
      <c r="BD79" s="40">
        <v>171.257</v>
      </c>
      <c r="BE79" s="40">
        <v>1.184</v>
      </c>
      <c r="BF79" s="40">
        <v>202.708</v>
      </c>
      <c r="BG79" s="40">
        <v>92.83</v>
      </c>
      <c r="BH79" s="40">
        <v>0</v>
      </c>
      <c r="BI79" s="40">
        <v>2.358722</v>
      </c>
      <c r="BJ79" s="40">
        <v>2.373231</v>
      </c>
      <c r="BK79" s="40">
        <v>0.471</v>
      </c>
      <c r="BL79" s="40">
        <v>0.064582</v>
      </c>
      <c r="BM79" s="40">
        <v>1.057248</v>
      </c>
      <c r="BN79" s="40">
        <v>2.380486</v>
      </c>
      <c r="BO79" s="40">
        <v>0.45772</v>
      </c>
      <c r="BP79" s="40">
        <v>0.047548</v>
      </c>
      <c r="BQ79" s="40">
        <v>0.14248</v>
      </c>
      <c r="BR79" s="40">
        <v>0.745743</v>
      </c>
      <c r="BS79" s="40">
        <v>0.194964</v>
      </c>
      <c r="BT79" s="40">
        <v>0.198558</v>
      </c>
      <c r="BU79" s="40">
        <v>1.239494</v>
      </c>
      <c r="BV79" s="40">
        <v>0.990832</v>
      </c>
      <c r="BW79" s="40">
        <v>0.25623</v>
      </c>
      <c r="BX79" s="40">
        <v>2.408605</v>
      </c>
      <c r="BY79" s="40">
        <v>0.188338</v>
      </c>
      <c r="BZ79" s="40">
        <v>0.517609</v>
      </c>
      <c r="CA79" s="40">
        <v>0.71945</v>
      </c>
      <c r="CB79" s="40">
        <v>5.329513</v>
      </c>
      <c r="CC79" s="40">
        <v>53.289885</v>
      </c>
      <c r="CD79" s="39" t="s">
        <v>420</v>
      </c>
    </row>
    <row r="80" spans="1:82" ht="12">
      <c r="A80" s="34" t="s">
        <v>78</v>
      </c>
      <c r="B80" s="40" t="s">
        <v>421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0.609165</v>
      </c>
      <c r="I80" s="40">
        <v>2.89603</v>
      </c>
      <c r="J80" s="40">
        <v>4.164291</v>
      </c>
      <c r="K80" s="40">
        <v>11.983571</v>
      </c>
      <c r="L80" s="40">
        <v>19.673028</v>
      </c>
      <c r="M80" s="40">
        <v>21.969879</v>
      </c>
      <c r="N80" s="40">
        <v>18.075219</v>
      </c>
      <c r="O80" s="40">
        <v>10.785213</v>
      </c>
      <c r="P80" s="40">
        <v>5.282757</v>
      </c>
      <c r="Q80" s="40">
        <v>2.59644</v>
      </c>
      <c r="R80" s="40">
        <v>1.118467</v>
      </c>
      <c r="S80" s="40">
        <v>0.479343</v>
      </c>
      <c r="T80" s="40">
        <v>0.209712</v>
      </c>
      <c r="U80" s="40">
        <v>0.149795</v>
      </c>
      <c r="V80" s="40">
        <v>0.00709</v>
      </c>
      <c r="W80" s="40">
        <v>0</v>
      </c>
      <c r="X80" s="40">
        <v>0</v>
      </c>
      <c r="Y80" s="40">
        <v>0</v>
      </c>
      <c r="Z80" s="40">
        <v>0</v>
      </c>
      <c r="AA80" s="40">
        <v>0</v>
      </c>
      <c r="AB80" s="40">
        <v>0</v>
      </c>
      <c r="AC80" s="40">
        <v>0</v>
      </c>
      <c r="AD80" s="40">
        <v>0</v>
      </c>
      <c r="AE80" s="40">
        <v>0</v>
      </c>
      <c r="AF80" s="40">
        <v>0</v>
      </c>
      <c r="AG80" s="40">
        <v>0</v>
      </c>
      <c r="AH80" s="40">
        <v>0</v>
      </c>
      <c r="AI80" s="40">
        <v>0</v>
      </c>
      <c r="AJ80" s="40">
        <v>0</v>
      </c>
      <c r="AK80" s="40">
        <v>0</v>
      </c>
      <c r="AL80" s="40">
        <v>0</v>
      </c>
      <c r="AM80" s="40">
        <v>0</v>
      </c>
      <c r="AN80" s="40">
        <v>0</v>
      </c>
      <c r="AO80" s="40">
        <v>0</v>
      </c>
      <c r="AP80" s="40">
        <v>0</v>
      </c>
      <c r="AQ80" s="40">
        <v>0</v>
      </c>
      <c r="AR80" s="40">
        <v>0</v>
      </c>
      <c r="AS80" s="40">
        <v>0</v>
      </c>
      <c r="AT80" s="40">
        <v>0</v>
      </c>
      <c r="AU80" s="40">
        <v>0</v>
      </c>
      <c r="AV80" s="40">
        <v>0</v>
      </c>
      <c r="AW80" s="40">
        <v>0</v>
      </c>
      <c r="AX80" s="40">
        <v>0</v>
      </c>
      <c r="AY80" s="40">
        <v>99.633403</v>
      </c>
      <c r="AZ80" s="40">
        <v>0.366597</v>
      </c>
      <c r="BA80" s="40">
        <v>0</v>
      </c>
      <c r="BB80" s="40">
        <v>0.366597</v>
      </c>
      <c r="BC80" s="40">
        <v>0</v>
      </c>
      <c r="BD80" s="40">
        <v>271.779</v>
      </c>
      <c r="BE80" s="40" t="s">
        <v>172</v>
      </c>
      <c r="BF80" s="40" t="s">
        <v>172</v>
      </c>
      <c r="BG80" s="40">
        <v>271.779</v>
      </c>
      <c r="BH80" s="40">
        <v>0</v>
      </c>
      <c r="BI80" s="40">
        <v>2.378285</v>
      </c>
      <c r="BJ80" s="40">
        <v>2.399578</v>
      </c>
      <c r="BK80" s="40">
        <v>0.469119</v>
      </c>
      <c r="BL80" s="40">
        <v>0.058206</v>
      </c>
      <c r="BM80" s="40">
        <v>1.095132</v>
      </c>
      <c r="BN80" s="40">
        <v>2.410225</v>
      </c>
      <c r="BO80" s="40">
        <v>0.445219</v>
      </c>
      <c r="BP80" s="40">
        <v>0.071739</v>
      </c>
      <c r="BQ80" s="40">
        <v>0.081626</v>
      </c>
      <c r="BR80" s="40">
        <v>0.827143</v>
      </c>
      <c r="BS80" s="40">
        <v>0.192338</v>
      </c>
      <c r="BT80" s="40">
        <v>0.195542</v>
      </c>
      <c r="BU80" s="40">
        <v>1.234932</v>
      </c>
      <c r="BV80" s="40">
        <v>0.988905</v>
      </c>
      <c r="BW80" s="40">
        <v>0.26045</v>
      </c>
      <c r="BX80" s="40">
        <v>2.390791</v>
      </c>
      <c r="BY80" s="40">
        <v>0.190678</v>
      </c>
      <c r="BZ80" s="40">
        <v>0.238878</v>
      </c>
      <c r="CA80" s="40">
        <v>0.488751</v>
      </c>
      <c r="CB80" s="40">
        <v>0.332404</v>
      </c>
      <c r="CC80" s="40">
        <v>3.673178</v>
      </c>
      <c r="CD80" s="39" t="s">
        <v>420</v>
      </c>
    </row>
    <row r="81" spans="1:82" ht="12">
      <c r="A81" s="34" t="s">
        <v>80</v>
      </c>
      <c r="B81" s="40" t="s">
        <v>421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0.073025</v>
      </c>
      <c r="I81" s="40">
        <v>2.590886</v>
      </c>
      <c r="J81" s="40">
        <v>10.103455</v>
      </c>
      <c r="K81" s="40">
        <v>19.106534</v>
      </c>
      <c r="L81" s="40">
        <v>23.608074</v>
      </c>
      <c r="M81" s="40">
        <v>20.206911</v>
      </c>
      <c r="N81" s="40">
        <v>12.304208</v>
      </c>
      <c r="O81" s="40">
        <v>6.172111</v>
      </c>
      <c r="P81" s="40">
        <v>2.98102</v>
      </c>
      <c r="Q81" s="40">
        <v>1.540527</v>
      </c>
      <c r="R81" s="40">
        <v>0.700239</v>
      </c>
      <c r="S81" s="40">
        <v>0.260089</v>
      </c>
      <c r="T81" s="40">
        <v>0.140048</v>
      </c>
      <c r="U81" s="40">
        <v>0.091031</v>
      </c>
      <c r="V81" s="40">
        <v>0.02801</v>
      </c>
      <c r="W81" s="40">
        <v>0.038013</v>
      </c>
      <c r="X81" s="40">
        <v>0.048016</v>
      </c>
      <c r="Y81" s="40">
        <v>0.007803</v>
      </c>
      <c r="Z81" s="40">
        <v>0</v>
      </c>
      <c r="AA81" s="40">
        <v>0</v>
      </c>
      <c r="AB81" s="40">
        <v>0</v>
      </c>
      <c r="AC81" s="40">
        <v>0</v>
      </c>
      <c r="AD81" s="40">
        <v>0</v>
      </c>
      <c r="AE81" s="40">
        <v>0</v>
      </c>
      <c r="AF81" s="40">
        <v>0</v>
      </c>
      <c r="AG81" s="40">
        <v>0</v>
      </c>
      <c r="AH81" s="40">
        <v>0</v>
      </c>
      <c r="AI81" s="40">
        <v>0</v>
      </c>
      <c r="AJ81" s="40">
        <v>0</v>
      </c>
      <c r="AK81" s="40">
        <v>0</v>
      </c>
      <c r="AL81" s="40">
        <v>0</v>
      </c>
      <c r="AM81" s="40">
        <v>0</v>
      </c>
      <c r="AN81" s="40">
        <v>0</v>
      </c>
      <c r="AO81" s="40">
        <v>0</v>
      </c>
      <c r="AP81" s="40">
        <v>0</v>
      </c>
      <c r="AQ81" s="40">
        <v>0</v>
      </c>
      <c r="AR81" s="40">
        <v>0</v>
      </c>
      <c r="AS81" s="40">
        <v>0</v>
      </c>
      <c r="AT81" s="40">
        <v>0</v>
      </c>
      <c r="AU81" s="40">
        <v>0</v>
      </c>
      <c r="AV81" s="40">
        <v>0</v>
      </c>
      <c r="AW81" s="40">
        <v>0</v>
      </c>
      <c r="AX81" s="40">
        <v>0</v>
      </c>
      <c r="AY81" s="40">
        <v>99.647079</v>
      </c>
      <c r="AZ81" s="40">
        <v>0.352921</v>
      </c>
      <c r="BA81" s="40">
        <v>0</v>
      </c>
      <c r="BB81" s="40">
        <v>0.352921</v>
      </c>
      <c r="BC81" s="40">
        <v>0</v>
      </c>
      <c r="BD81" s="40">
        <v>282.35</v>
      </c>
      <c r="BE81" s="40" t="s">
        <v>172</v>
      </c>
      <c r="BF81" s="40" t="s">
        <v>172</v>
      </c>
      <c r="BG81" s="40">
        <v>282.35</v>
      </c>
      <c r="BH81" s="40">
        <v>0</v>
      </c>
      <c r="BI81" s="40">
        <v>2.198517</v>
      </c>
      <c r="BJ81" s="40">
        <v>2.223857</v>
      </c>
      <c r="BK81" s="40">
        <v>0.435779</v>
      </c>
      <c r="BL81" s="40">
        <v>0.141157</v>
      </c>
      <c r="BM81" s="40">
        <v>1.06374</v>
      </c>
      <c r="BN81" s="40">
        <v>2.236528</v>
      </c>
      <c r="BO81" s="40">
        <v>0.431031</v>
      </c>
      <c r="BP81" s="40">
        <v>0.088187</v>
      </c>
      <c r="BQ81" s="40">
        <v>0.327366</v>
      </c>
      <c r="BR81" s="40">
        <v>0.686346</v>
      </c>
      <c r="BS81" s="40">
        <v>0.217862</v>
      </c>
      <c r="BT81" s="40">
        <v>0.219956</v>
      </c>
      <c r="BU81" s="40">
        <v>1.214234</v>
      </c>
      <c r="BV81" s="40">
        <v>0.981856</v>
      </c>
      <c r="BW81" s="40">
        <v>0.266978</v>
      </c>
      <c r="BX81" s="40">
        <v>2.237299</v>
      </c>
      <c r="BY81" s="40">
        <v>0.212083</v>
      </c>
      <c r="BZ81" s="40">
        <v>0.215581</v>
      </c>
      <c r="CA81" s="40">
        <v>0.464307</v>
      </c>
      <c r="CB81" s="40">
        <v>0.901364</v>
      </c>
      <c r="CC81" s="40">
        <v>5.169888</v>
      </c>
      <c r="CD81" s="39" t="s">
        <v>420</v>
      </c>
    </row>
    <row r="82" spans="1:82" ht="12">
      <c r="A82" s="34" t="s">
        <v>81</v>
      </c>
      <c r="B82" s="40" t="s">
        <v>421</v>
      </c>
      <c r="C82" s="40">
        <v>0</v>
      </c>
      <c r="D82" s="40">
        <v>0</v>
      </c>
      <c r="E82" s="40">
        <v>0</v>
      </c>
      <c r="F82" s="40">
        <v>0</v>
      </c>
      <c r="G82" s="40">
        <v>0.013011</v>
      </c>
      <c r="H82" s="40">
        <v>1.581368</v>
      </c>
      <c r="I82" s="40">
        <v>6.255412</v>
      </c>
      <c r="J82" s="40">
        <v>12.510824</v>
      </c>
      <c r="K82" s="40">
        <v>19.717059</v>
      </c>
      <c r="L82" s="40">
        <v>21.218358</v>
      </c>
      <c r="M82" s="40">
        <v>16.414202</v>
      </c>
      <c r="N82" s="40">
        <v>10.208833</v>
      </c>
      <c r="O82" s="40">
        <v>5.855066</v>
      </c>
      <c r="P82" s="40">
        <v>3.192762</v>
      </c>
      <c r="Q82" s="40">
        <v>1.671446</v>
      </c>
      <c r="R82" s="40">
        <v>0.700606</v>
      </c>
      <c r="S82" s="40">
        <v>0.290251</v>
      </c>
      <c r="T82" s="40">
        <v>0.15013</v>
      </c>
      <c r="U82" s="40">
        <v>0.130113</v>
      </c>
      <c r="V82" s="40">
        <v>0.034029</v>
      </c>
      <c r="W82" s="40">
        <v>0.026023</v>
      </c>
      <c r="X82" s="40">
        <v>0.024021</v>
      </c>
      <c r="Y82" s="40">
        <v>0.006406</v>
      </c>
      <c r="Z82" s="40">
        <v>7.9E-05</v>
      </c>
      <c r="AA82" s="40">
        <v>0</v>
      </c>
      <c r="AB82" s="40">
        <v>0</v>
      </c>
      <c r="AC82" s="40">
        <v>0</v>
      </c>
      <c r="AD82" s="40">
        <v>0</v>
      </c>
      <c r="AE82" s="40">
        <v>0</v>
      </c>
      <c r="AF82" s="40">
        <v>0</v>
      </c>
      <c r="AG82" s="40">
        <v>0</v>
      </c>
      <c r="AH82" s="40">
        <v>0</v>
      </c>
      <c r="AI82" s="40">
        <v>0</v>
      </c>
      <c r="AJ82" s="40">
        <v>0</v>
      </c>
      <c r="AK82" s="40">
        <v>0</v>
      </c>
      <c r="AL82" s="40">
        <v>0</v>
      </c>
      <c r="AM82" s="40">
        <v>0</v>
      </c>
      <c r="AN82" s="40">
        <v>0</v>
      </c>
      <c r="AO82" s="40">
        <v>0</v>
      </c>
      <c r="AP82" s="40">
        <v>0</v>
      </c>
      <c r="AQ82" s="40">
        <v>0</v>
      </c>
      <c r="AR82" s="40">
        <v>0</v>
      </c>
      <c r="AS82" s="40">
        <v>0</v>
      </c>
      <c r="AT82" s="40">
        <v>0</v>
      </c>
      <c r="AU82" s="40">
        <v>0</v>
      </c>
      <c r="AV82" s="40">
        <v>0</v>
      </c>
      <c r="AW82" s="40">
        <v>0</v>
      </c>
      <c r="AX82" s="40">
        <v>0</v>
      </c>
      <c r="AY82" s="40">
        <v>99.6292</v>
      </c>
      <c r="AZ82" s="40">
        <v>0.3708</v>
      </c>
      <c r="BA82" s="40">
        <v>0</v>
      </c>
      <c r="BB82" s="40">
        <v>0.3708</v>
      </c>
      <c r="BC82" s="40">
        <v>0</v>
      </c>
      <c r="BD82" s="40">
        <v>268.687</v>
      </c>
      <c r="BE82" s="40" t="s">
        <v>172</v>
      </c>
      <c r="BF82" s="40" t="s">
        <v>172</v>
      </c>
      <c r="BG82" s="40">
        <v>268.687</v>
      </c>
      <c r="BH82" s="40">
        <v>0</v>
      </c>
      <c r="BI82" s="40">
        <v>2.122999</v>
      </c>
      <c r="BJ82" s="40">
        <v>2.153921</v>
      </c>
      <c r="BK82" s="40">
        <v>0.488113</v>
      </c>
      <c r="BL82" s="40">
        <v>0.143378</v>
      </c>
      <c r="BM82" s="40">
        <v>1.044483</v>
      </c>
      <c r="BN82" s="40">
        <v>2.169382</v>
      </c>
      <c r="BO82" s="40">
        <v>0.482939</v>
      </c>
      <c r="BP82" s="40">
        <v>0.096042</v>
      </c>
      <c r="BQ82" s="40">
        <v>0.32142</v>
      </c>
      <c r="BR82" s="40">
        <v>0.685359</v>
      </c>
      <c r="BS82" s="40">
        <v>0.229569</v>
      </c>
      <c r="BT82" s="40">
        <v>0.232488</v>
      </c>
      <c r="BU82" s="40">
        <v>1.247785</v>
      </c>
      <c r="BV82" s="40">
        <v>0.976926</v>
      </c>
      <c r="BW82" s="40">
        <v>0.253682</v>
      </c>
      <c r="BX82" s="40">
        <v>2.163096</v>
      </c>
      <c r="BY82" s="40">
        <v>0.223277</v>
      </c>
      <c r="BZ82" s="40">
        <v>0.264296</v>
      </c>
      <c r="CA82" s="40">
        <v>0.514098</v>
      </c>
      <c r="CB82" s="40">
        <v>0.725962</v>
      </c>
      <c r="CC82" s="40">
        <v>4.30059</v>
      </c>
      <c r="CD82" s="39" t="s">
        <v>420</v>
      </c>
    </row>
    <row r="83" spans="1:82" ht="12">
      <c r="A83" s="34" t="s">
        <v>175</v>
      </c>
      <c r="B83" s="40" t="s">
        <v>421</v>
      </c>
      <c r="C83" s="40">
        <v>0</v>
      </c>
      <c r="D83" s="40">
        <v>0.501881</v>
      </c>
      <c r="E83" s="40">
        <v>0.833122</v>
      </c>
      <c r="F83" s="40">
        <v>0.501881</v>
      </c>
      <c r="G83" s="40">
        <v>1.585943</v>
      </c>
      <c r="H83" s="40">
        <v>6.755312</v>
      </c>
      <c r="I83" s="40">
        <v>14.755288</v>
      </c>
      <c r="J83" s="40">
        <v>21.078983</v>
      </c>
      <c r="K83" s="40">
        <v>21.68124</v>
      </c>
      <c r="L83" s="40">
        <v>16.361306</v>
      </c>
      <c r="M83" s="40">
        <v>8.893323</v>
      </c>
      <c r="N83" s="40">
        <v>3.663728</v>
      </c>
      <c r="O83" s="40">
        <v>1.55583</v>
      </c>
      <c r="P83" s="40">
        <v>0.782934</v>
      </c>
      <c r="Q83" s="40">
        <v>0.371392</v>
      </c>
      <c r="R83" s="40">
        <v>0.140527</v>
      </c>
      <c r="S83" s="40">
        <v>0.060226</v>
      </c>
      <c r="T83" s="40">
        <v>0.037139</v>
      </c>
      <c r="U83" s="40">
        <v>0.030113</v>
      </c>
      <c r="V83" s="40">
        <v>0.026098</v>
      </c>
      <c r="W83" s="40">
        <v>0.021079</v>
      </c>
      <c r="X83" s="40">
        <v>0.015056</v>
      </c>
      <c r="Y83" s="40">
        <v>0.008231</v>
      </c>
      <c r="Z83" s="40">
        <v>0.005621</v>
      </c>
      <c r="AA83" s="40">
        <v>0.005019</v>
      </c>
      <c r="AB83" s="40">
        <v>0.003614</v>
      </c>
      <c r="AC83" s="40">
        <v>0.002811</v>
      </c>
      <c r="AD83" s="40">
        <v>0.004115</v>
      </c>
      <c r="AE83" s="40">
        <v>0.007127</v>
      </c>
      <c r="AF83" s="40">
        <v>0.009837</v>
      </c>
      <c r="AG83" s="40">
        <v>0.011041</v>
      </c>
      <c r="AH83" s="40">
        <v>0.008432</v>
      </c>
      <c r="AI83" s="40">
        <v>0.004417</v>
      </c>
      <c r="AJ83" s="40">
        <v>0.001405</v>
      </c>
      <c r="AK83" s="40">
        <v>0.00261</v>
      </c>
      <c r="AL83" s="40">
        <v>0.010038</v>
      </c>
      <c r="AM83" s="40">
        <v>0.025094</v>
      </c>
      <c r="AN83" s="40">
        <v>0.042158</v>
      </c>
      <c r="AO83" s="40">
        <v>0.056211</v>
      </c>
      <c r="AP83" s="40">
        <v>0.062233</v>
      </c>
      <c r="AQ83" s="40">
        <v>0.050188</v>
      </c>
      <c r="AR83" s="40">
        <v>0.025094</v>
      </c>
      <c r="AS83" s="40">
        <v>0.002309</v>
      </c>
      <c r="AT83" s="40">
        <v>0</v>
      </c>
      <c r="AU83" s="40">
        <v>0</v>
      </c>
      <c r="AV83" s="40">
        <v>0</v>
      </c>
      <c r="AW83" s="40">
        <v>0</v>
      </c>
      <c r="AX83" s="40">
        <v>0</v>
      </c>
      <c r="AY83" s="40">
        <v>99.522912</v>
      </c>
      <c r="AZ83" s="40">
        <v>0.199748</v>
      </c>
      <c r="BA83" s="40">
        <v>0.277339</v>
      </c>
      <c r="BB83" s="40">
        <v>0.477088</v>
      </c>
      <c r="BC83" s="40">
        <v>0</v>
      </c>
      <c r="BD83" s="40">
        <v>498.241</v>
      </c>
      <c r="BE83" s="40">
        <v>0.72</v>
      </c>
      <c r="BF83" s="40">
        <v>358.849</v>
      </c>
      <c r="BG83" s="40">
        <v>208.605</v>
      </c>
      <c r="BH83" s="40">
        <v>0</v>
      </c>
      <c r="BI83" s="40">
        <v>1.799113</v>
      </c>
      <c r="BJ83" s="40">
        <v>1.80871</v>
      </c>
      <c r="BK83" s="40">
        <v>0.447371</v>
      </c>
      <c r="BL83" s="40">
        <v>0.068816</v>
      </c>
      <c r="BM83" s="40">
        <v>1.015736</v>
      </c>
      <c r="BN83" s="40">
        <v>1.813509</v>
      </c>
      <c r="BO83" s="40">
        <v>0.435687</v>
      </c>
      <c r="BP83" s="40">
        <v>0.033041</v>
      </c>
      <c r="BQ83" s="40">
        <v>0.181831</v>
      </c>
      <c r="BR83" s="40">
        <v>0.738499</v>
      </c>
      <c r="BS83" s="40">
        <v>0.287351</v>
      </c>
      <c r="BT83" s="40">
        <v>0.292305</v>
      </c>
      <c r="BU83" s="40">
        <v>1.235948</v>
      </c>
      <c r="BV83" s="40">
        <v>0.989696</v>
      </c>
      <c r="BW83" s="40">
        <v>0.262726</v>
      </c>
      <c r="BX83" s="40">
        <v>1.829785</v>
      </c>
      <c r="BY83" s="40">
        <v>0.281306</v>
      </c>
      <c r="BZ83" s="40">
        <v>0.426523</v>
      </c>
      <c r="CA83" s="40">
        <v>0.653087</v>
      </c>
      <c r="CB83" s="40">
        <v>4.850134</v>
      </c>
      <c r="CC83" s="40">
        <v>57.229126</v>
      </c>
      <c r="CD83" s="39" t="s">
        <v>420</v>
      </c>
    </row>
    <row r="84" spans="1:82" ht="12">
      <c r="A84" s="34" t="s">
        <v>334</v>
      </c>
      <c r="B84" s="40" t="s">
        <v>421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0.800028</v>
      </c>
      <c r="J84" s="40">
        <v>10.800377</v>
      </c>
      <c r="K84" s="40">
        <v>24.500855</v>
      </c>
      <c r="L84" s="40">
        <v>25.8009</v>
      </c>
      <c r="M84" s="40">
        <v>18.700653</v>
      </c>
      <c r="N84" s="40">
        <v>10.60037</v>
      </c>
      <c r="O84" s="40">
        <v>5.070177</v>
      </c>
      <c r="P84" s="40">
        <v>2.160075</v>
      </c>
      <c r="Q84" s="40">
        <v>0.920032</v>
      </c>
      <c r="R84" s="40">
        <v>0.330012</v>
      </c>
      <c r="S84" s="40">
        <v>0.110004</v>
      </c>
      <c r="T84" s="40">
        <v>0.079003</v>
      </c>
      <c r="U84" s="40">
        <v>0.064002</v>
      </c>
      <c r="V84" s="40">
        <v>0.016001</v>
      </c>
      <c r="W84" s="40">
        <v>0.017001</v>
      </c>
      <c r="X84" s="40">
        <v>0.023001</v>
      </c>
      <c r="Y84" s="40">
        <v>0.0074</v>
      </c>
      <c r="Z84" s="40">
        <v>0.00011</v>
      </c>
      <c r="AA84" s="40">
        <v>0</v>
      </c>
      <c r="AB84" s="40">
        <v>0</v>
      </c>
      <c r="AC84" s="40">
        <v>0</v>
      </c>
      <c r="AD84" s="40">
        <v>0</v>
      </c>
      <c r="AE84" s="40">
        <v>0</v>
      </c>
      <c r="AF84" s="40">
        <v>0</v>
      </c>
      <c r="AG84" s="40">
        <v>0</v>
      </c>
      <c r="AH84" s="40">
        <v>0</v>
      </c>
      <c r="AI84" s="40">
        <v>0</v>
      </c>
      <c r="AJ84" s="40">
        <v>0</v>
      </c>
      <c r="AK84" s="40">
        <v>0</v>
      </c>
      <c r="AL84" s="40">
        <v>0</v>
      </c>
      <c r="AM84" s="40">
        <v>0</v>
      </c>
      <c r="AN84" s="40">
        <v>0</v>
      </c>
      <c r="AO84" s="40">
        <v>0</v>
      </c>
      <c r="AP84" s="40">
        <v>0</v>
      </c>
      <c r="AQ84" s="40">
        <v>0</v>
      </c>
      <c r="AR84" s="40">
        <v>0</v>
      </c>
      <c r="AS84" s="40">
        <v>0</v>
      </c>
      <c r="AT84" s="40">
        <v>0</v>
      </c>
      <c r="AU84" s="40">
        <v>0</v>
      </c>
      <c r="AV84" s="40">
        <v>0</v>
      </c>
      <c r="AW84" s="40">
        <v>0</v>
      </c>
      <c r="AX84" s="40">
        <v>0</v>
      </c>
      <c r="AY84" s="40">
        <v>99.793483</v>
      </c>
      <c r="AZ84" s="40">
        <v>0.206517</v>
      </c>
      <c r="BA84" s="40">
        <v>0</v>
      </c>
      <c r="BB84" s="40">
        <v>0.206517</v>
      </c>
      <c r="BC84" s="40">
        <v>0</v>
      </c>
      <c r="BD84" s="40">
        <v>483.221</v>
      </c>
      <c r="BE84" s="40" t="s">
        <v>172</v>
      </c>
      <c r="BF84" s="40" t="s">
        <v>172</v>
      </c>
      <c r="BG84" s="40">
        <v>483.221</v>
      </c>
      <c r="BH84" s="40">
        <v>0</v>
      </c>
      <c r="BI84" s="40">
        <v>2.140654</v>
      </c>
      <c r="BJ84" s="40">
        <v>2.17772</v>
      </c>
      <c r="BK84" s="40">
        <v>0.340472</v>
      </c>
      <c r="BL84" s="40">
        <v>0.377271</v>
      </c>
      <c r="BM84" s="40">
        <v>0.7986</v>
      </c>
      <c r="BN84" s="40">
        <v>2.196253</v>
      </c>
      <c r="BO84" s="40">
        <v>0.381986</v>
      </c>
      <c r="BP84" s="40">
        <v>0.145553</v>
      </c>
      <c r="BQ84" s="40">
        <v>0.786427</v>
      </c>
      <c r="BR84" s="40">
        <v>0.291364</v>
      </c>
      <c r="BS84" s="40">
        <v>0.226777</v>
      </c>
      <c r="BT84" s="40">
        <v>0.225257</v>
      </c>
      <c r="BU84" s="40">
        <v>1.191806</v>
      </c>
      <c r="BV84" s="40">
        <v>0.956871</v>
      </c>
      <c r="BW84" s="40">
        <v>0.336103</v>
      </c>
      <c r="BX84" s="40">
        <v>2.186329</v>
      </c>
      <c r="BY84" s="40">
        <v>0.21971</v>
      </c>
      <c r="BZ84" s="40">
        <v>0.16808</v>
      </c>
      <c r="CA84" s="40">
        <v>0.409976</v>
      </c>
      <c r="CB84" s="40">
        <v>1.026717</v>
      </c>
      <c r="CC84" s="40">
        <v>5.50859</v>
      </c>
      <c r="CD84" s="39" t="s">
        <v>420</v>
      </c>
    </row>
    <row r="85" spans="1:81" ht="12">
      <c r="A85" s="34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</row>
    <row r="86" spans="1:82" ht="12">
      <c r="A86" s="34" t="s">
        <v>335</v>
      </c>
      <c r="B86" s="40" t="s">
        <v>421</v>
      </c>
      <c r="C86" s="40">
        <v>0</v>
      </c>
      <c r="D86" s="40">
        <v>1.079892</v>
      </c>
      <c r="E86" s="40">
        <v>2.259774</v>
      </c>
      <c r="F86" s="40">
        <v>9.69903</v>
      </c>
      <c r="G86" s="40">
        <v>14.09859</v>
      </c>
      <c r="H86" s="40">
        <v>18.29817</v>
      </c>
      <c r="I86" s="40">
        <v>17.09829</v>
      </c>
      <c r="J86" s="40">
        <v>13.09869</v>
      </c>
      <c r="K86" s="40">
        <v>9.209079</v>
      </c>
      <c r="L86" s="40">
        <v>4.859514</v>
      </c>
      <c r="M86" s="40">
        <v>2.549745</v>
      </c>
      <c r="N86" s="40">
        <v>2.459754</v>
      </c>
      <c r="O86" s="40">
        <v>2.289771</v>
      </c>
      <c r="P86" s="40">
        <v>1.659834</v>
      </c>
      <c r="Q86" s="40">
        <v>0.949905</v>
      </c>
      <c r="R86" s="40">
        <v>0.389961</v>
      </c>
      <c r="S86" s="40">
        <v>0</v>
      </c>
      <c r="T86" s="40">
        <v>0</v>
      </c>
      <c r="U86" s="40">
        <v>0</v>
      </c>
      <c r="V86" s="40">
        <v>0</v>
      </c>
      <c r="W86" s="40">
        <v>0</v>
      </c>
      <c r="X86" s="40">
        <v>0</v>
      </c>
      <c r="Y86" s="40">
        <v>0</v>
      </c>
      <c r="Z86" s="40">
        <v>0</v>
      </c>
      <c r="AA86" s="40">
        <v>0</v>
      </c>
      <c r="AB86" s="40">
        <v>0</v>
      </c>
      <c r="AC86" s="40">
        <v>0</v>
      </c>
      <c r="AD86" s="40">
        <v>0</v>
      </c>
      <c r="AE86" s="40">
        <v>0</v>
      </c>
      <c r="AF86" s="40">
        <v>0</v>
      </c>
      <c r="AG86" s="40">
        <v>0</v>
      </c>
      <c r="AH86" s="40">
        <v>0</v>
      </c>
      <c r="AI86" s="40">
        <v>0</v>
      </c>
      <c r="AJ86" s="40">
        <v>0</v>
      </c>
      <c r="AK86" s="40">
        <v>0</v>
      </c>
      <c r="AL86" s="40">
        <v>0</v>
      </c>
      <c r="AM86" s="40">
        <v>0</v>
      </c>
      <c r="AN86" s="40">
        <v>0</v>
      </c>
      <c r="AO86" s="40">
        <v>0</v>
      </c>
      <c r="AP86" s="40">
        <v>0</v>
      </c>
      <c r="AQ86" s="40">
        <v>0</v>
      </c>
      <c r="AR86" s="40">
        <v>0</v>
      </c>
      <c r="AS86" s="40">
        <v>0</v>
      </c>
      <c r="AT86" s="40">
        <v>0</v>
      </c>
      <c r="AU86" s="40">
        <v>0</v>
      </c>
      <c r="AV86" s="40">
        <v>0</v>
      </c>
      <c r="AW86" s="40">
        <v>0</v>
      </c>
      <c r="AX86" s="40">
        <v>0</v>
      </c>
      <c r="AY86" s="40">
        <v>100</v>
      </c>
      <c r="AZ86" s="40">
        <v>0</v>
      </c>
      <c r="BA86" s="40">
        <v>0</v>
      </c>
      <c r="BB86" s="40">
        <v>0</v>
      </c>
      <c r="BC86" s="40">
        <v>0</v>
      </c>
      <c r="BD86" s="40" t="s">
        <v>172</v>
      </c>
      <c r="BE86" s="40" t="s">
        <v>173</v>
      </c>
      <c r="BF86" s="40" t="s">
        <v>172</v>
      </c>
      <c r="BG86" s="40" t="s">
        <v>172</v>
      </c>
      <c r="BH86" s="40" t="s">
        <v>174</v>
      </c>
      <c r="BI86" s="40">
        <v>1.319454</v>
      </c>
      <c r="BJ86" s="40">
        <v>1.369228</v>
      </c>
      <c r="BK86" s="40">
        <v>0.622881</v>
      </c>
      <c r="BL86" s="40">
        <v>0.232169</v>
      </c>
      <c r="BM86" s="40">
        <v>1.166323</v>
      </c>
      <c r="BN86" s="40">
        <v>1.394116</v>
      </c>
      <c r="BO86" s="40">
        <v>0.582635</v>
      </c>
      <c r="BP86" s="40">
        <v>0.128145</v>
      </c>
      <c r="BQ86" s="40">
        <v>0.631352</v>
      </c>
      <c r="BR86" s="40">
        <v>0.877945</v>
      </c>
      <c r="BS86" s="40">
        <v>0.400687</v>
      </c>
      <c r="BT86" s="40">
        <v>0.405313</v>
      </c>
      <c r="BU86" s="40">
        <v>1.305387</v>
      </c>
      <c r="BV86" s="40">
        <v>0.953862</v>
      </c>
      <c r="BW86" s="40">
        <v>0.271166</v>
      </c>
      <c r="BX86" s="40">
        <v>1.412574</v>
      </c>
      <c r="BY86" s="40">
        <v>0.375641</v>
      </c>
      <c r="BZ86" s="40">
        <v>0.421866</v>
      </c>
      <c r="CA86" s="40">
        <v>0.649512</v>
      </c>
      <c r="CB86" s="40">
        <v>0.881546</v>
      </c>
      <c r="CC86" s="40">
        <v>3.82089</v>
      </c>
      <c r="CD86" s="39" t="s">
        <v>420</v>
      </c>
    </row>
    <row r="87" spans="1:82" ht="12">
      <c r="A87" s="34" t="s">
        <v>336</v>
      </c>
      <c r="B87" s="40" t="s">
        <v>421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0.020001</v>
      </c>
      <c r="I87" s="40">
        <v>0.180013</v>
      </c>
      <c r="J87" s="40">
        <v>1.130081</v>
      </c>
      <c r="K87" s="40">
        <v>6.020433</v>
      </c>
      <c r="L87" s="40">
        <v>15.301102</v>
      </c>
      <c r="M87" s="40">
        <v>21.901577</v>
      </c>
      <c r="N87" s="40">
        <v>22.101591</v>
      </c>
      <c r="O87" s="40">
        <v>16.401181</v>
      </c>
      <c r="P87" s="40">
        <v>9.30067</v>
      </c>
      <c r="Q87" s="40">
        <v>4.110296</v>
      </c>
      <c r="R87" s="40">
        <v>1.570113</v>
      </c>
      <c r="S87" s="40">
        <v>0.640046</v>
      </c>
      <c r="T87" s="40">
        <v>0.290021</v>
      </c>
      <c r="U87" s="40">
        <v>0.14001</v>
      </c>
      <c r="V87" s="40">
        <v>0.088006</v>
      </c>
      <c r="W87" s="40">
        <v>0.072005</v>
      </c>
      <c r="X87" s="40">
        <v>0.051004</v>
      </c>
      <c r="Y87" s="40">
        <v>0.021002</v>
      </c>
      <c r="Z87" s="40">
        <v>0.0055</v>
      </c>
      <c r="AA87" s="40">
        <v>0.0053</v>
      </c>
      <c r="AB87" s="40">
        <v>0.008201</v>
      </c>
      <c r="AC87" s="40">
        <v>0.008301</v>
      </c>
      <c r="AD87" s="40">
        <v>0.009101</v>
      </c>
      <c r="AE87" s="40">
        <v>0.012001</v>
      </c>
      <c r="AF87" s="40">
        <v>0.015001</v>
      </c>
      <c r="AG87" s="40">
        <v>0.017001</v>
      </c>
      <c r="AH87" s="40">
        <v>0.016001</v>
      </c>
      <c r="AI87" s="40">
        <v>0.014001</v>
      </c>
      <c r="AJ87" s="40">
        <v>0.013001</v>
      </c>
      <c r="AK87" s="40">
        <v>0.014001</v>
      </c>
      <c r="AL87" s="40">
        <v>0.023002</v>
      </c>
      <c r="AM87" s="40">
        <v>0.037003</v>
      </c>
      <c r="AN87" s="40">
        <v>0.054004</v>
      </c>
      <c r="AO87" s="40">
        <v>0.071005</v>
      </c>
      <c r="AP87" s="40">
        <v>0.085006</v>
      </c>
      <c r="AQ87" s="40">
        <v>0.085006</v>
      </c>
      <c r="AR87" s="40">
        <v>0.080006</v>
      </c>
      <c r="AS87" s="40">
        <v>0.057004</v>
      </c>
      <c r="AT87" s="40">
        <v>0.028002</v>
      </c>
      <c r="AU87" s="40">
        <v>0.0034</v>
      </c>
      <c r="AV87" s="40">
        <v>0</v>
      </c>
      <c r="AW87" s="40">
        <v>0</v>
      </c>
      <c r="AX87" s="40">
        <v>0</v>
      </c>
      <c r="AY87" s="40">
        <v>98.677105</v>
      </c>
      <c r="AZ87" s="40">
        <v>0.772456</v>
      </c>
      <c r="BA87" s="40">
        <v>0.55044</v>
      </c>
      <c r="BB87" s="40">
        <v>1.322895</v>
      </c>
      <c r="BC87" s="40">
        <v>0</v>
      </c>
      <c r="BD87" s="40">
        <v>127.745</v>
      </c>
      <c r="BE87" s="40">
        <v>1.403</v>
      </c>
      <c r="BF87" s="40">
        <v>179.27</v>
      </c>
      <c r="BG87" s="40">
        <v>74.592</v>
      </c>
      <c r="BH87" s="40">
        <v>0</v>
      </c>
      <c r="BI87" s="40">
        <v>2.565276</v>
      </c>
      <c r="BJ87" s="40">
        <v>2.590082</v>
      </c>
      <c r="BK87" s="40">
        <v>0.421855</v>
      </c>
      <c r="BL87" s="40">
        <v>0.148924</v>
      </c>
      <c r="BM87" s="40">
        <v>0.957251</v>
      </c>
      <c r="BN87" s="40">
        <v>2.602484</v>
      </c>
      <c r="BO87" s="40">
        <v>0.422013</v>
      </c>
      <c r="BP87" s="40">
        <v>0.088168</v>
      </c>
      <c r="BQ87" s="40">
        <v>0.345712</v>
      </c>
      <c r="BR87" s="40">
        <v>0.64876</v>
      </c>
      <c r="BS87" s="40">
        <v>0.168956</v>
      </c>
      <c r="BT87" s="40">
        <v>0.170848</v>
      </c>
      <c r="BU87" s="40">
        <v>1.229352</v>
      </c>
      <c r="BV87" s="40">
        <v>0.98013</v>
      </c>
      <c r="BW87" s="40">
        <v>0.269991</v>
      </c>
      <c r="BX87" s="40">
        <v>2.632205</v>
      </c>
      <c r="BY87" s="40">
        <v>0.161297</v>
      </c>
      <c r="BZ87" s="40">
        <v>0.499296</v>
      </c>
      <c r="CA87" s="40">
        <v>0.706609</v>
      </c>
      <c r="CB87" s="40">
        <v>5.852964</v>
      </c>
      <c r="CC87" s="40">
        <v>57.938252</v>
      </c>
      <c r="CD87" s="39" t="s">
        <v>420</v>
      </c>
    </row>
    <row r="88" spans="1:82" ht="12">
      <c r="A88" s="34" t="s">
        <v>337</v>
      </c>
      <c r="B88" s="40" t="s">
        <v>421</v>
      </c>
      <c r="C88" s="40">
        <v>0</v>
      </c>
      <c r="D88" s="40">
        <v>0</v>
      </c>
      <c r="E88" s="40">
        <v>0</v>
      </c>
      <c r="F88" s="40">
        <v>6.1E-05</v>
      </c>
      <c r="G88" s="40">
        <v>0.179826</v>
      </c>
      <c r="H88" s="40">
        <v>2.317755</v>
      </c>
      <c r="I88" s="40">
        <v>7.332897</v>
      </c>
      <c r="J88" s="40">
        <v>13.986453</v>
      </c>
      <c r="K88" s="40">
        <v>19.281324</v>
      </c>
      <c r="L88" s="40">
        <v>20.280356</v>
      </c>
      <c r="M88" s="40">
        <v>16.583937</v>
      </c>
      <c r="N88" s="40">
        <v>10.290033</v>
      </c>
      <c r="O88" s="40">
        <v>5.155007</v>
      </c>
      <c r="P88" s="40">
        <v>2.347726</v>
      </c>
      <c r="Q88" s="40">
        <v>1.108926</v>
      </c>
      <c r="R88" s="40">
        <v>0.559458</v>
      </c>
      <c r="S88" s="40">
        <v>0.269739</v>
      </c>
      <c r="T88" s="40">
        <v>0.119884</v>
      </c>
      <c r="U88" s="40">
        <v>0.062939</v>
      </c>
      <c r="V88" s="40">
        <v>0.046955</v>
      </c>
      <c r="W88" s="40">
        <v>0.034966</v>
      </c>
      <c r="X88" s="40">
        <v>0.021979</v>
      </c>
      <c r="Y88" s="40">
        <v>0.00999</v>
      </c>
      <c r="Z88" s="40">
        <v>0.005495</v>
      </c>
      <c r="AA88" s="40">
        <v>0.004096</v>
      </c>
      <c r="AB88" s="40">
        <v>0.0002</v>
      </c>
      <c r="AC88" s="40">
        <v>0</v>
      </c>
      <c r="AD88" s="40">
        <v>0</v>
      </c>
      <c r="AE88" s="40">
        <v>0</v>
      </c>
      <c r="AF88" s="40">
        <v>0</v>
      </c>
      <c r="AG88" s="40">
        <v>0</v>
      </c>
      <c r="AH88" s="40">
        <v>0</v>
      </c>
      <c r="AI88" s="40">
        <v>0</v>
      </c>
      <c r="AJ88" s="40">
        <v>0</v>
      </c>
      <c r="AK88" s="40">
        <v>0</v>
      </c>
      <c r="AL88" s="40">
        <v>0</v>
      </c>
      <c r="AM88" s="40">
        <v>0</v>
      </c>
      <c r="AN88" s="40">
        <v>0</v>
      </c>
      <c r="AO88" s="40">
        <v>0</v>
      </c>
      <c r="AP88" s="40">
        <v>0</v>
      </c>
      <c r="AQ88" s="40">
        <v>0</v>
      </c>
      <c r="AR88" s="40">
        <v>0</v>
      </c>
      <c r="AS88" s="40">
        <v>0</v>
      </c>
      <c r="AT88" s="40">
        <v>0</v>
      </c>
      <c r="AU88" s="40">
        <v>0</v>
      </c>
      <c r="AV88" s="40">
        <v>0</v>
      </c>
      <c r="AW88" s="40">
        <v>0</v>
      </c>
      <c r="AX88" s="40">
        <v>0</v>
      </c>
      <c r="AY88" s="40">
        <v>99.693497</v>
      </c>
      <c r="AZ88" s="40">
        <v>0.306503</v>
      </c>
      <c r="BA88" s="40">
        <v>0</v>
      </c>
      <c r="BB88" s="40">
        <v>0.306503</v>
      </c>
      <c r="BC88" s="40">
        <v>0</v>
      </c>
      <c r="BD88" s="40">
        <v>325.261</v>
      </c>
      <c r="BE88" s="40" t="s">
        <v>172</v>
      </c>
      <c r="BF88" s="40" t="s">
        <v>172</v>
      </c>
      <c r="BG88" s="40">
        <v>325.261</v>
      </c>
      <c r="BH88" s="40">
        <v>0</v>
      </c>
      <c r="BI88" s="40">
        <v>2.09007</v>
      </c>
      <c r="BJ88" s="40">
        <v>2.106712</v>
      </c>
      <c r="BK88" s="40">
        <v>0.482022</v>
      </c>
      <c r="BL88" s="40">
        <v>0.084028</v>
      </c>
      <c r="BM88" s="40">
        <v>0.991848</v>
      </c>
      <c r="BN88" s="40">
        <v>2.115033</v>
      </c>
      <c r="BO88" s="40">
        <v>0.481299</v>
      </c>
      <c r="BP88" s="40">
        <v>0.051867</v>
      </c>
      <c r="BQ88" s="40">
        <v>0.192289</v>
      </c>
      <c r="BR88" s="40">
        <v>0.654959</v>
      </c>
      <c r="BS88" s="40">
        <v>0.234869</v>
      </c>
      <c r="BT88" s="40">
        <v>0.239816</v>
      </c>
      <c r="BU88" s="40">
        <v>1.256255</v>
      </c>
      <c r="BV88" s="40">
        <v>0.990131</v>
      </c>
      <c r="BW88" s="40">
        <v>0.264632</v>
      </c>
      <c r="BX88" s="40">
        <v>2.115757</v>
      </c>
      <c r="BY88" s="40">
        <v>0.230724</v>
      </c>
      <c r="BZ88" s="40">
        <v>0.258779</v>
      </c>
      <c r="CA88" s="40">
        <v>0.508703</v>
      </c>
      <c r="CB88" s="40">
        <v>0.684458</v>
      </c>
      <c r="CC88" s="40">
        <v>4.636283</v>
      </c>
      <c r="CD88" s="39" t="s">
        <v>420</v>
      </c>
    </row>
    <row r="89" spans="1:82" ht="12">
      <c r="A89" s="34" t="s">
        <v>338</v>
      </c>
      <c r="B89" s="40" t="s">
        <v>421</v>
      </c>
      <c r="C89" s="40">
        <v>0</v>
      </c>
      <c r="D89" s="40">
        <v>0</v>
      </c>
      <c r="E89" s="40">
        <v>0</v>
      </c>
      <c r="F89" s="40">
        <v>0</v>
      </c>
      <c r="G89" s="40">
        <v>0.023997</v>
      </c>
      <c r="H89" s="40">
        <v>1.359856</v>
      </c>
      <c r="I89" s="40">
        <v>6.109352</v>
      </c>
      <c r="J89" s="40">
        <v>13.498569</v>
      </c>
      <c r="K89" s="40">
        <v>19.99788</v>
      </c>
      <c r="L89" s="40">
        <v>21.597711</v>
      </c>
      <c r="M89" s="40">
        <v>17.398156</v>
      </c>
      <c r="N89" s="40">
        <v>10.298908</v>
      </c>
      <c r="O89" s="40">
        <v>4.969473</v>
      </c>
      <c r="P89" s="40">
        <v>2.229764</v>
      </c>
      <c r="Q89" s="40">
        <v>1.049889</v>
      </c>
      <c r="R89" s="40">
        <v>0.489948</v>
      </c>
      <c r="S89" s="40">
        <v>0.219977</v>
      </c>
      <c r="T89" s="40">
        <v>0.099989</v>
      </c>
      <c r="U89" s="40">
        <v>0.066993</v>
      </c>
      <c r="V89" s="40">
        <v>0.049995</v>
      </c>
      <c r="W89" s="40">
        <v>0.032997</v>
      </c>
      <c r="X89" s="40">
        <v>0.019998</v>
      </c>
      <c r="Y89" s="40">
        <v>0.013999</v>
      </c>
      <c r="Z89" s="40">
        <v>0.011999</v>
      </c>
      <c r="AA89" s="40">
        <v>0.009999</v>
      </c>
      <c r="AB89" s="40">
        <v>0.007599</v>
      </c>
      <c r="AC89" s="40">
        <v>0.006899</v>
      </c>
      <c r="AD89" s="40">
        <v>0.008299</v>
      </c>
      <c r="AE89" s="40">
        <v>0.009999</v>
      </c>
      <c r="AF89" s="40">
        <v>0.010999</v>
      </c>
      <c r="AG89" s="40">
        <v>0.010999</v>
      </c>
      <c r="AH89" s="40">
        <v>0.008899</v>
      </c>
      <c r="AI89" s="40">
        <v>0.007599</v>
      </c>
      <c r="AJ89" s="40">
        <v>0.008899</v>
      </c>
      <c r="AK89" s="40">
        <v>0.014998</v>
      </c>
      <c r="AL89" s="40">
        <v>0.026997</v>
      </c>
      <c r="AM89" s="40">
        <v>0.042995</v>
      </c>
      <c r="AN89" s="40">
        <v>0.058994</v>
      </c>
      <c r="AO89" s="40">
        <v>0.069993</v>
      </c>
      <c r="AP89" s="40">
        <v>0.071992</v>
      </c>
      <c r="AQ89" s="40">
        <v>0.054994</v>
      </c>
      <c r="AR89" s="40">
        <v>0.026997</v>
      </c>
      <c r="AS89" s="40">
        <v>0.0024</v>
      </c>
      <c r="AT89" s="40">
        <v>0</v>
      </c>
      <c r="AU89" s="40">
        <v>0</v>
      </c>
      <c r="AV89" s="40">
        <v>0</v>
      </c>
      <c r="AW89" s="40">
        <v>0</v>
      </c>
      <c r="AX89" s="40">
        <v>0</v>
      </c>
      <c r="AY89" s="40">
        <v>99.24348</v>
      </c>
      <c r="AZ89" s="40">
        <v>0.37726</v>
      </c>
      <c r="BA89" s="40">
        <v>0.37926</v>
      </c>
      <c r="BB89" s="40">
        <v>0.75652</v>
      </c>
      <c r="BC89" s="40">
        <v>0</v>
      </c>
      <c r="BD89" s="40">
        <v>263.064</v>
      </c>
      <c r="BE89" s="40">
        <v>0.995</v>
      </c>
      <c r="BF89" s="40">
        <v>261.677</v>
      </c>
      <c r="BG89" s="40">
        <v>131.184</v>
      </c>
      <c r="BH89" s="40">
        <v>0</v>
      </c>
      <c r="BI89" s="40">
        <v>2.110287</v>
      </c>
      <c r="BJ89" s="40">
        <v>2.130819</v>
      </c>
      <c r="BK89" s="40">
        <v>0.454095</v>
      </c>
      <c r="BL89" s="40">
        <v>0.119023</v>
      </c>
      <c r="BM89" s="40">
        <v>0.989366</v>
      </c>
      <c r="BN89" s="40">
        <v>2.141085</v>
      </c>
      <c r="BO89" s="40">
        <v>0.454425</v>
      </c>
      <c r="BP89" s="40">
        <v>0.067773</v>
      </c>
      <c r="BQ89" s="40">
        <v>0.280544</v>
      </c>
      <c r="BR89" s="40">
        <v>0.647605</v>
      </c>
      <c r="BS89" s="40">
        <v>0.231601</v>
      </c>
      <c r="BT89" s="40">
        <v>0.235494</v>
      </c>
      <c r="BU89" s="40">
        <v>1.239834</v>
      </c>
      <c r="BV89" s="40">
        <v>0.987554</v>
      </c>
      <c r="BW89" s="40">
        <v>0.264487</v>
      </c>
      <c r="BX89" s="40">
        <v>2.165048</v>
      </c>
      <c r="BY89" s="40">
        <v>0.222975</v>
      </c>
      <c r="BZ89" s="40">
        <v>0.448805</v>
      </c>
      <c r="CA89" s="40">
        <v>0.669929</v>
      </c>
      <c r="CB89" s="40">
        <v>5.239415</v>
      </c>
      <c r="CC89" s="40">
        <v>54.804892</v>
      </c>
      <c r="CD89" s="39" t="s">
        <v>420</v>
      </c>
    </row>
    <row r="90" spans="1:82" ht="12">
      <c r="A90" s="34" t="s">
        <v>339</v>
      </c>
      <c r="B90" s="40" t="s">
        <v>421</v>
      </c>
      <c r="C90" s="40">
        <v>0</v>
      </c>
      <c r="D90" s="40">
        <v>0.390174</v>
      </c>
      <c r="E90" s="40">
        <v>0.460205</v>
      </c>
      <c r="F90" s="40">
        <v>0.260116</v>
      </c>
      <c r="G90" s="40">
        <v>1.690752</v>
      </c>
      <c r="H90" s="40">
        <v>6.042689</v>
      </c>
      <c r="I90" s="40">
        <v>12.205431</v>
      </c>
      <c r="J90" s="40">
        <v>17.70788</v>
      </c>
      <c r="K90" s="40">
        <v>19.70877</v>
      </c>
      <c r="L90" s="40">
        <v>17.207657</v>
      </c>
      <c r="M90" s="40">
        <v>11.805253</v>
      </c>
      <c r="N90" s="40">
        <v>6.272791</v>
      </c>
      <c r="O90" s="40">
        <v>2.951313</v>
      </c>
      <c r="P90" s="40">
        <v>1.430637</v>
      </c>
      <c r="Q90" s="40">
        <v>0.760338</v>
      </c>
      <c r="R90" s="40">
        <v>0.380169</v>
      </c>
      <c r="S90" s="40">
        <v>0.170076</v>
      </c>
      <c r="T90" s="40">
        <v>0.074033</v>
      </c>
      <c r="U90" s="40">
        <v>0.050022</v>
      </c>
      <c r="V90" s="40">
        <v>0.041018</v>
      </c>
      <c r="W90" s="40">
        <v>0.029013</v>
      </c>
      <c r="X90" s="40">
        <v>0.016007</v>
      </c>
      <c r="Y90" s="40">
        <v>0.006803</v>
      </c>
      <c r="Z90" s="40">
        <v>0.002401</v>
      </c>
      <c r="AA90" s="40">
        <v>0.002001</v>
      </c>
      <c r="AB90" s="40">
        <v>0.003902</v>
      </c>
      <c r="AC90" s="40">
        <v>0.006203</v>
      </c>
      <c r="AD90" s="40">
        <v>0.007603</v>
      </c>
      <c r="AE90" s="40">
        <v>0.007503</v>
      </c>
      <c r="AF90" s="40">
        <v>0.006003</v>
      </c>
      <c r="AG90" s="40">
        <v>0.003702</v>
      </c>
      <c r="AH90" s="40">
        <v>0.001501</v>
      </c>
      <c r="AI90" s="40">
        <v>0.0011</v>
      </c>
      <c r="AJ90" s="40">
        <v>0.004002</v>
      </c>
      <c r="AK90" s="40">
        <v>0.011005</v>
      </c>
      <c r="AL90" s="40">
        <v>0.02301</v>
      </c>
      <c r="AM90" s="40">
        <v>0.036016</v>
      </c>
      <c r="AN90" s="40">
        <v>0.049022</v>
      </c>
      <c r="AO90" s="40">
        <v>0.056025</v>
      </c>
      <c r="AP90" s="40">
        <v>0.055024</v>
      </c>
      <c r="AQ90" s="40">
        <v>0.041018</v>
      </c>
      <c r="AR90" s="40">
        <v>0.020009</v>
      </c>
      <c r="AS90" s="40">
        <v>0.001801</v>
      </c>
      <c r="AT90" s="40">
        <v>0</v>
      </c>
      <c r="AU90" s="40">
        <v>0</v>
      </c>
      <c r="AV90" s="40">
        <v>0</v>
      </c>
      <c r="AW90" s="40">
        <v>0</v>
      </c>
      <c r="AX90" s="40">
        <v>0</v>
      </c>
      <c r="AY90" s="40">
        <v>99.444253</v>
      </c>
      <c r="AZ90" s="40">
        <v>0.258815</v>
      </c>
      <c r="BA90" s="40">
        <v>0.296932</v>
      </c>
      <c r="BB90" s="40">
        <v>0.555747</v>
      </c>
      <c r="BC90" s="40">
        <v>0</v>
      </c>
      <c r="BD90" s="40">
        <v>384.229</v>
      </c>
      <c r="BE90" s="40">
        <v>0.872</v>
      </c>
      <c r="BF90" s="40">
        <v>334.906</v>
      </c>
      <c r="BG90" s="40">
        <v>178.938</v>
      </c>
      <c r="BH90" s="40">
        <v>0</v>
      </c>
      <c r="BI90" s="40">
        <v>1.899118</v>
      </c>
      <c r="BJ90" s="40">
        <v>1.915631</v>
      </c>
      <c r="BK90" s="40">
        <v>0.508051</v>
      </c>
      <c r="BL90" s="40">
        <v>0.085641</v>
      </c>
      <c r="BM90" s="40">
        <v>1.030012</v>
      </c>
      <c r="BN90" s="40">
        <v>1.923887</v>
      </c>
      <c r="BO90" s="40">
        <v>0.501652</v>
      </c>
      <c r="BP90" s="40">
        <v>0.049375</v>
      </c>
      <c r="BQ90" s="40">
        <v>0.206278</v>
      </c>
      <c r="BR90" s="40">
        <v>0.692095</v>
      </c>
      <c r="BS90" s="40">
        <v>0.268107</v>
      </c>
      <c r="BT90" s="40">
        <v>0.27478</v>
      </c>
      <c r="BU90" s="40">
        <v>1.263784</v>
      </c>
      <c r="BV90" s="40">
        <v>0.994864</v>
      </c>
      <c r="BW90" s="40">
        <v>0.257071</v>
      </c>
      <c r="BX90" s="40">
        <v>1.938289</v>
      </c>
      <c r="BY90" s="40">
        <v>0.260926</v>
      </c>
      <c r="BZ90" s="40">
        <v>0.468689</v>
      </c>
      <c r="CA90" s="40">
        <v>0.684609</v>
      </c>
      <c r="CB90" s="40">
        <v>4.073623</v>
      </c>
      <c r="CC90" s="40">
        <v>44.323728</v>
      </c>
      <c r="CD90" s="39" t="s">
        <v>420</v>
      </c>
    </row>
    <row r="91" spans="1:82" ht="12">
      <c r="A91" s="34" t="s">
        <v>340</v>
      </c>
      <c r="B91" s="40" t="s">
        <v>421</v>
      </c>
      <c r="C91" s="40">
        <v>0</v>
      </c>
      <c r="D91" s="40">
        <v>0</v>
      </c>
      <c r="E91" s="40">
        <v>0</v>
      </c>
      <c r="F91" s="40">
        <v>0.00012</v>
      </c>
      <c r="G91" s="40">
        <v>0.340327</v>
      </c>
      <c r="H91" s="40">
        <v>3.643501</v>
      </c>
      <c r="I91" s="40">
        <v>10.109713</v>
      </c>
      <c r="J91" s="40">
        <v>17.116445</v>
      </c>
      <c r="K91" s="40">
        <v>21.120292</v>
      </c>
      <c r="L91" s="40">
        <v>19.819042</v>
      </c>
      <c r="M91" s="40">
        <v>14.313753</v>
      </c>
      <c r="N91" s="40">
        <v>7.617319</v>
      </c>
      <c r="O91" s="40">
        <v>3.112991</v>
      </c>
      <c r="P91" s="40">
        <v>1.121077</v>
      </c>
      <c r="Q91" s="40">
        <v>0.53051</v>
      </c>
      <c r="R91" s="40">
        <v>0.360346</v>
      </c>
      <c r="S91" s="40">
        <v>0.210202</v>
      </c>
      <c r="T91" s="40">
        <v>0.089086</v>
      </c>
      <c r="U91" s="40">
        <v>0.039038</v>
      </c>
      <c r="V91" s="40">
        <v>0.034033</v>
      </c>
      <c r="W91" s="40">
        <v>0.032031</v>
      </c>
      <c r="X91" s="40">
        <v>0.022021</v>
      </c>
      <c r="Y91" s="40">
        <v>0.011011</v>
      </c>
      <c r="Z91" s="40">
        <v>0.005305</v>
      </c>
      <c r="AA91" s="40">
        <v>0.004604</v>
      </c>
      <c r="AB91" s="40">
        <v>0.006306</v>
      </c>
      <c r="AC91" s="40">
        <v>0.007407</v>
      </c>
      <c r="AD91" s="40">
        <v>0.007007</v>
      </c>
      <c r="AE91" s="40">
        <v>0.005405</v>
      </c>
      <c r="AF91" s="40">
        <v>0.003303</v>
      </c>
      <c r="AG91" s="40">
        <v>0.001802</v>
      </c>
      <c r="AH91" s="40">
        <v>0.001501</v>
      </c>
      <c r="AI91" s="40">
        <v>0.003904</v>
      </c>
      <c r="AJ91" s="40">
        <v>0.009709</v>
      </c>
      <c r="AK91" s="40">
        <v>0.018017</v>
      </c>
      <c r="AL91" s="40">
        <v>0.030029</v>
      </c>
      <c r="AM91" s="40">
        <v>0.041039</v>
      </c>
      <c r="AN91" s="40">
        <v>0.050048</v>
      </c>
      <c r="AO91" s="40">
        <v>0.054052</v>
      </c>
      <c r="AP91" s="40">
        <v>0.051049</v>
      </c>
      <c r="AQ91" s="40">
        <v>0.037036</v>
      </c>
      <c r="AR91" s="40">
        <v>0.018017</v>
      </c>
      <c r="AS91" s="40">
        <v>0.001602</v>
      </c>
      <c r="AT91" s="40">
        <v>0</v>
      </c>
      <c r="AU91" s="40">
        <v>0</v>
      </c>
      <c r="AV91" s="40">
        <v>0</v>
      </c>
      <c r="AW91" s="40">
        <v>0</v>
      </c>
      <c r="AX91" s="40">
        <v>0</v>
      </c>
      <c r="AY91" s="40">
        <v>99.415639</v>
      </c>
      <c r="AZ91" s="40">
        <v>0.273763</v>
      </c>
      <c r="BA91" s="40">
        <v>0.310598</v>
      </c>
      <c r="BB91" s="40">
        <v>0.584361</v>
      </c>
      <c r="BC91" s="40">
        <v>0</v>
      </c>
      <c r="BD91" s="40">
        <v>363.145</v>
      </c>
      <c r="BE91" s="40">
        <v>0.881</v>
      </c>
      <c r="BF91" s="40">
        <v>320.078</v>
      </c>
      <c r="BG91" s="40">
        <v>170.127</v>
      </c>
      <c r="BH91" s="40">
        <v>0</v>
      </c>
      <c r="BI91" s="40">
        <v>1.975967</v>
      </c>
      <c r="BJ91" s="40">
        <v>1.989383</v>
      </c>
      <c r="BK91" s="40">
        <v>0.461975</v>
      </c>
      <c r="BL91" s="40">
        <v>0.074165</v>
      </c>
      <c r="BM91" s="40">
        <v>1.005429</v>
      </c>
      <c r="BN91" s="40">
        <v>1.996091</v>
      </c>
      <c r="BO91" s="40">
        <v>0.460791</v>
      </c>
      <c r="BP91" s="40">
        <v>0.043674</v>
      </c>
      <c r="BQ91" s="40">
        <v>0.173569</v>
      </c>
      <c r="BR91" s="40">
        <v>0.658483</v>
      </c>
      <c r="BS91" s="40">
        <v>0.2542</v>
      </c>
      <c r="BT91" s="40">
        <v>0.257951</v>
      </c>
      <c r="BU91" s="40">
        <v>1.241007</v>
      </c>
      <c r="BV91" s="40">
        <v>0.983178</v>
      </c>
      <c r="BW91" s="40">
        <v>0.268413</v>
      </c>
      <c r="BX91" s="40">
        <v>2.023856</v>
      </c>
      <c r="BY91" s="40">
        <v>0.2459</v>
      </c>
      <c r="BZ91" s="40">
        <v>0.404988</v>
      </c>
      <c r="CA91" s="40">
        <v>0.636387</v>
      </c>
      <c r="CB91" s="40">
        <v>5.046606</v>
      </c>
      <c r="CC91" s="40">
        <v>56.143978</v>
      </c>
      <c r="CD91" s="39" t="s">
        <v>420</v>
      </c>
    </row>
    <row r="92" spans="1:82" ht="12">
      <c r="A92" s="34" t="s">
        <v>341</v>
      </c>
      <c r="B92" s="40" t="s">
        <v>421</v>
      </c>
      <c r="C92" s="40">
        <v>0</v>
      </c>
      <c r="D92" s="40">
        <v>0.525268</v>
      </c>
      <c r="E92" s="40">
        <v>0.899016</v>
      </c>
      <c r="F92" s="40">
        <v>1.85864</v>
      </c>
      <c r="G92" s="40">
        <v>4.818323</v>
      </c>
      <c r="H92" s="40">
        <v>10.202319</v>
      </c>
      <c r="I92" s="40">
        <v>16.364116</v>
      </c>
      <c r="J92" s="40">
        <v>19.79856</v>
      </c>
      <c r="K92" s="40">
        <v>18.586403</v>
      </c>
      <c r="L92" s="40">
        <v>13.434737</v>
      </c>
      <c r="M92" s="40">
        <v>7.394156</v>
      </c>
      <c r="N92" s="40">
        <v>3.101101</v>
      </c>
      <c r="O92" s="40">
        <v>1.31317</v>
      </c>
      <c r="P92" s="40">
        <v>0.69699</v>
      </c>
      <c r="Q92" s="40">
        <v>0.373748</v>
      </c>
      <c r="R92" s="40">
        <v>0.161621</v>
      </c>
      <c r="S92" s="40">
        <v>0.057577</v>
      </c>
      <c r="T92" s="40">
        <v>0.035355</v>
      </c>
      <c r="U92" s="40">
        <v>0.032324</v>
      </c>
      <c r="V92" s="40">
        <v>0.025253</v>
      </c>
      <c r="W92" s="40">
        <v>0.017172</v>
      </c>
      <c r="X92" s="40">
        <v>0.010101</v>
      </c>
      <c r="Y92" s="40">
        <v>0.005556</v>
      </c>
      <c r="Z92" s="40">
        <v>0.00303</v>
      </c>
      <c r="AA92" s="40">
        <v>0.002424</v>
      </c>
      <c r="AB92" s="40">
        <v>0.003131</v>
      </c>
      <c r="AC92" s="40">
        <v>0.004647</v>
      </c>
      <c r="AD92" s="40">
        <v>0.006061</v>
      </c>
      <c r="AE92" s="40">
        <v>0.006465</v>
      </c>
      <c r="AF92" s="40">
        <v>0.005657</v>
      </c>
      <c r="AG92" s="40">
        <v>0.00394</v>
      </c>
      <c r="AH92" s="40">
        <v>0.001919</v>
      </c>
      <c r="AI92" s="40">
        <v>0.00101</v>
      </c>
      <c r="AJ92" s="40">
        <v>0.002828</v>
      </c>
      <c r="AK92" s="40">
        <v>0.008384</v>
      </c>
      <c r="AL92" s="40">
        <v>0.018182</v>
      </c>
      <c r="AM92" s="40">
        <v>0.029294</v>
      </c>
      <c r="AN92" s="40">
        <v>0.040405</v>
      </c>
      <c r="AO92" s="40">
        <v>0.047476</v>
      </c>
      <c r="AP92" s="40">
        <v>0.047476</v>
      </c>
      <c r="AQ92" s="40">
        <v>0.036365</v>
      </c>
      <c r="AR92" s="40">
        <v>0.018182</v>
      </c>
      <c r="AS92" s="40">
        <v>0.001616</v>
      </c>
      <c r="AT92" s="40">
        <v>0</v>
      </c>
      <c r="AU92" s="40">
        <v>0</v>
      </c>
      <c r="AV92" s="40">
        <v>0</v>
      </c>
      <c r="AW92" s="40">
        <v>0</v>
      </c>
      <c r="AX92" s="40">
        <v>0</v>
      </c>
      <c r="AY92" s="40">
        <v>99.585745</v>
      </c>
      <c r="AZ92" s="40">
        <v>0.164045</v>
      </c>
      <c r="BA92" s="40">
        <v>0.250209</v>
      </c>
      <c r="BB92" s="40">
        <v>0.414255</v>
      </c>
      <c r="BC92" s="40">
        <v>0</v>
      </c>
      <c r="BD92" s="40">
        <v>607.063</v>
      </c>
      <c r="BE92" s="40">
        <v>0.656</v>
      </c>
      <c r="BF92" s="40">
        <v>398.01</v>
      </c>
      <c r="BG92" s="40">
        <v>240.397</v>
      </c>
      <c r="BH92" s="40">
        <v>0</v>
      </c>
      <c r="BI92" s="40">
        <v>1.699519</v>
      </c>
      <c r="BJ92" s="40">
        <v>1.705574</v>
      </c>
      <c r="BK92" s="40">
        <v>0.506514</v>
      </c>
      <c r="BL92" s="40">
        <v>0.027738</v>
      </c>
      <c r="BM92" s="40">
        <v>1.04941</v>
      </c>
      <c r="BN92" s="40">
        <v>1.708602</v>
      </c>
      <c r="BO92" s="40">
        <v>0.494964</v>
      </c>
      <c r="BP92" s="40">
        <v>0.018351</v>
      </c>
      <c r="BQ92" s="40">
        <v>0.064117</v>
      </c>
      <c r="BR92" s="40">
        <v>0.727005</v>
      </c>
      <c r="BS92" s="40">
        <v>0.307889</v>
      </c>
      <c r="BT92" s="40">
        <v>0.315567</v>
      </c>
      <c r="BU92" s="40">
        <v>1.260359</v>
      </c>
      <c r="BV92" s="40">
        <v>0.996199</v>
      </c>
      <c r="BW92" s="40">
        <v>0.252339</v>
      </c>
      <c r="BX92" s="40">
        <v>1.722226</v>
      </c>
      <c r="BY92" s="40">
        <v>0.303081</v>
      </c>
      <c r="BZ92" s="40">
        <v>0.443541</v>
      </c>
      <c r="CA92" s="40">
        <v>0.665989</v>
      </c>
      <c r="CB92" s="40">
        <v>4.076728</v>
      </c>
      <c r="CC92" s="40">
        <v>47.339492</v>
      </c>
      <c r="CD92" s="39" t="s">
        <v>420</v>
      </c>
    </row>
    <row r="93" spans="1:82" ht="12">
      <c r="A93" s="34" t="s">
        <v>342</v>
      </c>
      <c r="B93" s="40" t="s">
        <v>421</v>
      </c>
      <c r="C93" s="40">
        <v>0</v>
      </c>
      <c r="D93" s="40">
        <v>0.380781</v>
      </c>
      <c r="E93" s="40">
        <v>0.92189</v>
      </c>
      <c r="F93" s="40">
        <v>1.402876</v>
      </c>
      <c r="G93" s="40">
        <v>3.016184</v>
      </c>
      <c r="H93" s="40">
        <v>6.854053</v>
      </c>
      <c r="I93" s="40">
        <v>12.12486</v>
      </c>
      <c r="J93" s="40">
        <v>16.73431</v>
      </c>
      <c r="K93" s="40">
        <v>18.237392</v>
      </c>
      <c r="L93" s="40">
        <v>15.832461</v>
      </c>
      <c r="M93" s="40">
        <v>11.0226</v>
      </c>
      <c r="N93" s="40">
        <v>6.332985</v>
      </c>
      <c r="O93" s="40">
        <v>3.437047</v>
      </c>
      <c r="P93" s="40">
        <v>1.853801</v>
      </c>
      <c r="Q93" s="40">
        <v>0.941931</v>
      </c>
      <c r="R93" s="40">
        <v>0.410842</v>
      </c>
      <c r="S93" s="40">
        <v>0.18037</v>
      </c>
      <c r="T93" s="40">
        <v>0.097199</v>
      </c>
      <c r="U93" s="40">
        <v>0.063129</v>
      </c>
      <c r="V93" s="40">
        <v>0.043088</v>
      </c>
      <c r="W93" s="40">
        <v>0.031064</v>
      </c>
      <c r="X93" s="40">
        <v>0.021043</v>
      </c>
      <c r="Y93" s="40">
        <v>0.010021</v>
      </c>
      <c r="Z93" s="40">
        <v>0.003607</v>
      </c>
      <c r="AA93" s="40">
        <v>0.001503</v>
      </c>
      <c r="AB93" s="40">
        <v>0.002305</v>
      </c>
      <c r="AC93" s="40">
        <v>0.00471</v>
      </c>
      <c r="AD93" s="40">
        <v>0.007315</v>
      </c>
      <c r="AE93" s="40">
        <v>0.009119</v>
      </c>
      <c r="AF93" s="40">
        <v>0.009219</v>
      </c>
      <c r="AG93" s="40">
        <v>0.007415</v>
      </c>
      <c r="AH93" s="40">
        <v>0.004108</v>
      </c>
      <c r="AI93" s="40">
        <v>0.000762</v>
      </c>
      <c r="AJ93" s="40">
        <v>1E-05</v>
      </c>
      <c r="AK93" s="40">
        <v>0</v>
      </c>
      <c r="AL93" s="40">
        <v>0</v>
      </c>
      <c r="AM93" s="40">
        <v>0</v>
      </c>
      <c r="AN93" s="40">
        <v>0</v>
      </c>
      <c r="AO93" s="40">
        <v>0</v>
      </c>
      <c r="AP93" s="40">
        <v>0</v>
      </c>
      <c r="AQ93" s="40">
        <v>0</v>
      </c>
      <c r="AR93" s="40">
        <v>0</v>
      </c>
      <c r="AS93" s="40">
        <v>0</v>
      </c>
      <c r="AT93" s="40">
        <v>0</v>
      </c>
      <c r="AU93" s="40">
        <v>0</v>
      </c>
      <c r="AV93" s="40">
        <v>0</v>
      </c>
      <c r="AW93" s="40">
        <v>0</v>
      </c>
      <c r="AX93" s="40">
        <v>0</v>
      </c>
      <c r="AY93" s="40">
        <v>99.684383</v>
      </c>
      <c r="AZ93" s="40">
        <v>0.315607</v>
      </c>
      <c r="BA93" s="40">
        <v>1E-05</v>
      </c>
      <c r="BB93" s="40">
        <v>0.315617</v>
      </c>
      <c r="BC93" s="40">
        <v>0</v>
      </c>
      <c r="BD93" s="40">
        <v>315.85</v>
      </c>
      <c r="BE93" s="40">
        <v>31496</v>
      </c>
      <c r="BF93" s="40">
        <v>9948000</v>
      </c>
      <c r="BG93" s="40">
        <v>315.84</v>
      </c>
      <c r="BH93" s="40">
        <v>0</v>
      </c>
      <c r="BI93" s="40">
        <v>1.873467</v>
      </c>
      <c r="BJ93" s="40">
        <v>1.884182</v>
      </c>
      <c r="BK93" s="40">
        <v>0.57023</v>
      </c>
      <c r="BL93" s="40">
        <v>0.044518</v>
      </c>
      <c r="BM93" s="40">
        <v>1.079088</v>
      </c>
      <c r="BN93" s="40">
        <v>1.889539</v>
      </c>
      <c r="BO93" s="40">
        <v>0.552436</v>
      </c>
      <c r="BP93" s="40">
        <v>0.029093</v>
      </c>
      <c r="BQ93" s="40">
        <v>0.105279</v>
      </c>
      <c r="BR93" s="40">
        <v>0.756291</v>
      </c>
      <c r="BS93" s="40">
        <v>0.272917</v>
      </c>
      <c r="BT93" s="40">
        <v>0.281801</v>
      </c>
      <c r="BU93" s="40">
        <v>1.291006</v>
      </c>
      <c r="BV93" s="40">
        <v>0.999523</v>
      </c>
      <c r="BW93" s="40">
        <v>0.253189</v>
      </c>
      <c r="BX93" s="40">
        <v>1.88701</v>
      </c>
      <c r="BY93" s="40">
        <v>0.270367</v>
      </c>
      <c r="BZ93" s="40">
        <v>0.371906</v>
      </c>
      <c r="CA93" s="40">
        <v>0.609841</v>
      </c>
      <c r="CB93" s="40">
        <v>0.554402</v>
      </c>
      <c r="CC93" s="40">
        <v>6.184309</v>
      </c>
      <c r="CD93" s="39" t="s">
        <v>420</v>
      </c>
    </row>
    <row r="94" spans="1:82" ht="12">
      <c r="A94" s="34" t="s">
        <v>343</v>
      </c>
      <c r="B94" s="40" t="s">
        <v>421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0.749326</v>
      </c>
      <c r="M94" s="40">
        <v>14.087321</v>
      </c>
      <c r="N94" s="40">
        <v>26.076531</v>
      </c>
      <c r="O94" s="40">
        <v>22.979319</v>
      </c>
      <c r="P94" s="40">
        <v>18.283545</v>
      </c>
      <c r="Q94" s="40">
        <v>12.18903</v>
      </c>
      <c r="R94" s="40">
        <v>5.634929</v>
      </c>
      <c r="S94" s="40">
        <v>0</v>
      </c>
      <c r="T94" s="40">
        <v>0</v>
      </c>
      <c r="U94" s="40">
        <v>0</v>
      </c>
      <c r="V94" s="40">
        <v>0</v>
      </c>
      <c r="W94" s="40">
        <v>0</v>
      </c>
      <c r="X94" s="40">
        <v>0</v>
      </c>
      <c r="Y94" s="40">
        <v>0</v>
      </c>
      <c r="Z94" s="40">
        <v>0</v>
      </c>
      <c r="AA94" s="40">
        <v>0</v>
      </c>
      <c r="AB94" s="40">
        <v>0</v>
      </c>
      <c r="AC94" s="40">
        <v>0</v>
      </c>
      <c r="AD94" s="40">
        <v>0</v>
      </c>
      <c r="AE94" s="40">
        <v>0</v>
      </c>
      <c r="AF94" s="40">
        <v>0</v>
      </c>
      <c r="AG94" s="40">
        <v>0</v>
      </c>
      <c r="AH94" s="40">
        <v>0</v>
      </c>
      <c r="AI94" s="40">
        <v>0</v>
      </c>
      <c r="AJ94" s="40">
        <v>0</v>
      </c>
      <c r="AK94" s="40">
        <v>0</v>
      </c>
      <c r="AL94" s="40">
        <v>0</v>
      </c>
      <c r="AM94" s="40">
        <v>0</v>
      </c>
      <c r="AN94" s="40">
        <v>0</v>
      </c>
      <c r="AO94" s="40">
        <v>0</v>
      </c>
      <c r="AP94" s="40">
        <v>0</v>
      </c>
      <c r="AQ94" s="40">
        <v>0</v>
      </c>
      <c r="AR94" s="40">
        <v>0</v>
      </c>
      <c r="AS94" s="40">
        <v>0</v>
      </c>
      <c r="AT94" s="40">
        <v>0</v>
      </c>
      <c r="AU94" s="40">
        <v>0</v>
      </c>
      <c r="AV94" s="40">
        <v>0</v>
      </c>
      <c r="AW94" s="40">
        <v>0</v>
      </c>
      <c r="AX94" s="40">
        <v>0</v>
      </c>
      <c r="AY94" s="40">
        <v>100</v>
      </c>
      <c r="AZ94" s="40">
        <v>0</v>
      </c>
      <c r="BA94" s="40">
        <v>0</v>
      </c>
      <c r="BB94" s="40">
        <v>0</v>
      </c>
      <c r="BC94" s="40">
        <v>0</v>
      </c>
      <c r="BD94" s="40" t="s">
        <v>172</v>
      </c>
      <c r="BE94" s="40" t="s">
        <v>173</v>
      </c>
      <c r="BF94" s="40" t="s">
        <v>172</v>
      </c>
      <c r="BG94" s="40" t="s">
        <v>172</v>
      </c>
      <c r="BH94" s="40" t="s">
        <v>174</v>
      </c>
      <c r="BI94" s="40">
        <v>2.851907</v>
      </c>
      <c r="BJ94" s="40">
        <v>2.884573</v>
      </c>
      <c r="BK94" s="40">
        <v>0.30684</v>
      </c>
      <c r="BL94" s="40">
        <v>0.46121</v>
      </c>
      <c r="BM94" s="40">
        <v>0.576677</v>
      </c>
      <c r="BN94" s="40">
        <v>2.900906</v>
      </c>
      <c r="BO94" s="40">
        <v>0.385922</v>
      </c>
      <c r="BP94" s="40">
        <v>0.126965</v>
      </c>
      <c r="BQ94" s="40">
        <v>0.774593</v>
      </c>
      <c r="BR94" s="40">
        <v>-0.026226</v>
      </c>
      <c r="BS94" s="40">
        <v>0.138513</v>
      </c>
      <c r="BT94" s="40">
        <v>0.137601</v>
      </c>
      <c r="BU94" s="40">
        <v>1.203367</v>
      </c>
      <c r="BV94" s="40">
        <v>0.953811</v>
      </c>
      <c r="BW94" s="40">
        <v>0.62505</v>
      </c>
      <c r="BX94" s="40">
        <v>2.882666</v>
      </c>
      <c r="BY94" s="40">
        <v>0.135591</v>
      </c>
      <c r="BZ94" s="40">
        <v>0.129266</v>
      </c>
      <c r="CA94" s="40">
        <v>0.359536</v>
      </c>
      <c r="CB94" s="40">
        <v>0.302137</v>
      </c>
      <c r="CC94" s="40">
        <v>2.266597</v>
      </c>
      <c r="CD94" s="39" t="s">
        <v>420</v>
      </c>
    </row>
    <row r="95" spans="1:82" ht="12">
      <c r="A95" s="34" t="s">
        <v>344</v>
      </c>
      <c r="B95" s="40" t="s">
        <v>421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0.589659</v>
      </c>
      <c r="J95" s="40">
        <v>6.906001</v>
      </c>
      <c r="K95" s="40">
        <v>20.887906</v>
      </c>
      <c r="L95" s="40">
        <v>21.787385</v>
      </c>
      <c r="M95" s="40">
        <v>16.690336</v>
      </c>
      <c r="N95" s="40">
        <v>11.293461</v>
      </c>
      <c r="O95" s="40">
        <v>7.785492</v>
      </c>
      <c r="P95" s="40">
        <v>5.686707</v>
      </c>
      <c r="Q95" s="40">
        <v>3.977697</v>
      </c>
      <c r="R95" s="40">
        <v>2.378623</v>
      </c>
      <c r="S95" s="40">
        <v>1.099363</v>
      </c>
      <c r="T95" s="40">
        <v>0.359792</v>
      </c>
      <c r="U95" s="40">
        <v>0.149913</v>
      </c>
      <c r="V95" s="40">
        <v>0.044974</v>
      </c>
      <c r="W95" s="40">
        <v>0.03498</v>
      </c>
      <c r="X95" s="40">
        <v>0.023986</v>
      </c>
      <c r="Y95" s="40">
        <v>0.006496</v>
      </c>
      <c r="Z95" s="40">
        <v>0.002199</v>
      </c>
      <c r="AA95" s="40">
        <v>0.008195</v>
      </c>
      <c r="AB95" s="40">
        <v>0.009894</v>
      </c>
      <c r="AC95" s="40">
        <v>0.005997</v>
      </c>
      <c r="AD95" s="40">
        <v>0.003298</v>
      </c>
      <c r="AE95" s="40">
        <v>0.003498</v>
      </c>
      <c r="AF95" s="40">
        <v>0.005897</v>
      </c>
      <c r="AG95" s="40">
        <v>0.009495</v>
      </c>
      <c r="AH95" s="40">
        <v>0.011993</v>
      </c>
      <c r="AI95" s="40">
        <v>0.011993</v>
      </c>
      <c r="AJ95" s="40">
        <v>0.009994</v>
      </c>
      <c r="AK95" s="40">
        <v>0.007895</v>
      </c>
      <c r="AL95" s="40">
        <v>0.008595</v>
      </c>
      <c r="AM95" s="40">
        <v>0.012992</v>
      </c>
      <c r="AN95" s="40">
        <v>0.019988</v>
      </c>
      <c r="AO95" s="40">
        <v>0.027984</v>
      </c>
      <c r="AP95" s="40">
        <v>0.03398</v>
      </c>
      <c r="AQ95" s="40">
        <v>0.03498</v>
      </c>
      <c r="AR95" s="40">
        <v>0.032981</v>
      </c>
      <c r="AS95" s="40">
        <v>0.022987</v>
      </c>
      <c r="AT95" s="40">
        <v>0.010994</v>
      </c>
      <c r="AU95" s="40">
        <v>0.001399</v>
      </c>
      <c r="AV95" s="40">
        <v>0</v>
      </c>
      <c r="AW95" s="40">
        <v>0</v>
      </c>
      <c r="AX95" s="40">
        <v>0</v>
      </c>
      <c r="AY95" s="40">
        <v>99.082631</v>
      </c>
      <c r="AZ95" s="40">
        <v>0.692599</v>
      </c>
      <c r="BA95" s="40">
        <v>0.22477</v>
      </c>
      <c r="BB95" s="40">
        <v>0.917369</v>
      </c>
      <c r="BC95" s="40">
        <v>0</v>
      </c>
      <c r="BD95" s="40">
        <v>143.059</v>
      </c>
      <c r="BE95" s="40">
        <v>3.081</v>
      </c>
      <c r="BF95" s="40">
        <v>440.818</v>
      </c>
      <c r="BG95" s="40">
        <v>108.007</v>
      </c>
      <c r="BH95" s="40">
        <v>0</v>
      </c>
      <c r="BI95" s="40">
        <v>2.248249</v>
      </c>
      <c r="BJ95" s="40">
        <v>2.362512</v>
      </c>
      <c r="BK95" s="40">
        <v>0.487463</v>
      </c>
      <c r="BL95" s="40">
        <v>0.467688</v>
      </c>
      <c r="BM95" s="40">
        <v>0.896493</v>
      </c>
      <c r="BN95" s="40">
        <v>2.419643</v>
      </c>
      <c r="BO95" s="40">
        <v>0.516769</v>
      </c>
      <c r="BP95" s="40">
        <v>0.331665</v>
      </c>
      <c r="BQ95" s="40">
        <v>0.883144</v>
      </c>
      <c r="BR95" s="40">
        <v>0.462861</v>
      </c>
      <c r="BS95" s="40">
        <v>0.210479</v>
      </c>
      <c r="BT95" s="40">
        <v>0.204076</v>
      </c>
      <c r="BU95" s="40">
        <v>1.270671</v>
      </c>
      <c r="BV95" s="40">
        <v>0.888134</v>
      </c>
      <c r="BW95" s="40">
        <v>0.272345</v>
      </c>
      <c r="BX95" s="40">
        <v>2.385809</v>
      </c>
      <c r="BY95" s="40">
        <v>0.191337</v>
      </c>
      <c r="BZ95" s="40">
        <v>0.428428</v>
      </c>
      <c r="CA95" s="40">
        <v>0.654544</v>
      </c>
      <c r="CB95" s="40">
        <v>3.824399</v>
      </c>
      <c r="CC95" s="40">
        <v>38.467869</v>
      </c>
      <c r="CD95" s="39" t="s">
        <v>420</v>
      </c>
    </row>
    <row r="96" spans="1:82" ht="12">
      <c r="A96" s="34" t="s">
        <v>346</v>
      </c>
      <c r="B96" s="40" t="s">
        <v>421</v>
      </c>
      <c r="C96" s="40">
        <v>0</v>
      </c>
      <c r="D96" s="40">
        <v>0.582656</v>
      </c>
      <c r="E96" s="40">
        <v>1.526961</v>
      </c>
      <c r="F96" s="40">
        <v>3.726991</v>
      </c>
      <c r="G96" s="40">
        <v>8.046685</v>
      </c>
      <c r="H96" s="40">
        <v>13.46137</v>
      </c>
      <c r="I96" s="40">
        <v>17.680606</v>
      </c>
      <c r="J96" s="40">
        <v>18.685186</v>
      </c>
      <c r="K96" s="40">
        <v>15.771904</v>
      </c>
      <c r="L96" s="40">
        <v>10.648547</v>
      </c>
      <c r="M96" s="40">
        <v>5.545281</v>
      </c>
      <c r="N96" s="40">
        <v>2.20003</v>
      </c>
      <c r="O96" s="40">
        <v>0.863939</v>
      </c>
      <c r="P96" s="40">
        <v>0.492244</v>
      </c>
      <c r="Q96" s="40">
        <v>0.341557</v>
      </c>
      <c r="R96" s="40">
        <v>0.200916</v>
      </c>
      <c r="S96" s="40">
        <v>0.085389</v>
      </c>
      <c r="T96" s="40">
        <v>0.037169</v>
      </c>
      <c r="U96" s="40">
        <v>0.028128</v>
      </c>
      <c r="V96" s="40">
        <v>0.026119</v>
      </c>
      <c r="W96" s="40">
        <v>0.018082</v>
      </c>
      <c r="X96" s="40">
        <v>0.009845</v>
      </c>
      <c r="Y96" s="40">
        <v>0.006329</v>
      </c>
      <c r="Z96" s="40">
        <v>0.007233</v>
      </c>
      <c r="AA96" s="40">
        <v>0.00653</v>
      </c>
      <c r="AB96" s="40">
        <v>0.000301</v>
      </c>
      <c r="AC96" s="40">
        <v>0</v>
      </c>
      <c r="AD96" s="40">
        <v>0</v>
      </c>
      <c r="AE96" s="40">
        <v>0</v>
      </c>
      <c r="AF96" s="40">
        <v>0</v>
      </c>
      <c r="AG96" s="40">
        <v>0</v>
      </c>
      <c r="AH96" s="40">
        <v>0</v>
      </c>
      <c r="AI96" s="40">
        <v>0</v>
      </c>
      <c r="AJ96" s="40">
        <v>0</v>
      </c>
      <c r="AK96" s="40">
        <v>0</v>
      </c>
      <c r="AL96" s="40">
        <v>0</v>
      </c>
      <c r="AM96" s="40">
        <v>0</v>
      </c>
      <c r="AN96" s="40">
        <v>0</v>
      </c>
      <c r="AO96" s="40">
        <v>0</v>
      </c>
      <c r="AP96" s="40">
        <v>0</v>
      </c>
      <c r="AQ96" s="40">
        <v>0</v>
      </c>
      <c r="AR96" s="40">
        <v>0</v>
      </c>
      <c r="AS96" s="40">
        <v>0</v>
      </c>
      <c r="AT96" s="40">
        <v>0</v>
      </c>
      <c r="AU96" s="40">
        <v>0</v>
      </c>
      <c r="AV96" s="40">
        <v>0</v>
      </c>
      <c r="AW96" s="40">
        <v>0</v>
      </c>
      <c r="AX96" s="40">
        <v>0</v>
      </c>
      <c r="AY96" s="40">
        <v>99.860263</v>
      </c>
      <c r="AZ96" s="40">
        <v>0.139737</v>
      </c>
      <c r="BA96" s="40">
        <v>0</v>
      </c>
      <c r="BB96" s="40">
        <v>0.139737</v>
      </c>
      <c r="BC96" s="40">
        <v>0</v>
      </c>
      <c r="BD96" s="40">
        <v>714.63</v>
      </c>
      <c r="BE96" s="40" t="s">
        <v>172</v>
      </c>
      <c r="BF96" s="40" t="s">
        <v>172</v>
      </c>
      <c r="BG96" s="40">
        <v>714.63</v>
      </c>
      <c r="BH96" s="40">
        <v>0</v>
      </c>
      <c r="BI96" s="40">
        <v>1.570842</v>
      </c>
      <c r="BJ96" s="40">
        <v>1.574864</v>
      </c>
      <c r="BK96" s="40">
        <v>0.52888</v>
      </c>
      <c r="BL96" s="40">
        <v>0.018809</v>
      </c>
      <c r="BM96" s="40">
        <v>1.004558</v>
      </c>
      <c r="BN96" s="40">
        <v>1.576876</v>
      </c>
      <c r="BO96" s="40">
        <v>0.527917</v>
      </c>
      <c r="BP96" s="40">
        <v>0.01143</v>
      </c>
      <c r="BQ96" s="40">
        <v>0.043367</v>
      </c>
      <c r="BR96" s="40">
        <v>0.656017</v>
      </c>
      <c r="BS96" s="40">
        <v>0.336612</v>
      </c>
      <c r="BT96" s="40">
        <v>0.34629</v>
      </c>
      <c r="BU96" s="40">
        <v>1.280466</v>
      </c>
      <c r="BV96" s="40">
        <v>0.996193</v>
      </c>
      <c r="BW96" s="40">
        <v>0.260714</v>
      </c>
      <c r="BX96" s="40">
        <v>1.578648</v>
      </c>
      <c r="BY96" s="40">
        <v>0.334796</v>
      </c>
      <c r="BZ96" s="40">
        <v>0.312327</v>
      </c>
      <c r="CA96" s="40">
        <v>0.558863</v>
      </c>
      <c r="CB96" s="40">
        <v>0.48347</v>
      </c>
      <c r="CC96" s="40">
        <v>4.811916</v>
      </c>
      <c r="CD96" s="39" t="s">
        <v>420</v>
      </c>
    </row>
    <row r="97" spans="1:82" ht="12">
      <c r="A97" s="34" t="s">
        <v>347</v>
      </c>
      <c r="B97" s="40" t="s">
        <v>421</v>
      </c>
      <c r="C97" s="40">
        <v>0</v>
      </c>
      <c r="D97" s="40">
        <v>0.634761</v>
      </c>
      <c r="E97" s="40">
        <v>0.604534</v>
      </c>
      <c r="F97" s="40">
        <v>0.554156</v>
      </c>
      <c r="G97" s="40">
        <v>2.2267</v>
      </c>
      <c r="H97" s="40">
        <v>7.11335</v>
      </c>
      <c r="I97" s="40">
        <v>13.702771</v>
      </c>
      <c r="J97" s="40">
        <v>18.740554</v>
      </c>
      <c r="K97" s="40">
        <v>19.546599</v>
      </c>
      <c r="L97" s="40">
        <v>15.81864</v>
      </c>
      <c r="M97" s="40">
        <v>9.904282</v>
      </c>
      <c r="N97" s="40">
        <v>5.037783</v>
      </c>
      <c r="O97" s="40">
        <v>2.599496</v>
      </c>
      <c r="P97" s="40">
        <v>1.471033</v>
      </c>
      <c r="Q97" s="40">
        <v>0.816121</v>
      </c>
      <c r="R97" s="40">
        <v>0.403023</v>
      </c>
      <c r="S97" s="40">
        <v>0.201511</v>
      </c>
      <c r="T97" s="40">
        <v>0.110831</v>
      </c>
      <c r="U97" s="40">
        <v>0.060453</v>
      </c>
      <c r="V97" s="40">
        <v>0.040302</v>
      </c>
      <c r="W97" s="40">
        <v>0.029219</v>
      </c>
      <c r="X97" s="40">
        <v>0.018136</v>
      </c>
      <c r="Y97" s="40">
        <v>0.011083</v>
      </c>
      <c r="Z97" s="40">
        <v>0.009068</v>
      </c>
      <c r="AA97" s="40">
        <v>0.007859</v>
      </c>
      <c r="AB97" s="40">
        <v>0.005441</v>
      </c>
      <c r="AC97" s="40">
        <v>0.00403</v>
      </c>
      <c r="AD97" s="40">
        <v>0.004937</v>
      </c>
      <c r="AE97" s="40">
        <v>0.007154</v>
      </c>
      <c r="AF97" s="40">
        <v>0.008766</v>
      </c>
      <c r="AG97" s="40">
        <v>0.008564</v>
      </c>
      <c r="AH97" s="40">
        <v>0.006247</v>
      </c>
      <c r="AI97" s="40">
        <v>0.003123</v>
      </c>
      <c r="AJ97" s="40">
        <v>0.002015</v>
      </c>
      <c r="AK97" s="40">
        <v>0.005139</v>
      </c>
      <c r="AL97" s="40">
        <v>0.014106</v>
      </c>
      <c r="AM97" s="40">
        <v>0.029219</v>
      </c>
      <c r="AN97" s="40">
        <v>0.04534</v>
      </c>
      <c r="AO97" s="40">
        <v>0.057431</v>
      </c>
      <c r="AP97" s="40">
        <v>0.061461</v>
      </c>
      <c r="AQ97" s="40">
        <v>0.048363</v>
      </c>
      <c r="AR97" s="40">
        <v>0.024181</v>
      </c>
      <c r="AS97" s="40">
        <v>0.002217</v>
      </c>
      <c r="AT97" s="40">
        <v>0</v>
      </c>
      <c r="AU97" s="40">
        <v>0</v>
      </c>
      <c r="AV97" s="40">
        <v>0</v>
      </c>
      <c r="AW97" s="40">
        <v>0</v>
      </c>
      <c r="AX97" s="40">
        <v>0</v>
      </c>
      <c r="AY97" s="40">
        <v>99.375315</v>
      </c>
      <c r="AZ97" s="40">
        <v>0.335214</v>
      </c>
      <c r="BA97" s="40">
        <v>0.289471</v>
      </c>
      <c r="BB97" s="40">
        <v>0.624685</v>
      </c>
      <c r="BC97" s="40">
        <v>0</v>
      </c>
      <c r="BD97" s="40">
        <v>296.453</v>
      </c>
      <c r="BE97" s="40">
        <v>1.158</v>
      </c>
      <c r="BF97" s="40">
        <v>343.3</v>
      </c>
      <c r="BG97" s="40">
        <v>159.081</v>
      </c>
      <c r="BH97" s="40">
        <v>0</v>
      </c>
      <c r="BI97" s="40">
        <v>1.836881</v>
      </c>
      <c r="BJ97" s="40">
        <v>1.857887</v>
      </c>
      <c r="BK97" s="40">
        <v>0.525157</v>
      </c>
      <c r="BL97" s="40">
        <v>0.098281</v>
      </c>
      <c r="BM97" s="40">
        <v>1.070215</v>
      </c>
      <c r="BN97" s="40">
        <v>1.86839</v>
      </c>
      <c r="BO97" s="40">
        <v>0.507453</v>
      </c>
      <c r="BP97" s="40">
        <v>0.062092</v>
      </c>
      <c r="BQ97" s="40">
        <v>0.237355</v>
      </c>
      <c r="BR97" s="40">
        <v>0.765129</v>
      </c>
      <c r="BS97" s="40">
        <v>0.279926</v>
      </c>
      <c r="BT97" s="40">
        <v>0.286138</v>
      </c>
      <c r="BU97" s="40">
        <v>1.268403</v>
      </c>
      <c r="BV97" s="40">
        <v>0.987964</v>
      </c>
      <c r="BW97" s="40">
        <v>0.264022</v>
      </c>
      <c r="BX97" s="40">
        <v>1.883453</v>
      </c>
      <c r="BY97" s="40">
        <v>0.271034</v>
      </c>
      <c r="BZ97" s="40">
        <v>0.500179</v>
      </c>
      <c r="CA97" s="40">
        <v>0.707233</v>
      </c>
      <c r="CB97" s="40">
        <v>3.940058</v>
      </c>
      <c r="CC97" s="40">
        <v>41.818079</v>
      </c>
      <c r="CD97" s="39" t="s">
        <v>420</v>
      </c>
    </row>
    <row r="98" spans="1:82" ht="12">
      <c r="A98" s="34" t="s">
        <v>348</v>
      </c>
      <c r="B98" s="40" t="s">
        <v>421</v>
      </c>
      <c r="C98" s="40">
        <v>0</v>
      </c>
      <c r="D98" s="40">
        <v>0</v>
      </c>
      <c r="E98" s="40">
        <v>0</v>
      </c>
      <c r="F98" s="40">
        <v>0.004502</v>
      </c>
      <c r="G98" s="40">
        <v>0.960465</v>
      </c>
      <c r="H98" s="40">
        <v>6.393094</v>
      </c>
      <c r="I98" s="40">
        <v>14.707118</v>
      </c>
      <c r="J98" s="40">
        <v>21.310314</v>
      </c>
      <c r="K98" s="40">
        <v>22.21075</v>
      </c>
      <c r="L98" s="40">
        <v>17.10828</v>
      </c>
      <c r="M98" s="40">
        <v>9.694692</v>
      </c>
      <c r="N98" s="40">
        <v>4.001937</v>
      </c>
      <c r="O98" s="40">
        <v>1.59077</v>
      </c>
      <c r="P98" s="40">
        <v>0.810392</v>
      </c>
      <c r="Q98" s="40">
        <v>0.450218</v>
      </c>
      <c r="R98" s="40">
        <v>0.200097</v>
      </c>
      <c r="S98" s="40">
        <v>0.08204</v>
      </c>
      <c r="T98" s="40">
        <v>0.054026</v>
      </c>
      <c r="U98" s="40">
        <v>0.043021</v>
      </c>
      <c r="V98" s="40">
        <v>0.029014</v>
      </c>
      <c r="W98" s="40">
        <v>0.018009</v>
      </c>
      <c r="X98" s="40">
        <v>0.011005</v>
      </c>
      <c r="Y98" s="40">
        <v>0.006403</v>
      </c>
      <c r="Z98" s="40">
        <v>0.003502</v>
      </c>
      <c r="AA98" s="40">
        <v>0.002401</v>
      </c>
      <c r="AB98" s="40">
        <v>0.002601</v>
      </c>
      <c r="AC98" s="40">
        <v>0.003902</v>
      </c>
      <c r="AD98" s="40">
        <v>0.005603</v>
      </c>
      <c r="AE98" s="40">
        <v>0.006803</v>
      </c>
      <c r="AF98" s="40">
        <v>0.006603</v>
      </c>
      <c r="AG98" s="40">
        <v>0.005002</v>
      </c>
      <c r="AH98" s="40">
        <v>0.002501</v>
      </c>
      <c r="AI98" s="40">
        <v>0.0007</v>
      </c>
      <c r="AJ98" s="40">
        <v>0.001501</v>
      </c>
      <c r="AK98" s="40">
        <v>0.006703</v>
      </c>
      <c r="AL98" s="40">
        <v>0.017008</v>
      </c>
      <c r="AM98" s="40">
        <v>0.031015</v>
      </c>
      <c r="AN98" s="40">
        <v>0.044021</v>
      </c>
      <c r="AO98" s="40">
        <v>0.054026</v>
      </c>
      <c r="AP98" s="40">
        <v>0.055027</v>
      </c>
      <c r="AQ98" s="40">
        <v>0.04202</v>
      </c>
      <c r="AR98" s="40">
        <v>0.02101</v>
      </c>
      <c r="AS98" s="40">
        <v>0.001901</v>
      </c>
      <c r="AT98" s="40">
        <v>0</v>
      </c>
      <c r="AU98" s="40">
        <v>0</v>
      </c>
      <c r="AV98" s="40">
        <v>0</v>
      </c>
      <c r="AW98" s="40">
        <v>0</v>
      </c>
      <c r="AX98" s="40">
        <v>0</v>
      </c>
      <c r="AY98" s="40">
        <v>99.52467</v>
      </c>
      <c r="AZ98" s="40">
        <v>0.201097</v>
      </c>
      <c r="BA98" s="40">
        <v>0.274233</v>
      </c>
      <c r="BB98" s="40">
        <v>0.47533</v>
      </c>
      <c r="BC98" s="40">
        <v>0</v>
      </c>
      <c r="BD98" s="40">
        <v>494.908</v>
      </c>
      <c r="BE98" s="40">
        <v>0.733</v>
      </c>
      <c r="BF98" s="40">
        <v>362.92</v>
      </c>
      <c r="BG98" s="40">
        <v>209.38</v>
      </c>
      <c r="BH98" s="40">
        <v>0</v>
      </c>
      <c r="BI98" s="40">
        <v>1.829186</v>
      </c>
      <c r="BJ98" s="40">
        <v>1.847072</v>
      </c>
      <c r="BK98" s="40">
        <v>0.41841</v>
      </c>
      <c r="BL98" s="40">
        <v>0.144628</v>
      </c>
      <c r="BM98" s="40">
        <v>0.928457</v>
      </c>
      <c r="BN98" s="40">
        <v>1.856016</v>
      </c>
      <c r="BO98" s="40">
        <v>0.426585</v>
      </c>
      <c r="BP98" s="40">
        <v>0.062894</v>
      </c>
      <c r="BQ98" s="40">
        <v>0.35918</v>
      </c>
      <c r="BR98" s="40">
        <v>0.586755</v>
      </c>
      <c r="BS98" s="40">
        <v>0.281423</v>
      </c>
      <c r="BT98" s="40">
        <v>0.285406</v>
      </c>
      <c r="BU98" s="40">
        <v>1.230111</v>
      </c>
      <c r="BV98" s="40">
        <v>0.985621</v>
      </c>
      <c r="BW98" s="40">
        <v>0.268191</v>
      </c>
      <c r="BX98" s="40">
        <v>1.876532</v>
      </c>
      <c r="BY98" s="40">
        <v>0.272338</v>
      </c>
      <c r="BZ98" s="40">
        <v>0.377516</v>
      </c>
      <c r="CA98" s="40">
        <v>0.614423</v>
      </c>
      <c r="CB98" s="40">
        <v>5.56757</v>
      </c>
      <c r="CC98" s="40">
        <v>66.060093</v>
      </c>
      <c r="CD98" s="39" t="s">
        <v>420</v>
      </c>
    </row>
    <row r="99" spans="1:81" ht="12">
      <c r="A99" s="34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</row>
    <row r="100" spans="1:82" ht="12">
      <c r="A100" s="34" t="s">
        <v>349</v>
      </c>
      <c r="B100" s="40" t="s">
        <v>421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0.299985</v>
      </c>
      <c r="L100" s="40">
        <v>6.459685</v>
      </c>
      <c r="M100" s="40">
        <v>27.998634</v>
      </c>
      <c r="N100" s="40">
        <v>26.398712</v>
      </c>
      <c r="O100" s="40">
        <v>18.799083</v>
      </c>
      <c r="P100" s="40">
        <v>10.199502</v>
      </c>
      <c r="Q100" s="40">
        <v>4.759768</v>
      </c>
      <c r="R100" s="40">
        <v>2.009902</v>
      </c>
      <c r="S100" s="40">
        <v>1.109946</v>
      </c>
      <c r="T100" s="40">
        <v>0.719965</v>
      </c>
      <c r="U100" s="40">
        <v>0.329984</v>
      </c>
      <c r="V100" s="40">
        <v>0.249988</v>
      </c>
      <c r="W100" s="40">
        <v>0.259987</v>
      </c>
      <c r="X100" s="40">
        <v>0.169992</v>
      </c>
      <c r="Y100" s="40">
        <v>0.060997</v>
      </c>
      <c r="Z100" s="40">
        <v>0.015999</v>
      </c>
      <c r="AA100" s="40">
        <v>0.020999</v>
      </c>
      <c r="AB100" s="40">
        <v>0.015999</v>
      </c>
      <c r="AC100" s="40">
        <v>0.0084</v>
      </c>
      <c r="AD100" s="40">
        <v>0.0056</v>
      </c>
      <c r="AE100" s="40">
        <v>0.006</v>
      </c>
      <c r="AF100" s="40">
        <v>0.012999</v>
      </c>
      <c r="AG100" s="40">
        <v>0.024999</v>
      </c>
      <c r="AH100" s="40">
        <v>0.029999</v>
      </c>
      <c r="AI100" s="40">
        <v>0.022999</v>
      </c>
      <c r="AJ100" s="40">
        <v>0.0092</v>
      </c>
      <c r="AK100" s="40">
        <v>0.00068</v>
      </c>
      <c r="AL100" s="40">
        <v>0</v>
      </c>
      <c r="AM100" s="40">
        <v>0</v>
      </c>
      <c r="AN100" s="40">
        <v>0</v>
      </c>
      <c r="AO100" s="40">
        <v>0</v>
      </c>
      <c r="AP100" s="40">
        <v>0</v>
      </c>
      <c r="AQ100" s="40">
        <v>0</v>
      </c>
      <c r="AR100" s="40">
        <v>0</v>
      </c>
      <c r="AS100" s="40">
        <v>0</v>
      </c>
      <c r="AT100" s="40">
        <v>0</v>
      </c>
      <c r="AU100" s="40">
        <v>0</v>
      </c>
      <c r="AV100" s="40">
        <v>0</v>
      </c>
      <c r="AW100" s="40">
        <v>0</v>
      </c>
      <c r="AX100" s="40">
        <v>0</v>
      </c>
      <c r="AY100" s="40">
        <v>98.035216</v>
      </c>
      <c r="AZ100" s="40">
        <v>1.954905</v>
      </c>
      <c r="BA100" s="40">
        <v>0.00988</v>
      </c>
      <c r="BB100" s="40">
        <v>1.964784</v>
      </c>
      <c r="BC100" s="40">
        <v>0</v>
      </c>
      <c r="BD100" s="40">
        <v>50.148</v>
      </c>
      <c r="BE100" s="40">
        <v>197.874</v>
      </c>
      <c r="BF100" s="40">
        <v>9923.077</v>
      </c>
      <c r="BG100" s="40">
        <v>49.896</v>
      </c>
      <c r="BH100" s="40">
        <v>0</v>
      </c>
      <c r="BI100" s="40">
        <v>2.648556</v>
      </c>
      <c r="BJ100" s="40">
        <v>2.719194</v>
      </c>
      <c r="BK100" s="40">
        <v>0.298248</v>
      </c>
      <c r="BL100" s="40">
        <v>0.681735</v>
      </c>
      <c r="BM100" s="40">
        <v>0.781221</v>
      </c>
      <c r="BN100" s="40">
        <v>2.754513</v>
      </c>
      <c r="BO100" s="40">
        <v>0.342395</v>
      </c>
      <c r="BP100" s="40">
        <v>0.309457</v>
      </c>
      <c r="BQ100" s="40">
        <v>1.290645</v>
      </c>
      <c r="BR100" s="40">
        <v>0.224506</v>
      </c>
      <c r="BS100" s="40">
        <v>0.15948</v>
      </c>
      <c r="BT100" s="40">
        <v>0.154123</v>
      </c>
      <c r="BU100" s="40">
        <v>1.164694</v>
      </c>
      <c r="BV100" s="40">
        <v>0.91257</v>
      </c>
      <c r="BW100" s="40">
        <v>0.244275</v>
      </c>
      <c r="BX100" s="40">
        <v>2.729013</v>
      </c>
      <c r="BY100" s="40">
        <v>0.150829</v>
      </c>
      <c r="BZ100" s="40">
        <v>0.224577</v>
      </c>
      <c r="CA100" s="40">
        <v>0.473896</v>
      </c>
      <c r="CB100" s="40">
        <v>2.635342</v>
      </c>
      <c r="CC100" s="40">
        <v>19.124543</v>
      </c>
      <c r="CD100" s="39" t="s">
        <v>420</v>
      </c>
    </row>
    <row r="101" spans="1:82" ht="12">
      <c r="A101" s="34" t="s">
        <v>350</v>
      </c>
      <c r="B101" s="40" t="s">
        <v>421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0.009103</v>
      </c>
      <c r="I101" s="40">
        <v>1.000327</v>
      </c>
      <c r="J101" s="40">
        <v>7.262375</v>
      </c>
      <c r="K101" s="40">
        <v>17.105594</v>
      </c>
      <c r="L101" s="40">
        <v>23.107556</v>
      </c>
      <c r="M101" s="40">
        <v>21.707098</v>
      </c>
      <c r="N101" s="40">
        <v>15.004907</v>
      </c>
      <c r="O101" s="40">
        <v>7.98261</v>
      </c>
      <c r="P101" s="40">
        <v>3.481138</v>
      </c>
      <c r="Q101" s="40">
        <v>1.410461</v>
      </c>
      <c r="R101" s="40">
        <v>0.620203</v>
      </c>
      <c r="S101" s="40">
        <v>0.310101</v>
      </c>
      <c r="T101" s="40">
        <v>0.170056</v>
      </c>
      <c r="U101" s="40">
        <v>0.100033</v>
      </c>
      <c r="V101" s="40">
        <v>0.079026</v>
      </c>
      <c r="W101" s="40">
        <v>0.06002</v>
      </c>
      <c r="X101" s="40">
        <v>0.041013</v>
      </c>
      <c r="Y101" s="40">
        <v>0.026009</v>
      </c>
      <c r="Z101" s="40">
        <v>0.016005</v>
      </c>
      <c r="AA101" s="40">
        <v>0.012004</v>
      </c>
      <c r="AB101" s="40">
        <v>0.009203</v>
      </c>
      <c r="AC101" s="40">
        <v>0.009103</v>
      </c>
      <c r="AD101" s="40">
        <v>0.012004</v>
      </c>
      <c r="AE101" s="40">
        <v>0.015005</v>
      </c>
      <c r="AF101" s="40">
        <v>0.017006</v>
      </c>
      <c r="AG101" s="40">
        <v>0.016005</v>
      </c>
      <c r="AH101" s="40">
        <v>0.012004</v>
      </c>
      <c r="AI101" s="40">
        <v>0.007202</v>
      </c>
      <c r="AJ101" s="40">
        <v>0.005002</v>
      </c>
      <c r="AK101" s="40">
        <v>0.008803</v>
      </c>
      <c r="AL101" s="40">
        <v>0.021007</v>
      </c>
      <c r="AM101" s="40">
        <v>0.040013</v>
      </c>
      <c r="AN101" s="40">
        <v>0.06202</v>
      </c>
      <c r="AO101" s="40">
        <v>0.078026</v>
      </c>
      <c r="AP101" s="40">
        <v>0.082027</v>
      </c>
      <c r="AQ101" s="40">
        <v>0.065021</v>
      </c>
      <c r="AR101" s="40">
        <v>0.03201</v>
      </c>
      <c r="AS101" s="40">
        <v>0.002901</v>
      </c>
      <c r="AT101" s="40">
        <v>0</v>
      </c>
      <c r="AU101" s="40">
        <v>0</v>
      </c>
      <c r="AV101" s="40">
        <v>0</v>
      </c>
      <c r="AW101" s="40">
        <v>0</v>
      </c>
      <c r="AX101" s="40">
        <v>0</v>
      </c>
      <c r="AY101" s="40">
        <v>99.001473</v>
      </c>
      <c r="AZ101" s="40">
        <v>0.601697</v>
      </c>
      <c r="BA101" s="40">
        <v>0.39683</v>
      </c>
      <c r="BB101" s="40">
        <v>0.998527</v>
      </c>
      <c r="BC101" s="40">
        <v>0</v>
      </c>
      <c r="BD101" s="40">
        <v>164.537</v>
      </c>
      <c r="BE101" s="40">
        <v>1.516</v>
      </c>
      <c r="BF101" s="40">
        <v>249.481</v>
      </c>
      <c r="BG101" s="40">
        <v>99.148</v>
      </c>
      <c r="BH101" s="40">
        <v>0</v>
      </c>
      <c r="BI101" s="40">
        <v>2.268464</v>
      </c>
      <c r="BJ101" s="40">
        <v>2.29869</v>
      </c>
      <c r="BK101" s="40">
        <v>0.407156</v>
      </c>
      <c r="BL101" s="40">
        <v>0.207487</v>
      </c>
      <c r="BM101" s="40">
        <v>0.924708</v>
      </c>
      <c r="BN101" s="40">
        <v>2.313803</v>
      </c>
      <c r="BO101" s="40">
        <v>0.416169</v>
      </c>
      <c r="BP101" s="40">
        <v>0.108944</v>
      </c>
      <c r="BQ101" s="40">
        <v>0.483077</v>
      </c>
      <c r="BR101" s="40">
        <v>0.578528</v>
      </c>
      <c r="BS101" s="40">
        <v>0.207551</v>
      </c>
      <c r="BT101" s="40">
        <v>0.208847</v>
      </c>
      <c r="BU101" s="40">
        <v>1.223622</v>
      </c>
      <c r="BV101" s="40">
        <v>0.972386</v>
      </c>
      <c r="BW101" s="40">
        <v>0.267625</v>
      </c>
      <c r="BX101" s="40">
        <v>2.340715</v>
      </c>
      <c r="BY101" s="40">
        <v>0.197412</v>
      </c>
      <c r="BZ101" s="40">
        <v>0.4308</v>
      </c>
      <c r="CA101" s="40">
        <v>0.656354</v>
      </c>
      <c r="CB101" s="40">
        <v>5.673847</v>
      </c>
      <c r="CC101" s="40">
        <v>58.896834</v>
      </c>
      <c r="CD101" s="39" t="s">
        <v>420</v>
      </c>
    </row>
    <row r="102" spans="1:82" ht="12">
      <c r="A102" s="34" t="s">
        <v>351</v>
      </c>
      <c r="B102" s="40" t="s">
        <v>421</v>
      </c>
      <c r="C102" s="40">
        <v>0</v>
      </c>
      <c r="D102" s="40">
        <v>0</v>
      </c>
      <c r="E102" s="40">
        <v>0</v>
      </c>
      <c r="F102" s="40">
        <v>1.5E-05</v>
      </c>
      <c r="G102" s="40">
        <v>0.097044</v>
      </c>
      <c r="H102" s="40">
        <v>2.200999</v>
      </c>
      <c r="I102" s="40">
        <v>7.633464</v>
      </c>
      <c r="J102" s="40">
        <v>14.506584</v>
      </c>
      <c r="K102" s="40">
        <v>19.608899</v>
      </c>
      <c r="L102" s="40">
        <v>20.309217</v>
      </c>
      <c r="M102" s="40">
        <v>16.307401</v>
      </c>
      <c r="N102" s="40">
        <v>10.004541</v>
      </c>
      <c r="O102" s="40">
        <v>4.89222</v>
      </c>
      <c r="P102" s="40">
        <v>2.040926</v>
      </c>
      <c r="Q102" s="40">
        <v>0.890404</v>
      </c>
      <c r="R102" s="40">
        <v>0.490222</v>
      </c>
      <c r="S102" s="40">
        <v>0.280127</v>
      </c>
      <c r="T102" s="40">
        <v>0.140064</v>
      </c>
      <c r="U102" s="40">
        <v>0.06703</v>
      </c>
      <c r="V102" s="40">
        <v>0.048022</v>
      </c>
      <c r="W102" s="40">
        <v>0.040018</v>
      </c>
      <c r="X102" s="40">
        <v>0.028013</v>
      </c>
      <c r="Y102" s="40">
        <v>0.015007</v>
      </c>
      <c r="Z102" s="40">
        <v>0.008304</v>
      </c>
      <c r="AA102" s="40">
        <v>0.006803</v>
      </c>
      <c r="AB102" s="40">
        <v>0.008304</v>
      </c>
      <c r="AC102" s="40">
        <v>0.009504</v>
      </c>
      <c r="AD102" s="40">
        <v>0.009304</v>
      </c>
      <c r="AE102" s="40">
        <v>0.007603</v>
      </c>
      <c r="AF102" s="40">
        <v>0.005302</v>
      </c>
      <c r="AG102" s="40">
        <v>0.003402</v>
      </c>
      <c r="AH102" s="40">
        <v>0.002701</v>
      </c>
      <c r="AI102" s="40">
        <v>0.004702</v>
      </c>
      <c r="AJ102" s="40">
        <v>0.010005</v>
      </c>
      <c r="AK102" s="40">
        <v>0.020009</v>
      </c>
      <c r="AL102" s="40">
        <v>0.032015</v>
      </c>
      <c r="AM102" s="40">
        <v>0.04402</v>
      </c>
      <c r="AN102" s="40">
        <v>0.054025</v>
      </c>
      <c r="AO102" s="40">
        <v>0.058026</v>
      </c>
      <c r="AP102" s="40">
        <v>0.055025</v>
      </c>
      <c r="AQ102" s="40">
        <v>0.040018</v>
      </c>
      <c r="AR102" s="40">
        <v>0.019009</v>
      </c>
      <c r="AS102" s="40">
        <v>0.001701</v>
      </c>
      <c r="AT102" s="40">
        <v>0</v>
      </c>
      <c r="AU102" s="40">
        <v>0</v>
      </c>
      <c r="AV102" s="40">
        <v>0</v>
      </c>
      <c r="AW102" s="40">
        <v>0</v>
      </c>
      <c r="AX102" s="40">
        <v>0</v>
      </c>
      <c r="AY102" s="40">
        <v>99.262065</v>
      </c>
      <c r="AZ102" s="40">
        <v>0.404083</v>
      </c>
      <c r="BA102" s="40">
        <v>0.333852</v>
      </c>
      <c r="BB102" s="40">
        <v>0.737935</v>
      </c>
      <c r="BC102" s="40">
        <v>0</v>
      </c>
      <c r="BD102" s="40">
        <v>245.647</v>
      </c>
      <c r="BE102" s="40">
        <v>1.21</v>
      </c>
      <c r="BF102" s="40">
        <v>297.324</v>
      </c>
      <c r="BG102" s="40">
        <v>134.513</v>
      </c>
      <c r="BH102" s="40">
        <v>0</v>
      </c>
      <c r="BI102" s="40">
        <v>2.077655</v>
      </c>
      <c r="BJ102" s="40">
        <v>2.095626</v>
      </c>
      <c r="BK102" s="40">
        <v>0.476673</v>
      </c>
      <c r="BL102" s="40">
        <v>0.095827</v>
      </c>
      <c r="BM102" s="40">
        <v>0.982358</v>
      </c>
      <c r="BN102" s="40">
        <v>2.104611</v>
      </c>
      <c r="BO102" s="40">
        <v>0.477017</v>
      </c>
      <c r="BP102" s="40">
        <v>0.05651</v>
      </c>
      <c r="BQ102" s="40">
        <v>0.222664</v>
      </c>
      <c r="BR102" s="40">
        <v>0.64762</v>
      </c>
      <c r="BS102" s="40">
        <v>0.236899</v>
      </c>
      <c r="BT102" s="40">
        <v>0.241587</v>
      </c>
      <c r="BU102" s="40">
        <v>1.255178</v>
      </c>
      <c r="BV102" s="40">
        <v>0.988042</v>
      </c>
      <c r="BW102" s="40">
        <v>0.266282</v>
      </c>
      <c r="BX102" s="40">
        <v>2.128901</v>
      </c>
      <c r="BY102" s="40">
        <v>0.228632</v>
      </c>
      <c r="BZ102" s="40">
        <v>0.434336</v>
      </c>
      <c r="CA102" s="40">
        <v>0.659042</v>
      </c>
      <c r="CB102" s="40">
        <v>4.742019</v>
      </c>
      <c r="CC102" s="40">
        <v>49.990553</v>
      </c>
      <c r="CD102" s="39" t="s">
        <v>420</v>
      </c>
    </row>
    <row r="103" spans="1:82" ht="12">
      <c r="A103" s="34" t="s">
        <v>352</v>
      </c>
      <c r="B103" s="40" t="s">
        <v>421</v>
      </c>
      <c r="C103" s="40">
        <v>0</v>
      </c>
      <c r="D103" s="40">
        <v>0</v>
      </c>
      <c r="E103" s="40">
        <v>0</v>
      </c>
      <c r="F103" s="40">
        <v>4.6E-05</v>
      </c>
      <c r="G103" s="40">
        <v>0.169931</v>
      </c>
      <c r="H103" s="40">
        <v>2.708904</v>
      </c>
      <c r="I103" s="40">
        <v>8.666495</v>
      </c>
      <c r="J103" s="40">
        <v>15.893572</v>
      </c>
      <c r="K103" s="40">
        <v>20.691631</v>
      </c>
      <c r="L103" s="40">
        <v>20.491712</v>
      </c>
      <c r="M103" s="40">
        <v>15.493733</v>
      </c>
      <c r="N103" s="40">
        <v>8.666495</v>
      </c>
      <c r="O103" s="40">
        <v>3.748484</v>
      </c>
      <c r="P103" s="40">
        <v>1.419426</v>
      </c>
      <c r="Q103" s="40">
        <v>0.669729</v>
      </c>
      <c r="R103" s="40">
        <v>0.439822</v>
      </c>
      <c r="S103" s="40">
        <v>0.259895</v>
      </c>
      <c r="T103" s="40">
        <v>0.119951</v>
      </c>
      <c r="U103" s="40">
        <v>0.052979</v>
      </c>
      <c r="V103" s="40">
        <v>0.042983</v>
      </c>
      <c r="W103" s="40">
        <v>0.038984</v>
      </c>
      <c r="X103" s="40">
        <v>0.025989</v>
      </c>
      <c r="Y103" s="40">
        <v>0.012995</v>
      </c>
      <c r="Z103" s="40">
        <v>0.006297</v>
      </c>
      <c r="AA103" s="40">
        <v>0.005698</v>
      </c>
      <c r="AB103" s="40">
        <v>0.007797</v>
      </c>
      <c r="AC103" s="40">
        <v>0.009296</v>
      </c>
      <c r="AD103" s="40">
        <v>0.009096</v>
      </c>
      <c r="AE103" s="40">
        <v>0.007397</v>
      </c>
      <c r="AF103" s="40">
        <v>0.005198</v>
      </c>
      <c r="AG103" s="40">
        <v>0.003299</v>
      </c>
      <c r="AH103" s="40">
        <v>0.002799</v>
      </c>
      <c r="AI103" s="40">
        <v>0.004898</v>
      </c>
      <c r="AJ103" s="40">
        <v>0.010996</v>
      </c>
      <c r="AK103" s="40">
        <v>0.018992</v>
      </c>
      <c r="AL103" s="40">
        <v>0.030987</v>
      </c>
      <c r="AM103" s="40">
        <v>0.042983</v>
      </c>
      <c r="AN103" s="40">
        <v>0.051979</v>
      </c>
      <c r="AO103" s="40">
        <v>0.056977</v>
      </c>
      <c r="AP103" s="40">
        <v>0.052979</v>
      </c>
      <c r="AQ103" s="40">
        <v>0.038984</v>
      </c>
      <c r="AR103" s="40">
        <v>0.017993</v>
      </c>
      <c r="AS103" s="40">
        <v>0.001599</v>
      </c>
      <c r="AT103" s="40">
        <v>0</v>
      </c>
      <c r="AU103" s="40">
        <v>0</v>
      </c>
      <c r="AV103" s="40">
        <v>0</v>
      </c>
      <c r="AW103" s="40">
        <v>0</v>
      </c>
      <c r="AX103" s="40">
        <v>0</v>
      </c>
      <c r="AY103" s="40">
        <v>99.319875</v>
      </c>
      <c r="AZ103" s="40">
        <v>0.355656</v>
      </c>
      <c r="BA103" s="40">
        <v>0.324469</v>
      </c>
      <c r="BB103" s="40">
        <v>0.680125</v>
      </c>
      <c r="BC103" s="40">
        <v>0</v>
      </c>
      <c r="BD103" s="40">
        <v>279.258</v>
      </c>
      <c r="BE103" s="40">
        <v>1.096</v>
      </c>
      <c r="BF103" s="40">
        <v>306.1</v>
      </c>
      <c r="BG103" s="40">
        <v>146.032</v>
      </c>
      <c r="BH103" s="40">
        <v>0</v>
      </c>
      <c r="BI103" s="40">
        <v>2.024295</v>
      </c>
      <c r="BJ103" s="40">
        <v>2.036765</v>
      </c>
      <c r="BK103" s="40">
        <v>0.460906</v>
      </c>
      <c r="BL103" s="40">
        <v>0.085122</v>
      </c>
      <c r="BM103" s="40">
        <v>1.001512</v>
      </c>
      <c r="BN103" s="40">
        <v>2.043</v>
      </c>
      <c r="BO103" s="40">
        <v>0.455115</v>
      </c>
      <c r="BP103" s="40">
        <v>0.041099</v>
      </c>
      <c r="BQ103" s="40">
        <v>0.218511</v>
      </c>
      <c r="BR103" s="40">
        <v>0.691989</v>
      </c>
      <c r="BS103" s="40">
        <v>0.245825</v>
      </c>
      <c r="BT103" s="40">
        <v>0.249293</v>
      </c>
      <c r="BU103" s="40">
        <v>1.244113</v>
      </c>
      <c r="BV103" s="40">
        <v>0.98087</v>
      </c>
      <c r="BW103" s="40">
        <v>0.269591</v>
      </c>
      <c r="BX103" s="40">
        <v>2.076299</v>
      </c>
      <c r="BY103" s="40">
        <v>0.237122</v>
      </c>
      <c r="BZ103" s="40">
        <v>0.418583</v>
      </c>
      <c r="CA103" s="40">
        <v>0.64698</v>
      </c>
      <c r="CB103" s="40">
        <v>4.973534</v>
      </c>
      <c r="CC103" s="40">
        <v>53.700044</v>
      </c>
      <c r="CD103" s="39" t="s">
        <v>420</v>
      </c>
    </row>
    <row r="104" spans="1:82" ht="12">
      <c r="A104" s="34" t="s">
        <v>353</v>
      </c>
      <c r="B104" s="40" t="s">
        <v>421</v>
      </c>
      <c r="C104" s="40">
        <v>0</v>
      </c>
      <c r="D104" s="40">
        <v>0</v>
      </c>
      <c r="E104" s="40">
        <v>0</v>
      </c>
      <c r="F104" s="40">
        <v>4.6E-05</v>
      </c>
      <c r="G104" s="40">
        <v>0.180176</v>
      </c>
      <c r="H104" s="40">
        <v>2.862799</v>
      </c>
      <c r="I104" s="40">
        <v>8.988787</v>
      </c>
      <c r="J104" s="40">
        <v>16.015656</v>
      </c>
      <c r="K104" s="40">
        <v>20.520059</v>
      </c>
      <c r="L104" s="40">
        <v>20.01957</v>
      </c>
      <c r="M104" s="40">
        <v>15.114775</v>
      </c>
      <c r="N104" s="40">
        <v>8.668474</v>
      </c>
      <c r="O104" s="40">
        <v>3.963875</v>
      </c>
      <c r="P104" s="40">
        <v>1.611575</v>
      </c>
      <c r="Q104" s="40">
        <v>0.740724</v>
      </c>
      <c r="R104" s="40">
        <v>0.420411</v>
      </c>
      <c r="S104" s="40">
        <v>0.230225</v>
      </c>
      <c r="T104" s="40">
        <v>0.110108</v>
      </c>
      <c r="U104" s="40">
        <v>0.057056</v>
      </c>
      <c r="V104" s="40">
        <v>0.046045</v>
      </c>
      <c r="W104" s="40">
        <v>0.038037</v>
      </c>
      <c r="X104" s="40">
        <v>0.025024</v>
      </c>
      <c r="Y104" s="40">
        <v>0.014014</v>
      </c>
      <c r="Z104" s="40">
        <v>0.008008</v>
      </c>
      <c r="AA104" s="40">
        <v>0.007107</v>
      </c>
      <c r="AB104" s="40">
        <v>0.008308</v>
      </c>
      <c r="AC104" s="40">
        <v>0.009009</v>
      </c>
      <c r="AD104" s="40">
        <v>0.008508</v>
      </c>
      <c r="AE104" s="40">
        <v>0.006907</v>
      </c>
      <c r="AF104" s="40">
        <v>0.004805</v>
      </c>
      <c r="AG104" s="40">
        <v>0.003103</v>
      </c>
      <c r="AH104" s="40">
        <v>0.002603</v>
      </c>
      <c r="AI104" s="40">
        <v>0.004504</v>
      </c>
      <c r="AJ104" s="40">
        <v>0.00981</v>
      </c>
      <c r="AK104" s="40">
        <v>0.018018</v>
      </c>
      <c r="AL104" s="40">
        <v>0.029028</v>
      </c>
      <c r="AM104" s="40">
        <v>0.04104</v>
      </c>
      <c r="AN104" s="40">
        <v>0.050049</v>
      </c>
      <c r="AO104" s="40">
        <v>0.054053</v>
      </c>
      <c r="AP104" s="40">
        <v>0.05105</v>
      </c>
      <c r="AQ104" s="40">
        <v>0.037036</v>
      </c>
      <c r="AR104" s="40">
        <v>0.018018</v>
      </c>
      <c r="AS104" s="40">
        <v>0.001602</v>
      </c>
      <c r="AT104" s="40">
        <v>0</v>
      </c>
      <c r="AU104" s="40">
        <v>0</v>
      </c>
      <c r="AV104" s="40">
        <v>0</v>
      </c>
      <c r="AW104" s="40">
        <v>0</v>
      </c>
      <c r="AX104" s="40">
        <v>0</v>
      </c>
      <c r="AY104" s="40">
        <v>99.337152</v>
      </c>
      <c r="AZ104" s="40">
        <v>0.353145</v>
      </c>
      <c r="BA104" s="40">
        <v>0.309703</v>
      </c>
      <c r="BB104" s="40">
        <v>0.662848</v>
      </c>
      <c r="BC104" s="40">
        <v>0</v>
      </c>
      <c r="BD104" s="40">
        <v>281.293</v>
      </c>
      <c r="BE104" s="40">
        <v>1.14</v>
      </c>
      <c r="BF104" s="40">
        <v>320.75</v>
      </c>
      <c r="BG104" s="40">
        <v>149.864</v>
      </c>
      <c r="BH104" s="40">
        <v>0</v>
      </c>
      <c r="BI104" s="40">
        <v>2.01901</v>
      </c>
      <c r="BJ104" s="40">
        <v>2.034914</v>
      </c>
      <c r="BK104" s="40">
        <v>0.470513</v>
      </c>
      <c r="BL104" s="40">
        <v>0.094632</v>
      </c>
      <c r="BM104" s="40">
        <v>1.003333</v>
      </c>
      <c r="BN104" s="40">
        <v>2.042867</v>
      </c>
      <c r="BO104" s="40">
        <v>0.465372</v>
      </c>
      <c r="BP104" s="40">
        <v>0.051265</v>
      </c>
      <c r="BQ104" s="40">
        <v>0.23273</v>
      </c>
      <c r="BR104" s="40">
        <v>0.686454</v>
      </c>
      <c r="BS104" s="40">
        <v>0.246727</v>
      </c>
      <c r="BT104" s="40">
        <v>0.249907</v>
      </c>
      <c r="BU104" s="40">
        <v>1.248835</v>
      </c>
      <c r="BV104" s="40">
        <v>0.9769</v>
      </c>
      <c r="BW104" s="40">
        <v>0.270789</v>
      </c>
      <c r="BX104" s="40">
        <v>2.073635</v>
      </c>
      <c r="BY104" s="40">
        <v>0.23756</v>
      </c>
      <c r="BZ104" s="40">
        <v>0.417268</v>
      </c>
      <c r="CA104" s="40">
        <v>0.645963</v>
      </c>
      <c r="CB104" s="40">
        <v>4.809431</v>
      </c>
      <c r="CC104" s="40">
        <v>51.942363</v>
      </c>
      <c r="CD104" s="39" t="s">
        <v>420</v>
      </c>
    </row>
    <row r="105" spans="1:82" ht="12">
      <c r="A105" s="34" t="s">
        <v>354</v>
      </c>
      <c r="B105" s="40" t="s">
        <v>421</v>
      </c>
      <c r="C105" s="40">
        <v>0</v>
      </c>
      <c r="D105" s="40">
        <v>0</v>
      </c>
      <c r="E105" s="40">
        <v>0</v>
      </c>
      <c r="F105" s="40">
        <v>0</v>
      </c>
      <c r="G105" s="40">
        <v>0</v>
      </c>
      <c r="H105" s="40">
        <v>0.400142</v>
      </c>
      <c r="I105" s="40">
        <v>5.031791</v>
      </c>
      <c r="J105" s="40">
        <v>13.804915</v>
      </c>
      <c r="K105" s="40">
        <v>21.307586</v>
      </c>
      <c r="L105" s="40">
        <v>22.80812</v>
      </c>
      <c r="M105" s="40">
        <v>17.806339</v>
      </c>
      <c r="N105" s="40">
        <v>10.003561</v>
      </c>
      <c r="O105" s="40">
        <v>4.501603</v>
      </c>
      <c r="P105" s="40">
        <v>1.91068</v>
      </c>
      <c r="Q105" s="40">
        <v>0.900321</v>
      </c>
      <c r="R105" s="40">
        <v>0.430153</v>
      </c>
      <c r="S105" s="40">
        <v>0.200071</v>
      </c>
      <c r="T105" s="40">
        <v>0.120043</v>
      </c>
      <c r="U105" s="40">
        <v>0.08403</v>
      </c>
      <c r="V105" s="40">
        <v>0.061022</v>
      </c>
      <c r="W105" s="40">
        <v>0.045016</v>
      </c>
      <c r="X105" s="40">
        <v>0.034012</v>
      </c>
      <c r="Y105" s="40">
        <v>0.023008</v>
      </c>
      <c r="Z105" s="40">
        <v>0.015005</v>
      </c>
      <c r="AA105" s="40">
        <v>0.012004</v>
      </c>
      <c r="AB105" s="40">
        <v>0.012004</v>
      </c>
      <c r="AC105" s="40">
        <v>0.015005</v>
      </c>
      <c r="AD105" s="40">
        <v>0.017006</v>
      </c>
      <c r="AE105" s="40">
        <v>0.017006</v>
      </c>
      <c r="AF105" s="40">
        <v>0.015005</v>
      </c>
      <c r="AG105" s="40">
        <v>0.012004</v>
      </c>
      <c r="AH105" s="40">
        <v>0.009103</v>
      </c>
      <c r="AI105" s="40">
        <v>0.007803</v>
      </c>
      <c r="AJ105" s="40">
        <v>0.010004</v>
      </c>
      <c r="AK105" s="40">
        <v>0.017006</v>
      </c>
      <c r="AL105" s="40">
        <v>0.030011</v>
      </c>
      <c r="AM105" s="40">
        <v>0.046016</v>
      </c>
      <c r="AN105" s="40">
        <v>0.062022</v>
      </c>
      <c r="AO105" s="40">
        <v>0.072026</v>
      </c>
      <c r="AP105" s="40">
        <v>0.073026</v>
      </c>
      <c r="AQ105" s="40">
        <v>0.05602</v>
      </c>
      <c r="AR105" s="40">
        <v>0.02701</v>
      </c>
      <c r="AS105" s="40">
        <v>0.002501</v>
      </c>
      <c r="AT105" s="40">
        <v>0</v>
      </c>
      <c r="AU105" s="40">
        <v>0</v>
      </c>
      <c r="AV105" s="40">
        <v>0</v>
      </c>
      <c r="AW105" s="40">
        <v>0</v>
      </c>
      <c r="AX105" s="40">
        <v>0</v>
      </c>
      <c r="AY105" s="40">
        <v>99.105281</v>
      </c>
      <c r="AZ105" s="40">
        <v>0.499078</v>
      </c>
      <c r="BA105" s="40">
        <v>0.395641</v>
      </c>
      <c r="BB105" s="40">
        <v>0.894719</v>
      </c>
      <c r="BC105" s="40">
        <v>0</v>
      </c>
      <c r="BD105" s="40">
        <v>198.577</v>
      </c>
      <c r="BE105" s="40">
        <v>1.261</v>
      </c>
      <c r="BF105" s="40">
        <v>250.493</v>
      </c>
      <c r="BG105" s="40">
        <v>110.767</v>
      </c>
      <c r="BH105" s="40">
        <v>0</v>
      </c>
      <c r="BI105" s="40">
        <v>2.109543</v>
      </c>
      <c r="BJ105" s="40">
        <v>2.134166</v>
      </c>
      <c r="BK105" s="40">
        <v>0.419793</v>
      </c>
      <c r="BL105" s="40">
        <v>0.162616</v>
      </c>
      <c r="BM105" s="40">
        <v>0.964488</v>
      </c>
      <c r="BN105" s="40">
        <v>2.146478</v>
      </c>
      <c r="BO105" s="40">
        <v>0.422654</v>
      </c>
      <c r="BP105" s="40">
        <v>0.087389</v>
      </c>
      <c r="BQ105" s="40">
        <v>0.387127</v>
      </c>
      <c r="BR105" s="40">
        <v>0.627662</v>
      </c>
      <c r="BS105" s="40">
        <v>0.23172</v>
      </c>
      <c r="BT105" s="40">
        <v>0.234428</v>
      </c>
      <c r="BU105" s="40">
        <v>1.22461</v>
      </c>
      <c r="BV105" s="40">
        <v>0.982604</v>
      </c>
      <c r="BW105" s="40">
        <v>0.270957</v>
      </c>
      <c r="BX105" s="40">
        <v>2.172874</v>
      </c>
      <c r="BY105" s="40">
        <v>0.221768</v>
      </c>
      <c r="BZ105" s="40">
        <v>0.443779</v>
      </c>
      <c r="CA105" s="40">
        <v>0.666167</v>
      </c>
      <c r="CB105" s="40">
        <v>5.647131</v>
      </c>
      <c r="CC105" s="40">
        <v>58.410388</v>
      </c>
      <c r="CD105" s="39" t="s">
        <v>420</v>
      </c>
    </row>
    <row r="106" spans="1:82" ht="12">
      <c r="A106" s="34" t="s">
        <v>355</v>
      </c>
      <c r="B106" s="40" t="s">
        <v>421</v>
      </c>
      <c r="C106" s="40">
        <v>0</v>
      </c>
      <c r="D106" s="40">
        <v>0.576818</v>
      </c>
      <c r="E106" s="40">
        <v>0.495861</v>
      </c>
      <c r="F106" s="40">
        <v>1.224474</v>
      </c>
      <c r="G106" s="40">
        <v>4.371677</v>
      </c>
      <c r="H106" s="40">
        <v>10.220818</v>
      </c>
      <c r="I106" s="40">
        <v>16.697376</v>
      </c>
      <c r="J106" s="40">
        <v>20.441636</v>
      </c>
      <c r="K106" s="40">
        <v>19.328478</v>
      </c>
      <c r="L106" s="40">
        <v>13.965078</v>
      </c>
      <c r="M106" s="40">
        <v>7.528999</v>
      </c>
      <c r="N106" s="40">
        <v>2.793016</v>
      </c>
      <c r="O106" s="40">
        <v>0.870287</v>
      </c>
      <c r="P106" s="40">
        <v>0.435144</v>
      </c>
      <c r="Q106" s="40">
        <v>0.364306</v>
      </c>
      <c r="R106" s="40">
        <v>0.242871</v>
      </c>
      <c r="S106" s="40">
        <v>0.111316</v>
      </c>
      <c r="T106" s="40">
        <v>0.04149</v>
      </c>
      <c r="U106" s="40">
        <v>0.032383</v>
      </c>
      <c r="V106" s="40">
        <v>0.034407</v>
      </c>
      <c r="W106" s="40">
        <v>0.026311</v>
      </c>
      <c r="X106" s="40">
        <v>0.014167</v>
      </c>
      <c r="Y106" s="40">
        <v>0.007084</v>
      </c>
      <c r="Z106" s="40">
        <v>0.005971</v>
      </c>
      <c r="AA106" s="40">
        <v>0.006173</v>
      </c>
      <c r="AB106" s="40">
        <v>0.003744</v>
      </c>
      <c r="AC106" s="40">
        <v>0.003947</v>
      </c>
      <c r="AD106" s="40">
        <v>0.003744</v>
      </c>
      <c r="AE106" s="40">
        <v>0.003036</v>
      </c>
      <c r="AF106" s="40">
        <v>0.002024</v>
      </c>
      <c r="AG106" s="40">
        <v>0.001214</v>
      </c>
      <c r="AH106" s="40">
        <v>0.001012</v>
      </c>
      <c r="AI106" s="40">
        <v>0.001923</v>
      </c>
      <c r="AJ106" s="40">
        <v>0.004453</v>
      </c>
      <c r="AK106" s="40">
        <v>0.008399</v>
      </c>
      <c r="AL106" s="40">
        <v>0.013156</v>
      </c>
      <c r="AM106" s="40">
        <v>0.019227</v>
      </c>
      <c r="AN106" s="40">
        <v>0.023275</v>
      </c>
      <c r="AO106" s="40">
        <v>0.025299</v>
      </c>
      <c r="AP106" s="40">
        <v>0.023275</v>
      </c>
      <c r="AQ106" s="40">
        <v>0.017203</v>
      </c>
      <c r="AR106" s="40">
        <v>0.008197</v>
      </c>
      <c r="AS106" s="40">
        <v>0.000729</v>
      </c>
      <c r="AT106" s="40">
        <v>0</v>
      </c>
      <c r="AU106" s="40">
        <v>0</v>
      </c>
      <c r="AV106" s="40">
        <v>0</v>
      </c>
      <c r="AW106" s="40">
        <v>0</v>
      </c>
      <c r="AX106" s="40">
        <v>0</v>
      </c>
      <c r="AY106" s="40">
        <v>99.668157</v>
      </c>
      <c r="AZ106" s="40">
        <v>0.18863</v>
      </c>
      <c r="BA106" s="40">
        <v>0.143213</v>
      </c>
      <c r="BB106" s="40">
        <v>0.331843</v>
      </c>
      <c r="BC106" s="40">
        <v>0</v>
      </c>
      <c r="BD106" s="40">
        <v>528.38</v>
      </c>
      <c r="BE106" s="40">
        <v>1.317</v>
      </c>
      <c r="BF106" s="40">
        <v>695.944</v>
      </c>
      <c r="BG106" s="40">
        <v>300.348</v>
      </c>
      <c r="BH106" s="40">
        <v>0</v>
      </c>
      <c r="BI106" s="40">
        <v>1.706291</v>
      </c>
      <c r="BJ106" s="40">
        <v>1.711945</v>
      </c>
      <c r="BK106" s="40">
        <v>0.471761</v>
      </c>
      <c r="BL106" s="40">
        <v>0.030971</v>
      </c>
      <c r="BM106" s="40">
        <v>0.987975</v>
      </c>
      <c r="BN106" s="40">
        <v>1.714772</v>
      </c>
      <c r="BO106" s="40">
        <v>0.475618</v>
      </c>
      <c r="BP106" s="40">
        <v>0.01783</v>
      </c>
      <c r="BQ106" s="40">
        <v>0.071603</v>
      </c>
      <c r="BR106" s="40">
        <v>0.623239</v>
      </c>
      <c r="BS106" s="40">
        <v>0.306447</v>
      </c>
      <c r="BT106" s="40">
        <v>0.313426</v>
      </c>
      <c r="BU106" s="40">
        <v>1.248557</v>
      </c>
      <c r="BV106" s="40">
        <v>0.996167</v>
      </c>
      <c r="BW106" s="40">
        <v>0.258592</v>
      </c>
      <c r="BX106" s="40">
        <v>1.723025</v>
      </c>
      <c r="BY106" s="40">
        <v>0.302913</v>
      </c>
      <c r="BZ106" s="40">
        <v>0.356038</v>
      </c>
      <c r="CA106" s="40">
        <v>0.596689</v>
      </c>
      <c r="CB106" s="40">
        <v>3.320582</v>
      </c>
      <c r="CC106" s="40">
        <v>41.615731</v>
      </c>
      <c r="CD106" s="39" t="s">
        <v>420</v>
      </c>
    </row>
    <row r="107" spans="1:82" ht="12">
      <c r="A107" s="34" t="s">
        <v>356</v>
      </c>
      <c r="B107" s="40" t="s">
        <v>421</v>
      </c>
      <c r="C107" s="40">
        <v>0</v>
      </c>
      <c r="D107" s="40">
        <v>0</v>
      </c>
      <c r="E107" s="40">
        <v>0</v>
      </c>
      <c r="F107" s="40">
        <v>2.3E-05</v>
      </c>
      <c r="G107" s="40">
        <v>0.120094</v>
      </c>
      <c r="H107" s="40">
        <v>3.382648</v>
      </c>
      <c r="I107" s="40">
        <v>12.109479</v>
      </c>
      <c r="J107" s="40">
        <v>20.315903</v>
      </c>
      <c r="K107" s="40">
        <v>23.018018</v>
      </c>
      <c r="L107" s="40">
        <v>18.714649</v>
      </c>
      <c r="M107" s="40">
        <v>11.108696</v>
      </c>
      <c r="N107" s="40">
        <v>5.244105</v>
      </c>
      <c r="O107" s="40">
        <v>2.562005</v>
      </c>
      <c r="P107" s="40">
        <v>1.34105</v>
      </c>
      <c r="Q107" s="40">
        <v>0.610478</v>
      </c>
      <c r="R107" s="40">
        <v>0.250196</v>
      </c>
      <c r="S107" s="40">
        <v>0.160125</v>
      </c>
      <c r="T107" s="40">
        <v>0.14011</v>
      </c>
      <c r="U107" s="40">
        <v>0.099078</v>
      </c>
      <c r="V107" s="40">
        <v>0.080063</v>
      </c>
      <c r="W107" s="40">
        <v>0.073057</v>
      </c>
      <c r="X107" s="40">
        <v>0.058045</v>
      </c>
      <c r="Y107" s="40">
        <v>0.039031</v>
      </c>
      <c r="Z107" s="40">
        <v>0.030024</v>
      </c>
      <c r="AA107" s="40">
        <v>0.029023</v>
      </c>
      <c r="AB107" s="40">
        <v>0.02502</v>
      </c>
      <c r="AC107" s="40">
        <v>0.020016</v>
      </c>
      <c r="AD107" s="40">
        <v>0.018014</v>
      </c>
      <c r="AE107" s="40">
        <v>0.020016</v>
      </c>
      <c r="AF107" s="40">
        <v>0.022017</v>
      </c>
      <c r="AG107" s="40">
        <v>0.022017</v>
      </c>
      <c r="AH107" s="40">
        <v>0.020016</v>
      </c>
      <c r="AI107" s="40">
        <v>0.016013</v>
      </c>
      <c r="AJ107" s="40">
        <v>0.01301</v>
      </c>
      <c r="AK107" s="40">
        <v>0.01301</v>
      </c>
      <c r="AL107" s="40">
        <v>0.019015</v>
      </c>
      <c r="AM107" s="40">
        <v>0.032025</v>
      </c>
      <c r="AN107" s="40">
        <v>0.049038</v>
      </c>
      <c r="AO107" s="40">
        <v>0.06405</v>
      </c>
      <c r="AP107" s="40">
        <v>0.071056</v>
      </c>
      <c r="AQ107" s="40">
        <v>0.058045</v>
      </c>
      <c r="AR107" s="40">
        <v>0.029023</v>
      </c>
      <c r="AS107" s="40">
        <v>0.002702</v>
      </c>
      <c r="AT107" s="40">
        <v>0</v>
      </c>
      <c r="AU107" s="40">
        <v>0</v>
      </c>
      <c r="AV107" s="40">
        <v>0</v>
      </c>
      <c r="AW107" s="40">
        <v>0</v>
      </c>
      <c r="AX107" s="40">
        <v>0</v>
      </c>
      <c r="AY107" s="40">
        <v>98.937468</v>
      </c>
      <c r="AZ107" s="40">
        <v>0.711557</v>
      </c>
      <c r="BA107" s="40">
        <v>0.350975</v>
      </c>
      <c r="BB107" s="40">
        <v>1.062532</v>
      </c>
      <c r="BC107" s="40">
        <v>0</v>
      </c>
      <c r="BD107" s="40">
        <v>139.044</v>
      </c>
      <c r="BE107" s="40">
        <v>2.027</v>
      </c>
      <c r="BF107" s="40">
        <v>281.893</v>
      </c>
      <c r="BG107" s="40">
        <v>93.115</v>
      </c>
      <c r="BH107" s="40">
        <v>0</v>
      </c>
      <c r="BI107" s="40">
        <v>1.909714</v>
      </c>
      <c r="BJ107" s="40">
        <v>1.935589</v>
      </c>
      <c r="BK107" s="40">
        <v>0.453229</v>
      </c>
      <c r="BL107" s="40">
        <v>0.152609</v>
      </c>
      <c r="BM107" s="40">
        <v>1.079701</v>
      </c>
      <c r="BN107" s="40">
        <v>1.948526</v>
      </c>
      <c r="BO107" s="40">
        <v>0.442354</v>
      </c>
      <c r="BP107" s="40">
        <v>0.087739</v>
      </c>
      <c r="BQ107" s="40">
        <v>0.376483</v>
      </c>
      <c r="BR107" s="40">
        <v>0.731129</v>
      </c>
      <c r="BS107" s="40">
        <v>0.266145</v>
      </c>
      <c r="BT107" s="40">
        <v>0.268774</v>
      </c>
      <c r="BU107" s="40">
        <v>1.223211</v>
      </c>
      <c r="BV107" s="40">
        <v>0.979546</v>
      </c>
      <c r="BW107" s="40">
        <v>0.273367</v>
      </c>
      <c r="BX107" s="40">
        <v>1.988061</v>
      </c>
      <c r="BY107" s="40">
        <v>0.252077</v>
      </c>
      <c r="BZ107" s="40">
        <v>0.480513</v>
      </c>
      <c r="CA107" s="40">
        <v>0.693191</v>
      </c>
      <c r="CB107" s="40">
        <v>5.40983</v>
      </c>
      <c r="CC107" s="40">
        <v>53.483507</v>
      </c>
      <c r="CD107" s="39" t="s">
        <v>420</v>
      </c>
    </row>
    <row r="108" spans="1:82" ht="12">
      <c r="A108" s="34" t="s">
        <v>357</v>
      </c>
      <c r="B108" s="40" t="s">
        <v>421</v>
      </c>
      <c r="C108" s="40">
        <v>0</v>
      </c>
      <c r="D108" s="40">
        <v>0.383583</v>
      </c>
      <c r="E108" s="40">
        <v>0.444149</v>
      </c>
      <c r="F108" s="40">
        <v>1.413201</v>
      </c>
      <c r="G108" s="40">
        <v>4.693845</v>
      </c>
      <c r="H108" s="40">
        <v>10.195234</v>
      </c>
      <c r="I108" s="40">
        <v>15.848037</v>
      </c>
      <c r="J108" s="40">
        <v>18.674438</v>
      </c>
      <c r="K108" s="40">
        <v>17.36218</v>
      </c>
      <c r="L108" s="40">
        <v>12.718806</v>
      </c>
      <c r="M108" s="40">
        <v>7.318361</v>
      </c>
      <c r="N108" s="40">
        <v>3.533002</v>
      </c>
      <c r="O108" s="40">
        <v>2.028952</v>
      </c>
      <c r="P108" s="40">
        <v>1.645369</v>
      </c>
      <c r="Q108" s="40">
        <v>1.413201</v>
      </c>
      <c r="R108" s="40">
        <v>0.999335</v>
      </c>
      <c r="S108" s="40">
        <v>0.524903</v>
      </c>
      <c r="T108" s="40">
        <v>0.201886</v>
      </c>
      <c r="U108" s="40">
        <v>0.078735</v>
      </c>
      <c r="V108" s="40">
        <v>0.0535</v>
      </c>
      <c r="W108" s="40">
        <v>0.045424</v>
      </c>
      <c r="X108" s="40">
        <v>0.030283</v>
      </c>
      <c r="Y108" s="40">
        <v>0.016151</v>
      </c>
      <c r="Z108" s="40">
        <v>0.00858</v>
      </c>
      <c r="AA108" s="40">
        <v>0.007268</v>
      </c>
      <c r="AB108" s="40">
        <v>0.008984</v>
      </c>
      <c r="AC108" s="40">
        <v>0.010094</v>
      </c>
      <c r="AD108" s="40">
        <v>0.009993</v>
      </c>
      <c r="AE108" s="40">
        <v>0.008378</v>
      </c>
      <c r="AF108" s="40">
        <v>0.006158</v>
      </c>
      <c r="AG108" s="40">
        <v>0.00424</v>
      </c>
      <c r="AH108" s="40">
        <v>0.003432</v>
      </c>
      <c r="AI108" s="40">
        <v>0.005047</v>
      </c>
      <c r="AJ108" s="40">
        <v>0.009993</v>
      </c>
      <c r="AK108" s="40">
        <v>0.01817</v>
      </c>
      <c r="AL108" s="40">
        <v>0.028264</v>
      </c>
      <c r="AM108" s="40">
        <v>0.040377</v>
      </c>
      <c r="AN108" s="40">
        <v>0.049462</v>
      </c>
      <c r="AO108" s="40">
        <v>0.0535</v>
      </c>
      <c r="AP108" s="40">
        <v>0.050471</v>
      </c>
      <c r="AQ108" s="40">
        <v>0.036339</v>
      </c>
      <c r="AR108" s="40">
        <v>0.01716</v>
      </c>
      <c r="AS108" s="40">
        <v>0.001514</v>
      </c>
      <c r="AT108" s="40">
        <v>0</v>
      </c>
      <c r="AU108" s="40">
        <v>0</v>
      </c>
      <c r="AV108" s="40">
        <v>0</v>
      </c>
      <c r="AW108" s="40">
        <v>0</v>
      </c>
      <c r="AX108" s="40">
        <v>0</v>
      </c>
      <c r="AY108" s="40">
        <v>99.196595</v>
      </c>
      <c r="AZ108" s="40">
        <v>0.498153</v>
      </c>
      <c r="BA108" s="40">
        <v>0.305251</v>
      </c>
      <c r="BB108" s="40">
        <v>0.803405</v>
      </c>
      <c r="BC108" s="40">
        <v>0</v>
      </c>
      <c r="BD108" s="40">
        <v>199.129</v>
      </c>
      <c r="BE108" s="40">
        <v>1.632</v>
      </c>
      <c r="BF108" s="40">
        <v>324.967</v>
      </c>
      <c r="BG108" s="40">
        <v>123.47</v>
      </c>
      <c r="BH108" s="40">
        <v>0</v>
      </c>
      <c r="BI108" s="40">
        <v>1.730426</v>
      </c>
      <c r="BJ108" s="40">
        <v>1.763235</v>
      </c>
      <c r="BK108" s="40">
        <v>0.591127</v>
      </c>
      <c r="BL108" s="40">
        <v>0.176458</v>
      </c>
      <c r="BM108" s="40">
        <v>1.183517</v>
      </c>
      <c r="BN108" s="40">
        <v>1.77964</v>
      </c>
      <c r="BO108" s="40">
        <v>0.545458</v>
      </c>
      <c r="BP108" s="40">
        <v>0.090224</v>
      </c>
      <c r="BQ108" s="40">
        <v>0.506021</v>
      </c>
      <c r="BR108" s="40">
        <v>0.926292</v>
      </c>
      <c r="BS108" s="40">
        <v>0.301363</v>
      </c>
      <c r="BT108" s="40">
        <v>0.306037</v>
      </c>
      <c r="BU108" s="40">
        <v>1.286853</v>
      </c>
      <c r="BV108" s="40">
        <v>0.96835</v>
      </c>
      <c r="BW108" s="40">
        <v>0.25432</v>
      </c>
      <c r="BX108" s="40">
        <v>1.81636</v>
      </c>
      <c r="BY108" s="40">
        <v>0.283936</v>
      </c>
      <c r="BZ108" s="40">
        <v>0.582968</v>
      </c>
      <c r="CA108" s="40">
        <v>0.763524</v>
      </c>
      <c r="CB108" s="40">
        <v>3.472239</v>
      </c>
      <c r="CC108" s="40">
        <v>31.617306</v>
      </c>
      <c r="CD108" s="39" t="s">
        <v>420</v>
      </c>
    </row>
    <row r="109" spans="1:83" ht="12">
      <c r="A109" s="34" t="s">
        <v>358</v>
      </c>
      <c r="B109" s="40" t="s">
        <v>421</v>
      </c>
      <c r="C109" s="40">
        <v>0</v>
      </c>
      <c r="D109" s="40">
        <v>0.342269</v>
      </c>
      <c r="E109" s="40">
        <v>0.92614</v>
      </c>
      <c r="F109" s="40">
        <v>1.117408</v>
      </c>
      <c r="G109" s="40">
        <v>3.100557</v>
      </c>
      <c r="H109" s="40">
        <v>7.751392</v>
      </c>
      <c r="I109" s="40">
        <v>12.583428</v>
      </c>
      <c r="J109" s="40">
        <v>14.898779</v>
      </c>
      <c r="K109" s="40">
        <v>13.69077</v>
      </c>
      <c r="L109" s="40">
        <v>10.066743</v>
      </c>
      <c r="M109" s="40">
        <v>6.482982</v>
      </c>
      <c r="N109" s="40">
        <v>4.741436</v>
      </c>
      <c r="O109" s="40">
        <v>4.842103</v>
      </c>
      <c r="P109" s="40">
        <v>5.446108</v>
      </c>
      <c r="Q109" s="40">
        <v>5.305173</v>
      </c>
      <c r="R109" s="40">
        <v>4.026697</v>
      </c>
      <c r="S109" s="40">
        <v>2.234817</v>
      </c>
      <c r="T109" s="40">
        <v>0.89594</v>
      </c>
      <c r="U109" s="40">
        <v>0.312069</v>
      </c>
      <c r="V109" s="40">
        <v>0.191268</v>
      </c>
      <c r="W109" s="40">
        <v>0.140934</v>
      </c>
      <c r="X109" s="40">
        <v>0.087581</v>
      </c>
      <c r="Y109" s="40">
        <v>0.058387</v>
      </c>
      <c r="Z109" s="40">
        <v>0.03926</v>
      </c>
      <c r="AA109" s="40">
        <v>0.028187</v>
      </c>
      <c r="AB109" s="40">
        <v>0.0302</v>
      </c>
      <c r="AC109" s="40">
        <v>0.0302</v>
      </c>
      <c r="AD109" s="40">
        <v>0.025167</v>
      </c>
      <c r="AE109" s="40">
        <v>0.02114</v>
      </c>
      <c r="AF109" s="40">
        <v>0.022147</v>
      </c>
      <c r="AG109" s="40">
        <v>0.026174</v>
      </c>
      <c r="AH109" s="40">
        <v>0.02718</v>
      </c>
      <c r="AI109" s="40">
        <v>0.02416</v>
      </c>
      <c r="AJ109" s="40">
        <v>0.020133</v>
      </c>
      <c r="AK109" s="40">
        <v>0.020133</v>
      </c>
      <c r="AL109" s="40">
        <v>0.029194</v>
      </c>
      <c r="AM109" s="40">
        <v>0.044294</v>
      </c>
      <c r="AN109" s="40">
        <v>0.061407</v>
      </c>
      <c r="AO109" s="40">
        <v>0.074494</v>
      </c>
      <c r="AP109" s="40">
        <v>0.079527</v>
      </c>
      <c r="AQ109" s="40">
        <v>0.069461</v>
      </c>
      <c r="AR109" s="40">
        <v>0.049327</v>
      </c>
      <c r="AS109" s="40">
        <v>0.02416</v>
      </c>
      <c r="AT109" s="40">
        <v>0.010067</v>
      </c>
      <c r="AU109" s="40">
        <v>0.001007</v>
      </c>
      <c r="AV109" s="40">
        <v>0</v>
      </c>
      <c r="AW109" s="40">
        <v>0</v>
      </c>
      <c r="AX109" s="40">
        <v>0</v>
      </c>
      <c r="AY109" s="40">
        <v>97.556802</v>
      </c>
      <c r="AZ109" s="40">
        <v>1.959995</v>
      </c>
      <c r="BA109" s="40">
        <v>0.483204</v>
      </c>
      <c r="BB109" s="40">
        <v>2.443198</v>
      </c>
      <c r="BC109" s="40">
        <v>0</v>
      </c>
      <c r="BD109" s="40">
        <v>49.774</v>
      </c>
      <c r="BE109" s="40">
        <v>4.056</v>
      </c>
      <c r="BF109" s="40">
        <v>201.896</v>
      </c>
      <c r="BG109" s="40">
        <v>39.93</v>
      </c>
      <c r="BH109" s="40">
        <v>0</v>
      </c>
      <c r="BI109" s="40">
        <v>1.922166</v>
      </c>
      <c r="BJ109" s="40">
        <v>2.133635</v>
      </c>
      <c r="BK109" s="40">
        <v>0.877212</v>
      </c>
      <c r="BL109" s="40">
        <v>0.33033</v>
      </c>
      <c r="BM109" s="40">
        <v>0.918861</v>
      </c>
      <c r="BN109" s="40">
        <v>2.23937</v>
      </c>
      <c r="BO109" s="40">
        <v>0.92274</v>
      </c>
      <c r="BP109" s="40">
        <v>0.343763</v>
      </c>
      <c r="BQ109" s="40">
        <v>0.471284</v>
      </c>
      <c r="BR109" s="40">
        <v>0.487181</v>
      </c>
      <c r="BS109" s="40">
        <v>0.263858</v>
      </c>
      <c r="BT109" s="40">
        <v>0.254575</v>
      </c>
      <c r="BU109" s="40">
        <v>1.528454</v>
      </c>
      <c r="BV109" s="40">
        <v>0.781556</v>
      </c>
      <c r="BW109" s="40">
        <v>0.292767</v>
      </c>
      <c r="BX109" s="40">
        <v>2.148171</v>
      </c>
      <c r="BY109" s="40">
        <v>0.225598</v>
      </c>
      <c r="BZ109" s="40">
        <v>1.054349</v>
      </c>
      <c r="CA109" s="40">
        <v>1.026815</v>
      </c>
      <c r="CB109" s="40">
        <v>2.260651</v>
      </c>
      <c r="CC109" s="40">
        <v>15.243132</v>
      </c>
      <c r="CE109" s="39" t="s">
        <v>420</v>
      </c>
    </row>
    <row r="110" spans="1:82" ht="12">
      <c r="A110" s="34" t="s">
        <v>185</v>
      </c>
      <c r="B110" s="40" t="s">
        <v>421</v>
      </c>
      <c r="C110" s="40">
        <v>0</v>
      </c>
      <c r="D110" s="40">
        <v>0</v>
      </c>
      <c r="E110" s="40">
        <v>0</v>
      </c>
      <c r="F110" s="40">
        <v>0.007501</v>
      </c>
      <c r="G110" s="40">
        <v>0.99015</v>
      </c>
      <c r="H110" s="40">
        <v>6.590995</v>
      </c>
      <c r="I110" s="40">
        <v>14.90225</v>
      </c>
      <c r="J110" s="40">
        <v>21.003171</v>
      </c>
      <c r="K110" s="40">
        <v>21.303217</v>
      </c>
      <c r="L110" s="40">
        <v>16.102431</v>
      </c>
      <c r="M110" s="40">
        <v>9.251397</v>
      </c>
      <c r="N110" s="40">
        <v>4.410666</v>
      </c>
      <c r="O110" s="40">
        <v>2.280344</v>
      </c>
      <c r="P110" s="40">
        <v>1.270192</v>
      </c>
      <c r="Q110" s="40">
        <v>0.650098</v>
      </c>
      <c r="R110" s="40">
        <v>0.33005</v>
      </c>
      <c r="S110" s="40">
        <v>0.20003</v>
      </c>
      <c r="T110" s="40">
        <v>0.13002</v>
      </c>
      <c r="U110" s="40">
        <v>0.075011</v>
      </c>
      <c r="V110" s="40">
        <v>0.053008</v>
      </c>
      <c r="W110" s="40">
        <v>0.036005</v>
      </c>
      <c r="X110" s="40">
        <v>0.023003</v>
      </c>
      <c r="Y110" s="40">
        <v>0.017003</v>
      </c>
      <c r="Z110" s="40">
        <v>0.015002</v>
      </c>
      <c r="AA110" s="40">
        <v>0.012002</v>
      </c>
      <c r="AB110" s="40">
        <v>0.008701</v>
      </c>
      <c r="AC110" s="40">
        <v>0.007301</v>
      </c>
      <c r="AD110" s="40">
        <v>0.008201</v>
      </c>
      <c r="AE110" s="40">
        <v>0.010002</v>
      </c>
      <c r="AF110" s="40">
        <v>0.011002</v>
      </c>
      <c r="AG110" s="40">
        <v>0.011002</v>
      </c>
      <c r="AH110" s="40">
        <v>0.008601</v>
      </c>
      <c r="AI110" s="40">
        <v>0.006101</v>
      </c>
      <c r="AJ110" s="40">
        <v>0.005001</v>
      </c>
      <c r="AK110" s="40">
        <v>0.007501</v>
      </c>
      <c r="AL110" s="40">
        <v>0.015002</v>
      </c>
      <c r="AM110" s="40">
        <v>0.028004</v>
      </c>
      <c r="AN110" s="40">
        <v>0.042006</v>
      </c>
      <c r="AO110" s="40">
        <v>0.053008</v>
      </c>
      <c r="AP110" s="40">
        <v>0.056008</v>
      </c>
      <c r="AQ110" s="40">
        <v>0.045007</v>
      </c>
      <c r="AR110" s="40">
        <v>0.022003</v>
      </c>
      <c r="AS110" s="40">
        <v>0.002</v>
      </c>
      <c r="AT110" s="40">
        <v>0</v>
      </c>
      <c r="AU110" s="40">
        <v>0</v>
      </c>
      <c r="AV110" s="40">
        <v>0</v>
      </c>
      <c r="AW110" s="40">
        <v>0</v>
      </c>
      <c r="AX110" s="40">
        <v>0</v>
      </c>
      <c r="AY110" s="40">
        <v>99.292493</v>
      </c>
      <c r="AZ110" s="40">
        <v>0.431965</v>
      </c>
      <c r="BA110" s="40">
        <v>0.275542</v>
      </c>
      <c r="BB110" s="40">
        <v>0.707507</v>
      </c>
      <c r="BC110" s="40">
        <v>0</v>
      </c>
      <c r="BD110" s="40">
        <v>229.862</v>
      </c>
      <c r="BE110" s="40">
        <v>1.568</v>
      </c>
      <c r="BF110" s="40">
        <v>360.354</v>
      </c>
      <c r="BG110" s="40">
        <v>140.341</v>
      </c>
      <c r="BH110" s="40">
        <v>0</v>
      </c>
      <c r="BI110" s="40">
        <v>1.830617</v>
      </c>
      <c r="BJ110" s="40">
        <v>1.86182</v>
      </c>
      <c r="BK110" s="40">
        <v>0.453218</v>
      </c>
      <c r="BL110" s="40">
        <v>0.198032</v>
      </c>
      <c r="BM110" s="40">
        <v>0.980341</v>
      </c>
      <c r="BN110" s="40">
        <v>1.877421</v>
      </c>
      <c r="BO110" s="40">
        <v>0.454285</v>
      </c>
      <c r="BP110" s="40">
        <v>0.103026</v>
      </c>
      <c r="BQ110" s="40">
        <v>0.481241</v>
      </c>
      <c r="BR110" s="40">
        <v>0.642248</v>
      </c>
      <c r="BS110" s="40">
        <v>0.281144</v>
      </c>
      <c r="BT110" s="40">
        <v>0.284472</v>
      </c>
      <c r="BU110" s="40">
        <v>1.241332</v>
      </c>
      <c r="BV110" s="40">
        <v>0.977418</v>
      </c>
      <c r="BW110" s="40">
        <v>0.267308</v>
      </c>
      <c r="BX110" s="40">
        <v>1.900439</v>
      </c>
      <c r="BY110" s="40">
        <v>0.267862</v>
      </c>
      <c r="BZ110" s="40">
        <v>0.432555</v>
      </c>
      <c r="CA110" s="40">
        <v>0.657689</v>
      </c>
      <c r="CB110" s="40">
        <v>4.940848</v>
      </c>
      <c r="CC110" s="40">
        <v>52.605596</v>
      </c>
      <c r="CD110" s="39" t="s">
        <v>420</v>
      </c>
    </row>
    <row r="111" spans="1:82" ht="12">
      <c r="A111" s="34" t="s">
        <v>186</v>
      </c>
      <c r="B111" s="40" t="s">
        <v>421</v>
      </c>
      <c r="C111" s="40">
        <v>0</v>
      </c>
      <c r="D111" s="40">
        <v>0.665106</v>
      </c>
      <c r="E111" s="40">
        <v>1.561991</v>
      </c>
      <c r="F111" s="40">
        <v>3.869708</v>
      </c>
      <c r="G111" s="40">
        <v>8.454908</v>
      </c>
      <c r="H111" s="40">
        <v>14.007536</v>
      </c>
      <c r="I111" s="40">
        <v>18.038481</v>
      </c>
      <c r="J111" s="40">
        <v>18.340802</v>
      </c>
      <c r="K111" s="40">
        <v>14.914499</v>
      </c>
      <c r="L111" s="40">
        <v>9.563418</v>
      </c>
      <c r="M111" s="40">
        <v>4.806903</v>
      </c>
      <c r="N111" s="40">
        <v>2.015473</v>
      </c>
      <c r="O111" s="40">
        <v>1.058123</v>
      </c>
      <c r="P111" s="40">
        <v>0.816266</v>
      </c>
      <c r="Q111" s="40">
        <v>0.665106</v>
      </c>
      <c r="R111" s="40">
        <v>0.433327</v>
      </c>
      <c r="S111" s="40">
        <v>0.231779</v>
      </c>
      <c r="T111" s="40">
        <v>0.100774</v>
      </c>
      <c r="U111" s="40">
        <v>0.050387</v>
      </c>
      <c r="V111" s="40">
        <v>0.037286</v>
      </c>
      <c r="W111" s="40">
        <v>0.029224</v>
      </c>
      <c r="X111" s="40">
        <v>0.019147</v>
      </c>
      <c r="Y111" s="40">
        <v>0.011085</v>
      </c>
      <c r="Z111" s="40">
        <v>0.006953</v>
      </c>
      <c r="AA111" s="40">
        <v>0.00645</v>
      </c>
      <c r="AB111" s="40">
        <v>0.007558</v>
      </c>
      <c r="AC111" s="40">
        <v>0.008263</v>
      </c>
      <c r="AD111" s="40">
        <v>0.00786</v>
      </c>
      <c r="AE111" s="40">
        <v>0.00655</v>
      </c>
      <c r="AF111" s="40">
        <v>0.004736</v>
      </c>
      <c r="AG111" s="40">
        <v>0.003225</v>
      </c>
      <c r="AH111" s="40">
        <v>0.002721</v>
      </c>
      <c r="AI111" s="40">
        <v>0.004031</v>
      </c>
      <c r="AJ111" s="40">
        <v>0.008163</v>
      </c>
      <c r="AK111" s="40">
        <v>0.015116</v>
      </c>
      <c r="AL111" s="40">
        <v>0.023178</v>
      </c>
      <c r="AM111" s="40">
        <v>0.033255</v>
      </c>
      <c r="AN111" s="40">
        <v>0.040309</v>
      </c>
      <c r="AO111" s="40">
        <v>0.043333</v>
      </c>
      <c r="AP111" s="40">
        <v>0.041317</v>
      </c>
      <c r="AQ111" s="40">
        <v>0.030232</v>
      </c>
      <c r="AR111" s="40">
        <v>0.014108</v>
      </c>
      <c r="AS111" s="40">
        <v>0.00131</v>
      </c>
      <c r="AT111" s="40">
        <v>0</v>
      </c>
      <c r="AU111" s="40">
        <v>0</v>
      </c>
      <c r="AV111" s="40">
        <v>0</v>
      </c>
      <c r="AW111" s="40">
        <v>0</v>
      </c>
      <c r="AX111" s="40">
        <v>0</v>
      </c>
      <c r="AY111" s="40">
        <v>99.443427</v>
      </c>
      <c r="AZ111" s="40">
        <v>0.306251</v>
      </c>
      <c r="BA111" s="40">
        <v>0.250322</v>
      </c>
      <c r="BB111" s="40">
        <v>0.556573</v>
      </c>
      <c r="BC111" s="40">
        <v>0</v>
      </c>
      <c r="BD111" s="40">
        <v>324.712</v>
      </c>
      <c r="BE111" s="40">
        <v>1.223</v>
      </c>
      <c r="BF111" s="40">
        <v>397.262</v>
      </c>
      <c r="BG111" s="40">
        <v>178.671</v>
      </c>
      <c r="BH111" s="40">
        <v>0</v>
      </c>
      <c r="BI111" s="40">
        <v>1.549266</v>
      </c>
      <c r="BJ111" s="40">
        <v>1.562796</v>
      </c>
      <c r="BK111" s="40">
        <v>0.553706</v>
      </c>
      <c r="BL111" s="40">
        <v>0.072845</v>
      </c>
      <c r="BM111" s="40">
        <v>1.071857</v>
      </c>
      <c r="BN111" s="40">
        <v>1.569561</v>
      </c>
      <c r="BO111" s="40">
        <v>0.537095</v>
      </c>
      <c r="BP111" s="40">
        <v>0.037786</v>
      </c>
      <c r="BQ111" s="40">
        <v>0.189052</v>
      </c>
      <c r="BR111" s="40">
        <v>0.752062</v>
      </c>
      <c r="BS111" s="40">
        <v>0.341684</v>
      </c>
      <c r="BT111" s="40">
        <v>0.349799</v>
      </c>
      <c r="BU111" s="40">
        <v>1.283258</v>
      </c>
      <c r="BV111" s="40">
        <v>0.985485</v>
      </c>
      <c r="BW111" s="40">
        <v>0.257905</v>
      </c>
      <c r="BX111" s="40">
        <v>1.599585</v>
      </c>
      <c r="BY111" s="40">
        <v>0.329972</v>
      </c>
      <c r="BZ111" s="40">
        <v>0.517113</v>
      </c>
      <c r="CA111" s="40">
        <v>0.719105</v>
      </c>
      <c r="CB111" s="40">
        <v>3.630502</v>
      </c>
      <c r="CC111" s="40">
        <v>36.773953</v>
      </c>
      <c r="CD111" s="39" t="s">
        <v>420</v>
      </c>
    </row>
    <row r="112" spans="1:82" ht="12">
      <c r="A112" s="34" t="s">
        <v>187</v>
      </c>
      <c r="B112" s="40" t="s">
        <v>421</v>
      </c>
      <c r="C112" s="40">
        <v>0</v>
      </c>
      <c r="D112" s="40">
        <v>0.260148</v>
      </c>
      <c r="E112" s="40">
        <v>0.330188</v>
      </c>
      <c r="F112" s="40">
        <v>0.42024</v>
      </c>
      <c r="G112" s="40">
        <v>2.941677</v>
      </c>
      <c r="H112" s="40">
        <v>9.255276</v>
      </c>
      <c r="I112" s="40">
        <v>16.809581</v>
      </c>
      <c r="J112" s="40">
        <v>21.312148</v>
      </c>
      <c r="K112" s="40">
        <v>20.011407</v>
      </c>
      <c r="L112" s="40">
        <v>14.208099</v>
      </c>
      <c r="M112" s="40">
        <v>7.61434</v>
      </c>
      <c r="N112" s="40">
        <v>3.191819</v>
      </c>
      <c r="O112" s="40">
        <v>1.440821</v>
      </c>
      <c r="P112" s="40">
        <v>0.840479</v>
      </c>
      <c r="Q112" s="40">
        <v>0.490279</v>
      </c>
      <c r="R112" s="40">
        <v>0.230131</v>
      </c>
      <c r="S112" s="40">
        <v>0.110063</v>
      </c>
      <c r="T112" s="40">
        <v>0.063036</v>
      </c>
      <c r="U112" s="40">
        <v>0.048027</v>
      </c>
      <c r="V112" s="40">
        <v>0.03502</v>
      </c>
      <c r="W112" s="40">
        <v>0.024014</v>
      </c>
      <c r="X112" s="40">
        <v>0.016009</v>
      </c>
      <c r="Y112" s="40">
        <v>0.012007</v>
      </c>
      <c r="Z112" s="40">
        <v>0.009205</v>
      </c>
      <c r="AA112" s="40">
        <v>0.007905</v>
      </c>
      <c r="AB112" s="40">
        <v>0.007905</v>
      </c>
      <c r="AC112" s="40">
        <v>0.008605</v>
      </c>
      <c r="AD112" s="40">
        <v>0.009205</v>
      </c>
      <c r="AE112" s="40">
        <v>0.009005</v>
      </c>
      <c r="AF112" s="40">
        <v>0.007704</v>
      </c>
      <c r="AG112" s="40">
        <v>0.005903</v>
      </c>
      <c r="AH112" s="40">
        <v>0.004102</v>
      </c>
      <c r="AI112" s="40">
        <v>0.003802</v>
      </c>
      <c r="AJ112" s="40">
        <v>0.006204</v>
      </c>
      <c r="AK112" s="40">
        <v>0.012007</v>
      </c>
      <c r="AL112" s="40">
        <v>0.021012</v>
      </c>
      <c r="AM112" s="40">
        <v>0.032018</v>
      </c>
      <c r="AN112" s="40">
        <v>0.042024</v>
      </c>
      <c r="AO112" s="40">
        <v>0.048027</v>
      </c>
      <c r="AP112" s="40">
        <v>0.047027</v>
      </c>
      <c r="AQ112" s="40">
        <v>0.03502</v>
      </c>
      <c r="AR112" s="40">
        <v>0.01701</v>
      </c>
      <c r="AS112" s="40">
        <v>0.001501</v>
      </c>
      <c r="AT112" s="40">
        <v>0</v>
      </c>
      <c r="AU112" s="40">
        <v>0</v>
      </c>
      <c r="AV112" s="40">
        <v>0</v>
      </c>
      <c r="AW112" s="40">
        <v>0</v>
      </c>
      <c r="AX112" s="40">
        <v>0</v>
      </c>
      <c r="AY112" s="40">
        <v>99.466696</v>
      </c>
      <c r="AZ112" s="40">
        <v>0.271455</v>
      </c>
      <c r="BA112" s="40">
        <v>0.261849</v>
      </c>
      <c r="BB112" s="40">
        <v>0.533304</v>
      </c>
      <c r="BC112" s="40">
        <v>0</v>
      </c>
      <c r="BD112" s="40">
        <v>366.421</v>
      </c>
      <c r="BE112" s="40">
        <v>1.037</v>
      </c>
      <c r="BF112" s="40">
        <v>379.862</v>
      </c>
      <c r="BG112" s="40">
        <v>186.51</v>
      </c>
      <c r="BH112" s="40">
        <v>0</v>
      </c>
      <c r="BI112" s="40">
        <v>1.736691</v>
      </c>
      <c r="BJ112" s="40">
        <v>1.754293</v>
      </c>
      <c r="BK112" s="40">
        <v>0.470514</v>
      </c>
      <c r="BL112" s="40">
        <v>0.097005</v>
      </c>
      <c r="BM112" s="40">
        <v>1.04906</v>
      </c>
      <c r="BN112" s="40">
        <v>1.763094</v>
      </c>
      <c r="BO112" s="40">
        <v>0.459579</v>
      </c>
      <c r="BP112" s="40">
        <v>0.057451</v>
      </c>
      <c r="BQ112" s="40">
        <v>0.236045</v>
      </c>
      <c r="BR112" s="40">
        <v>0.728516</v>
      </c>
      <c r="BS112" s="40">
        <v>0.300057</v>
      </c>
      <c r="BT112" s="40">
        <v>0.303396</v>
      </c>
      <c r="BU112" s="40">
        <v>1.240003</v>
      </c>
      <c r="BV112" s="40">
        <v>0.976489</v>
      </c>
      <c r="BW112" s="40">
        <v>0.267037</v>
      </c>
      <c r="BX112" s="40">
        <v>1.788279</v>
      </c>
      <c r="BY112" s="40">
        <v>0.289517</v>
      </c>
      <c r="BZ112" s="40">
        <v>0.423231</v>
      </c>
      <c r="CA112" s="40">
        <v>0.650562</v>
      </c>
      <c r="CB112" s="40">
        <v>4.678038</v>
      </c>
      <c r="CC112" s="40">
        <v>52.357341</v>
      </c>
      <c r="CD112" s="39" t="s">
        <v>420</v>
      </c>
    </row>
    <row r="113" spans="1:82" ht="12">
      <c r="A113" s="34" t="s">
        <v>188</v>
      </c>
      <c r="B113" s="40" t="s">
        <v>421</v>
      </c>
      <c r="C113" s="40">
        <v>0</v>
      </c>
      <c r="D113" s="40">
        <v>0.77211</v>
      </c>
      <c r="E113" s="40">
        <v>2.216057</v>
      </c>
      <c r="F113" s="40">
        <v>3.870579</v>
      </c>
      <c r="G113" s="40">
        <v>7.199678</v>
      </c>
      <c r="H113" s="40">
        <v>11.932614</v>
      </c>
      <c r="I113" s="40">
        <v>16.244399</v>
      </c>
      <c r="J113" s="40">
        <v>17.949058</v>
      </c>
      <c r="K113" s="40">
        <v>16.144125</v>
      </c>
      <c r="L113" s="40">
        <v>11.431244</v>
      </c>
      <c r="M113" s="40">
        <v>6.247074</v>
      </c>
      <c r="N113" s="40">
        <v>2.837756</v>
      </c>
      <c r="O113" s="40">
        <v>1.383782</v>
      </c>
      <c r="P113" s="40">
        <v>0.711946</v>
      </c>
      <c r="Q113" s="40">
        <v>0.371014</v>
      </c>
      <c r="R113" s="40">
        <v>0.220603</v>
      </c>
      <c r="S113" s="40">
        <v>0.150411</v>
      </c>
      <c r="T113" s="40">
        <v>0.087238</v>
      </c>
      <c r="U113" s="40">
        <v>0.05114</v>
      </c>
      <c r="V113" s="40">
        <v>0.039107</v>
      </c>
      <c r="W113" s="40">
        <v>0.037101</v>
      </c>
      <c r="X113" s="40">
        <v>0.026071</v>
      </c>
      <c r="Y113" s="40">
        <v>0.008824</v>
      </c>
      <c r="Z113" s="40">
        <v>0.002808</v>
      </c>
      <c r="AA113" s="40">
        <v>0.005916</v>
      </c>
      <c r="AB113" s="40">
        <v>0.007019</v>
      </c>
      <c r="AC113" s="40">
        <v>0.005214</v>
      </c>
      <c r="AD113" s="40">
        <v>0.004813</v>
      </c>
      <c r="AE113" s="40">
        <v>0.006718</v>
      </c>
      <c r="AF113" s="40">
        <v>0.009426</v>
      </c>
      <c r="AG113" s="40">
        <v>0.01103</v>
      </c>
      <c r="AH113" s="40">
        <v>0.009125</v>
      </c>
      <c r="AI113" s="40">
        <v>0.005014</v>
      </c>
      <c r="AJ113" s="40">
        <v>0.000973</v>
      </c>
      <c r="AK113" s="40">
        <v>1.3E-05</v>
      </c>
      <c r="AL113" s="40">
        <v>0</v>
      </c>
      <c r="AM113" s="40">
        <v>0</v>
      </c>
      <c r="AN113" s="40">
        <v>0</v>
      </c>
      <c r="AO113" s="40">
        <v>0</v>
      </c>
      <c r="AP113" s="40">
        <v>0</v>
      </c>
      <c r="AQ113" s="40">
        <v>0</v>
      </c>
      <c r="AR113" s="40">
        <v>0</v>
      </c>
      <c r="AS113" s="40">
        <v>0</v>
      </c>
      <c r="AT113" s="40">
        <v>0</v>
      </c>
      <c r="AU113" s="40">
        <v>0</v>
      </c>
      <c r="AV113" s="40">
        <v>0</v>
      </c>
      <c r="AW113" s="40">
        <v>0</v>
      </c>
      <c r="AX113" s="40">
        <v>0</v>
      </c>
      <c r="AY113" s="40">
        <v>99.682449</v>
      </c>
      <c r="AZ113" s="40">
        <v>0.316565</v>
      </c>
      <c r="BA113" s="40">
        <v>0.000986</v>
      </c>
      <c r="BB113" s="40">
        <v>0.317551</v>
      </c>
      <c r="BC113" s="40">
        <v>0</v>
      </c>
      <c r="BD113" s="40">
        <v>314.888</v>
      </c>
      <c r="BE113" s="40">
        <v>321.16</v>
      </c>
      <c r="BF113" s="40">
        <v>101129.196</v>
      </c>
      <c r="BG113" s="40">
        <v>313.91</v>
      </c>
      <c r="BH113" s="40">
        <v>0</v>
      </c>
      <c r="BI113" s="40">
        <v>1.614318</v>
      </c>
      <c r="BJ113" s="40">
        <v>1.610582</v>
      </c>
      <c r="BK113" s="40">
        <v>0.572176</v>
      </c>
      <c r="BL113" s="40">
        <v>-0.00388</v>
      </c>
      <c r="BM113" s="40">
        <v>1.063027</v>
      </c>
      <c r="BN113" s="40">
        <v>1.608714</v>
      </c>
      <c r="BO113" s="40">
        <v>0.558364</v>
      </c>
      <c r="BP113" s="40">
        <v>-0.010036</v>
      </c>
      <c r="BQ113" s="40">
        <v>0.003941</v>
      </c>
      <c r="BR113" s="40">
        <v>0.731628</v>
      </c>
      <c r="BS113" s="40">
        <v>0.326619</v>
      </c>
      <c r="BT113" s="40">
        <v>0.339204</v>
      </c>
      <c r="BU113" s="40">
        <v>1.294835</v>
      </c>
      <c r="BV113" s="40">
        <v>1.009629</v>
      </c>
      <c r="BW113" s="40">
        <v>0.248545</v>
      </c>
      <c r="BX113" s="40">
        <v>1.618565</v>
      </c>
      <c r="BY113" s="40">
        <v>0.325659</v>
      </c>
      <c r="BZ113" s="40">
        <v>0.379295</v>
      </c>
      <c r="CA113" s="40">
        <v>0.615869</v>
      </c>
      <c r="CB113" s="40">
        <v>0.845367</v>
      </c>
      <c r="CC113" s="40">
        <v>8.18295</v>
      </c>
      <c r="CD113" s="39" t="s">
        <v>420</v>
      </c>
    </row>
    <row r="114" spans="1:81" ht="12">
      <c r="A114" s="49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</row>
    <row r="115" spans="1:81" ht="12">
      <c r="A115" s="34" t="s">
        <v>349</v>
      </c>
      <c r="B115" s="40" t="s">
        <v>421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0.00033</v>
      </c>
      <c r="S115" s="40">
        <v>0.056001</v>
      </c>
      <c r="T115" s="40">
        <v>0.800013</v>
      </c>
      <c r="U115" s="40">
        <v>3.300055</v>
      </c>
      <c r="V115" s="40">
        <v>5.450091</v>
      </c>
      <c r="W115" s="40">
        <v>5.680095</v>
      </c>
      <c r="X115" s="40">
        <v>4.890082</v>
      </c>
      <c r="Y115" s="40">
        <v>4.470075</v>
      </c>
      <c r="Z115" s="40">
        <v>4.720079</v>
      </c>
      <c r="AA115" s="40">
        <v>5.160086</v>
      </c>
      <c r="AB115" s="40">
        <v>5.700095</v>
      </c>
      <c r="AC115" s="40">
        <v>6.170103</v>
      </c>
      <c r="AD115" s="40">
        <v>6.490108</v>
      </c>
      <c r="AE115" s="40">
        <v>6.57011</v>
      </c>
      <c r="AF115" s="40">
        <v>6.380107</v>
      </c>
      <c r="AG115" s="40">
        <v>6.050101</v>
      </c>
      <c r="AH115" s="40">
        <v>5.430091</v>
      </c>
      <c r="AI115" s="40">
        <v>4.830081</v>
      </c>
      <c r="AJ115" s="40">
        <v>4.140069</v>
      </c>
      <c r="AK115" s="40">
        <v>3.330056</v>
      </c>
      <c r="AL115" s="40">
        <v>2.660044</v>
      </c>
      <c r="AM115" s="40">
        <v>2.060034</v>
      </c>
      <c r="AN115" s="40">
        <v>1.550026</v>
      </c>
      <c r="AO115" s="40">
        <v>1.160019</v>
      </c>
      <c r="AP115" s="40">
        <v>0.870015</v>
      </c>
      <c r="AQ115" s="40">
        <v>0.630011</v>
      </c>
      <c r="AR115" s="40">
        <v>0.510009</v>
      </c>
      <c r="AS115" s="40">
        <v>0.370006</v>
      </c>
      <c r="AT115" s="40">
        <v>0.270005</v>
      </c>
      <c r="AU115" s="40">
        <v>0.180003</v>
      </c>
      <c r="AV115" s="40">
        <v>0.099002</v>
      </c>
      <c r="AW115" s="40">
        <v>0.023</v>
      </c>
      <c r="AX115" s="40">
        <v>0</v>
      </c>
      <c r="AY115" s="40">
        <v>0.056331</v>
      </c>
      <c r="AZ115" s="40">
        <v>82.091371</v>
      </c>
      <c r="BA115" s="40">
        <v>17.852298</v>
      </c>
      <c r="BB115" s="40">
        <v>99.943669</v>
      </c>
      <c r="BC115" s="40">
        <v>0</v>
      </c>
      <c r="BD115" s="40">
        <v>0.001</v>
      </c>
      <c r="BE115" s="40">
        <v>4.598</v>
      </c>
      <c r="BF115" s="40">
        <v>0.003</v>
      </c>
      <c r="BG115" s="40">
        <v>0.001</v>
      </c>
      <c r="BH115" s="40">
        <v>0</v>
      </c>
      <c r="BI115" s="40">
        <v>6.642264</v>
      </c>
      <c r="BJ115" s="40">
        <v>6.596965</v>
      </c>
      <c r="BK115" s="40">
        <v>1.459005</v>
      </c>
      <c r="BL115" s="40">
        <v>0.018478</v>
      </c>
      <c r="BM115" s="40">
        <v>0.879598</v>
      </c>
      <c r="BN115" s="40">
        <v>6.574315</v>
      </c>
      <c r="BO115" s="40">
        <v>1.536794</v>
      </c>
      <c r="BP115" s="40">
        <v>-0.044215</v>
      </c>
      <c r="BQ115" s="40">
        <v>0.120374</v>
      </c>
      <c r="BR115" s="40">
        <v>0.482962</v>
      </c>
      <c r="BS115" s="40">
        <v>0.010011</v>
      </c>
      <c r="BT115" s="40">
        <v>0.0134</v>
      </c>
      <c r="BU115" s="40">
        <v>2.087636</v>
      </c>
      <c r="BV115" s="40">
        <v>1.087804</v>
      </c>
      <c r="BW115" s="40">
        <v>0.247103</v>
      </c>
      <c r="BX115" s="40">
        <v>6.663137</v>
      </c>
      <c r="BY115" s="40">
        <v>0.009867</v>
      </c>
      <c r="BZ115" s="40">
        <v>2.021336</v>
      </c>
      <c r="CA115" s="40">
        <v>1.421737</v>
      </c>
      <c r="CB115" s="40">
        <v>0.317167</v>
      </c>
      <c r="CC115" s="40">
        <v>2.573457</v>
      </c>
    </row>
    <row r="116" spans="1:81" ht="12">
      <c r="A116" s="34" t="s">
        <v>350</v>
      </c>
      <c r="B116" s="40" t="s">
        <v>421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0.007904</v>
      </c>
      <c r="U116" s="40">
        <v>0.480231</v>
      </c>
      <c r="V116" s="40">
        <v>2.761328</v>
      </c>
      <c r="W116" s="40">
        <v>4.982397</v>
      </c>
      <c r="X116" s="40">
        <v>5.012411</v>
      </c>
      <c r="Y116" s="40">
        <v>4.031939</v>
      </c>
      <c r="Z116" s="40">
        <v>3.901877</v>
      </c>
      <c r="AA116" s="40">
        <v>4.582204</v>
      </c>
      <c r="AB116" s="40">
        <v>5.352575</v>
      </c>
      <c r="AC116" s="40">
        <v>6.022897</v>
      </c>
      <c r="AD116" s="40">
        <v>6.693219</v>
      </c>
      <c r="AE116" s="40">
        <v>7.113422</v>
      </c>
      <c r="AF116" s="40">
        <v>7.21347</v>
      </c>
      <c r="AG116" s="40">
        <v>7.133431</v>
      </c>
      <c r="AH116" s="40">
        <v>6.603176</v>
      </c>
      <c r="AI116" s="40">
        <v>6.032902</v>
      </c>
      <c r="AJ116" s="40">
        <v>5.252526</v>
      </c>
      <c r="AK116" s="40">
        <v>4.252045</v>
      </c>
      <c r="AL116" s="40">
        <v>3.391631</v>
      </c>
      <c r="AM116" s="40">
        <v>2.601251</v>
      </c>
      <c r="AN116" s="40">
        <v>1.930929</v>
      </c>
      <c r="AO116" s="40">
        <v>1.400674</v>
      </c>
      <c r="AP116" s="40">
        <v>1.010486</v>
      </c>
      <c r="AQ116" s="40">
        <v>0.710342</v>
      </c>
      <c r="AR116" s="40">
        <v>0.550265</v>
      </c>
      <c r="AS116" s="40">
        <v>0.390188</v>
      </c>
      <c r="AT116" s="40">
        <v>0.280135</v>
      </c>
      <c r="AU116" s="40">
        <v>0.180087</v>
      </c>
      <c r="AV116" s="40">
        <v>0.100048</v>
      </c>
      <c r="AW116" s="40">
        <v>0.024012</v>
      </c>
      <c r="AX116" s="40">
        <v>0</v>
      </c>
      <c r="AY116" s="40">
        <v>0</v>
      </c>
      <c r="AZ116" s="40">
        <v>77.925382</v>
      </c>
      <c r="BA116" s="40">
        <v>22.074618</v>
      </c>
      <c r="BB116" s="40">
        <v>100</v>
      </c>
      <c r="BC116" s="40" t="s">
        <v>173</v>
      </c>
      <c r="BD116" s="40">
        <v>0</v>
      </c>
      <c r="BE116" s="40">
        <v>3.53</v>
      </c>
      <c r="BF116" s="40">
        <v>0</v>
      </c>
      <c r="BG116" s="40">
        <v>0</v>
      </c>
      <c r="BH116" s="40">
        <v>0</v>
      </c>
      <c r="BI116" s="40">
        <v>6.969134</v>
      </c>
      <c r="BJ116" s="40">
        <v>6.896838</v>
      </c>
      <c r="BK116" s="40">
        <v>1.378081</v>
      </c>
      <c r="BL116" s="40">
        <v>-0.023435</v>
      </c>
      <c r="BM116" s="40">
        <v>0.929775</v>
      </c>
      <c r="BN116" s="40">
        <v>6.860689</v>
      </c>
      <c r="BO116" s="40">
        <v>1.438844</v>
      </c>
      <c r="BP116" s="40">
        <v>-0.075369</v>
      </c>
      <c r="BQ116" s="40">
        <v>0.043053</v>
      </c>
      <c r="BR116" s="40">
        <v>0.510638</v>
      </c>
      <c r="BS116" s="40">
        <v>0.007981</v>
      </c>
      <c r="BT116" s="40">
        <v>0.010148</v>
      </c>
      <c r="BU116" s="40">
        <v>1.942738</v>
      </c>
      <c r="BV116" s="40">
        <v>1.070793</v>
      </c>
      <c r="BW116" s="40">
        <v>0.219371</v>
      </c>
      <c r="BX116" s="40">
        <v>6.957908</v>
      </c>
      <c r="BY116" s="40">
        <v>0.008044</v>
      </c>
      <c r="BZ116" s="40">
        <v>1.792172</v>
      </c>
      <c r="CA116" s="40">
        <v>1.33872</v>
      </c>
      <c r="CB116" s="40">
        <v>0.20878</v>
      </c>
      <c r="CC116" s="40">
        <v>2.583185</v>
      </c>
    </row>
    <row r="117" spans="1:81" ht="12">
      <c r="A117" s="34" t="s">
        <v>351</v>
      </c>
      <c r="B117" s="40" t="s">
        <v>421</v>
      </c>
      <c r="C117" s="40">
        <v>0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0.002199</v>
      </c>
      <c r="S117" s="40">
        <v>0.189954</v>
      </c>
      <c r="T117" s="40">
        <v>1.979521</v>
      </c>
      <c r="U117" s="40">
        <v>6.068531</v>
      </c>
      <c r="V117" s="40">
        <v>8.158026</v>
      </c>
      <c r="W117" s="40">
        <v>7.228251</v>
      </c>
      <c r="X117" s="40">
        <v>5.518664</v>
      </c>
      <c r="Y117" s="40">
        <v>4.678868</v>
      </c>
      <c r="Z117" s="40">
        <v>4.448923</v>
      </c>
      <c r="AA117" s="40">
        <v>4.248972</v>
      </c>
      <c r="AB117" s="40">
        <v>4.308957</v>
      </c>
      <c r="AC117" s="40">
        <v>4.658873</v>
      </c>
      <c r="AD117" s="40">
        <v>5.048778</v>
      </c>
      <c r="AE117" s="40">
        <v>5.32871</v>
      </c>
      <c r="AF117" s="40">
        <v>5.408691</v>
      </c>
      <c r="AG117" s="40">
        <v>5.318713</v>
      </c>
      <c r="AH117" s="40">
        <v>4.91881</v>
      </c>
      <c r="AI117" s="40">
        <v>4.488914</v>
      </c>
      <c r="AJ117" s="40">
        <v>3.909054</v>
      </c>
      <c r="AK117" s="40">
        <v>3.189228</v>
      </c>
      <c r="AL117" s="40">
        <v>2.569378</v>
      </c>
      <c r="AM117" s="40">
        <v>2.019511</v>
      </c>
      <c r="AN117" s="40">
        <v>1.559623</v>
      </c>
      <c r="AO117" s="40">
        <v>1.19971</v>
      </c>
      <c r="AP117" s="40">
        <v>0.939773</v>
      </c>
      <c r="AQ117" s="40">
        <v>0.719826</v>
      </c>
      <c r="AR117" s="40">
        <v>0.61985</v>
      </c>
      <c r="AS117" s="40">
        <v>0.479884</v>
      </c>
      <c r="AT117" s="40">
        <v>0.36991</v>
      </c>
      <c r="AU117" s="40">
        <v>0.24994</v>
      </c>
      <c r="AV117" s="40">
        <v>0.139966</v>
      </c>
      <c r="AW117" s="40">
        <v>0.031992</v>
      </c>
      <c r="AX117" s="40">
        <v>0</v>
      </c>
      <c r="AY117" s="40">
        <v>0.192153</v>
      </c>
      <c r="AZ117" s="40">
        <v>81.810202</v>
      </c>
      <c r="BA117" s="40">
        <v>17.997645</v>
      </c>
      <c r="BB117" s="40">
        <v>99.807847</v>
      </c>
      <c r="BC117" s="40">
        <v>0</v>
      </c>
      <c r="BD117" s="40">
        <v>0.002</v>
      </c>
      <c r="BE117" s="40">
        <v>4.546</v>
      </c>
      <c r="BF117" s="40">
        <v>0.011</v>
      </c>
      <c r="BG117" s="40">
        <v>0.002</v>
      </c>
      <c r="BH117" s="40">
        <v>0</v>
      </c>
      <c r="BI117" s="40">
        <v>6.422966</v>
      </c>
      <c r="BJ117" s="40">
        <v>6.430114</v>
      </c>
      <c r="BK117" s="40">
        <v>1.572675</v>
      </c>
      <c r="BL117" s="40">
        <v>0.085106</v>
      </c>
      <c r="BM117" s="40">
        <v>0.766843</v>
      </c>
      <c r="BN117" s="40">
        <v>6.433687</v>
      </c>
      <c r="BO117" s="40">
        <v>1.693658</v>
      </c>
      <c r="BP117" s="40">
        <v>0.00633</v>
      </c>
      <c r="BQ117" s="40">
        <v>0.231774</v>
      </c>
      <c r="BR117" s="40">
        <v>0.414273</v>
      </c>
      <c r="BS117" s="40">
        <v>0.011655</v>
      </c>
      <c r="BT117" s="40">
        <v>0.017499</v>
      </c>
      <c r="BU117" s="40">
        <v>2.42865</v>
      </c>
      <c r="BV117" s="40">
        <v>1.117702</v>
      </c>
      <c r="BW117" s="40">
        <v>0.312665</v>
      </c>
      <c r="BX117" s="40">
        <v>6.486679</v>
      </c>
      <c r="BY117" s="40">
        <v>0.011151</v>
      </c>
      <c r="BZ117" s="40">
        <v>2.442925</v>
      </c>
      <c r="CA117" s="40">
        <v>1.562986</v>
      </c>
      <c r="CB117" s="40">
        <v>0.419114</v>
      </c>
      <c r="CC117" s="40">
        <v>2.401056</v>
      </c>
    </row>
    <row r="118" spans="1:81" ht="12">
      <c r="A118" s="34" t="s">
        <v>352</v>
      </c>
      <c r="B118" s="40" t="s">
        <v>421</v>
      </c>
      <c r="C118" s="40">
        <v>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0.0016</v>
      </c>
      <c r="T118" s="40">
        <v>0.150026</v>
      </c>
      <c r="U118" s="40">
        <v>2.24039</v>
      </c>
      <c r="V118" s="40">
        <v>6.421117</v>
      </c>
      <c r="W118" s="40">
        <v>8.111411</v>
      </c>
      <c r="X118" s="40">
        <v>6.671161</v>
      </c>
      <c r="Y118" s="40">
        <v>5.160898</v>
      </c>
      <c r="Z118" s="40">
        <v>5.260915</v>
      </c>
      <c r="AA118" s="40">
        <v>6.021048</v>
      </c>
      <c r="AB118" s="40">
        <v>6.561142</v>
      </c>
      <c r="AC118" s="40">
        <v>6.831189</v>
      </c>
      <c r="AD118" s="40">
        <v>6.911203</v>
      </c>
      <c r="AE118" s="40">
        <v>6.651157</v>
      </c>
      <c r="AF118" s="40">
        <v>6.141069</v>
      </c>
      <c r="AG118" s="40">
        <v>5.510959</v>
      </c>
      <c r="AH118" s="40">
        <v>4.640808</v>
      </c>
      <c r="AI118" s="40">
        <v>3.860672</v>
      </c>
      <c r="AJ118" s="40">
        <v>3.070534</v>
      </c>
      <c r="AK118" s="40">
        <v>2.290399</v>
      </c>
      <c r="AL118" s="40">
        <v>1.720299</v>
      </c>
      <c r="AM118" s="40">
        <v>1.270221</v>
      </c>
      <c r="AN118" s="40">
        <v>0.960167</v>
      </c>
      <c r="AO118" s="40">
        <v>0.750131</v>
      </c>
      <c r="AP118" s="40">
        <v>0.63011</v>
      </c>
      <c r="AQ118" s="40">
        <v>0.530092</v>
      </c>
      <c r="AR118" s="40">
        <v>0.500087</v>
      </c>
      <c r="AS118" s="40">
        <v>0.410071</v>
      </c>
      <c r="AT118" s="40">
        <v>0.330057</v>
      </c>
      <c r="AU118" s="40">
        <v>0.23004</v>
      </c>
      <c r="AV118" s="40">
        <v>0.130023</v>
      </c>
      <c r="AW118" s="40">
        <v>0.031005</v>
      </c>
      <c r="AX118" s="40">
        <v>0</v>
      </c>
      <c r="AY118" s="40">
        <v>0.0016</v>
      </c>
      <c r="AZ118" s="40">
        <v>87.145163</v>
      </c>
      <c r="BA118" s="40">
        <v>12.853236</v>
      </c>
      <c r="BB118" s="40">
        <v>99.9984</v>
      </c>
      <c r="BC118" s="40">
        <v>0</v>
      </c>
      <c r="BD118" s="40">
        <v>0</v>
      </c>
      <c r="BE118" s="40">
        <v>6.78</v>
      </c>
      <c r="BF118" s="40">
        <v>0</v>
      </c>
      <c r="BG118" s="40">
        <v>0</v>
      </c>
      <c r="BH118" s="40">
        <v>0</v>
      </c>
      <c r="BI118" s="40">
        <v>6.377792</v>
      </c>
      <c r="BJ118" s="40">
        <v>6.382435</v>
      </c>
      <c r="BK118" s="40">
        <v>1.348946</v>
      </c>
      <c r="BL118" s="40">
        <v>0.095835</v>
      </c>
      <c r="BM118" s="40">
        <v>0.864104</v>
      </c>
      <c r="BN118" s="40">
        <v>6.384756</v>
      </c>
      <c r="BO118" s="40">
        <v>1.409265</v>
      </c>
      <c r="BP118" s="40">
        <v>0.004942</v>
      </c>
      <c r="BQ118" s="40">
        <v>0.281727</v>
      </c>
      <c r="BR118" s="40">
        <v>0.508756</v>
      </c>
      <c r="BS118" s="40">
        <v>0.012025</v>
      </c>
      <c r="BT118" s="40">
        <v>0.015629</v>
      </c>
      <c r="BU118" s="40">
        <v>2.011754</v>
      </c>
      <c r="BV118" s="40">
        <v>1.073444</v>
      </c>
      <c r="BW118" s="40">
        <v>0.287809</v>
      </c>
      <c r="BX118" s="40">
        <v>6.464676</v>
      </c>
      <c r="BY118" s="40">
        <v>0.011322</v>
      </c>
      <c r="BZ118" s="40">
        <v>1.84643</v>
      </c>
      <c r="CA118" s="40">
        <v>1.358834</v>
      </c>
      <c r="CB118" s="40">
        <v>0.615233</v>
      </c>
      <c r="CC118" s="40">
        <v>3.096097</v>
      </c>
    </row>
    <row r="119" spans="1:81" ht="12">
      <c r="A119" s="34" t="s">
        <v>353</v>
      </c>
      <c r="B119" s="40" t="s">
        <v>421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0.017001</v>
      </c>
      <c r="S119" s="40">
        <v>0.420021</v>
      </c>
      <c r="T119" s="40">
        <v>2.20011</v>
      </c>
      <c r="U119" s="40">
        <v>4.710236</v>
      </c>
      <c r="V119" s="40">
        <v>5.810291</v>
      </c>
      <c r="W119" s="40">
        <v>5.660283</v>
      </c>
      <c r="X119" s="40">
        <v>5.230262</v>
      </c>
      <c r="Y119" s="40">
        <v>4.940247</v>
      </c>
      <c r="Z119" s="40">
        <v>4.710236</v>
      </c>
      <c r="AA119" s="40">
        <v>4.510226</v>
      </c>
      <c r="AB119" s="40">
        <v>4.560228</v>
      </c>
      <c r="AC119" s="40">
        <v>4.810241</v>
      </c>
      <c r="AD119" s="40">
        <v>5.160258</v>
      </c>
      <c r="AE119" s="40">
        <v>5.450273</v>
      </c>
      <c r="AF119" s="40">
        <v>5.59028</v>
      </c>
      <c r="AG119" s="40">
        <v>5.59028</v>
      </c>
      <c r="AH119" s="40">
        <v>5.290265</v>
      </c>
      <c r="AI119" s="40">
        <v>4.940247</v>
      </c>
      <c r="AJ119" s="40">
        <v>4.420221</v>
      </c>
      <c r="AK119" s="40">
        <v>3.690185</v>
      </c>
      <c r="AL119" s="40">
        <v>3.040152</v>
      </c>
      <c r="AM119" s="40">
        <v>2.410121</v>
      </c>
      <c r="AN119" s="40">
        <v>1.850093</v>
      </c>
      <c r="AO119" s="40">
        <v>1.40007</v>
      </c>
      <c r="AP119" s="40">
        <v>1.050053</v>
      </c>
      <c r="AQ119" s="40">
        <v>0.770039</v>
      </c>
      <c r="AR119" s="40">
        <v>0.620031</v>
      </c>
      <c r="AS119" s="40">
        <v>0.450023</v>
      </c>
      <c r="AT119" s="40">
        <v>0.330017</v>
      </c>
      <c r="AU119" s="40">
        <v>0.220011</v>
      </c>
      <c r="AV119" s="40">
        <v>0.120006</v>
      </c>
      <c r="AW119" s="40">
        <v>0.028001</v>
      </c>
      <c r="AX119" s="40">
        <v>0</v>
      </c>
      <c r="AY119" s="40">
        <v>0.437022</v>
      </c>
      <c r="AZ119" s="40">
        <v>79.163958</v>
      </c>
      <c r="BA119" s="40">
        <v>20.39902</v>
      </c>
      <c r="BB119" s="40">
        <v>99.562978</v>
      </c>
      <c r="BC119" s="40">
        <v>0</v>
      </c>
      <c r="BD119" s="40">
        <v>0.006</v>
      </c>
      <c r="BE119" s="40">
        <v>3.881</v>
      </c>
      <c r="BF119" s="40">
        <v>0.021</v>
      </c>
      <c r="BG119" s="40">
        <v>0.004</v>
      </c>
      <c r="BH119" s="40">
        <v>0</v>
      </c>
      <c r="BI119" s="40">
        <v>6.620682</v>
      </c>
      <c r="BJ119" s="40">
        <v>6.583766</v>
      </c>
      <c r="BK119" s="40">
        <v>1.576939</v>
      </c>
      <c r="BL119" s="40">
        <v>0.0263</v>
      </c>
      <c r="BM119" s="40">
        <v>0.805219</v>
      </c>
      <c r="BN119" s="40">
        <v>6.565308</v>
      </c>
      <c r="BO119" s="40">
        <v>1.685559</v>
      </c>
      <c r="BP119" s="40">
        <v>-0.032852</v>
      </c>
      <c r="BQ119" s="40">
        <v>0.122825</v>
      </c>
      <c r="BR119" s="40">
        <v>0.437343</v>
      </c>
      <c r="BS119" s="40">
        <v>0.010162</v>
      </c>
      <c r="BT119" s="40">
        <v>0.014992</v>
      </c>
      <c r="BU119" s="40">
        <v>2.350727</v>
      </c>
      <c r="BV119" s="40">
        <v>1.129651</v>
      </c>
      <c r="BW119" s="40">
        <v>0.272545</v>
      </c>
      <c r="BX119" s="40">
        <v>6.634111</v>
      </c>
      <c r="BY119" s="40">
        <v>0.010068</v>
      </c>
      <c r="BZ119" s="40">
        <v>2.392255</v>
      </c>
      <c r="CA119" s="40">
        <v>1.546692</v>
      </c>
      <c r="CB119" s="40">
        <v>0.283074</v>
      </c>
      <c r="CC119" s="40">
        <v>2.327146</v>
      </c>
    </row>
    <row r="120" spans="1:81" ht="12">
      <c r="A120" s="34" t="s">
        <v>354</v>
      </c>
      <c r="B120" s="40" t="s">
        <v>421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0.010002</v>
      </c>
      <c r="T120" s="40">
        <v>0.330053</v>
      </c>
      <c r="U120" s="40">
        <v>2.640422</v>
      </c>
      <c r="V120" s="40">
        <v>6.170987</v>
      </c>
      <c r="W120" s="40">
        <v>7.241159</v>
      </c>
      <c r="X120" s="40">
        <v>5.720915</v>
      </c>
      <c r="Y120" s="40">
        <v>4.31069</v>
      </c>
      <c r="Z120" s="40">
        <v>4.350696</v>
      </c>
      <c r="AA120" s="40">
        <v>5.020803</v>
      </c>
      <c r="AB120" s="40">
        <v>5.670907</v>
      </c>
      <c r="AC120" s="40">
        <v>6.240999</v>
      </c>
      <c r="AD120" s="40">
        <v>6.701072</v>
      </c>
      <c r="AE120" s="40">
        <v>6.821091</v>
      </c>
      <c r="AF120" s="40">
        <v>6.621059</v>
      </c>
      <c r="AG120" s="40">
        <v>6.230997</v>
      </c>
      <c r="AH120" s="40">
        <v>5.480877</v>
      </c>
      <c r="AI120" s="40">
        <v>4.730757</v>
      </c>
      <c r="AJ120" s="40">
        <v>3.880621</v>
      </c>
      <c r="AK120" s="40">
        <v>2.950472</v>
      </c>
      <c r="AL120" s="40">
        <v>2.220355</v>
      </c>
      <c r="AM120" s="40">
        <v>1.620259</v>
      </c>
      <c r="AN120" s="40">
        <v>1.170187</v>
      </c>
      <c r="AO120" s="40">
        <v>0.870139</v>
      </c>
      <c r="AP120" s="40">
        <v>0.69011</v>
      </c>
      <c r="AQ120" s="40">
        <v>0.56009</v>
      </c>
      <c r="AR120" s="40">
        <v>0.520083</v>
      </c>
      <c r="AS120" s="40">
        <v>0.430069</v>
      </c>
      <c r="AT120" s="40">
        <v>0.360058</v>
      </c>
      <c r="AU120" s="40">
        <v>0.25004</v>
      </c>
      <c r="AV120" s="40">
        <v>0.150024</v>
      </c>
      <c r="AW120" s="40">
        <v>0.034005</v>
      </c>
      <c r="AX120" s="40">
        <v>0</v>
      </c>
      <c r="AY120" s="40">
        <v>0.010002</v>
      </c>
      <c r="AZ120" s="40">
        <v>84.283485</v>
      </c>
      <c r="BA120" s="40">
        <v>15.706513</v>
      </c>
      <c r="BB120" s="40">
        <v>99.989998</v>
      </c>
      <c r="BC120" s="40">
        <v>0</v>
      </c>
      <c r="BD120" s="40">
        <v>0</v>
      </c>
      <c r="BE120" s="40">
        <v>5.366</v>
      </c>
      <c r="BF120" s="40">
        <v>0.001</v>
      </c>
      <c r="BG120" s="40">
        <v>0</v>
      </c>
      <c r="BH120" s="40">
        <v>0</v>
      </c>
      <c r="BI120" s="40">
        <v>6.588959</v>
      </c>
      <c r="BJ120" s="40">
        <v>6.520012</v>
      </c>
      <c r="BK120" s="40">
        <v>1.414911</v>
      </c>
      <c r="BL120" s="40">
        <v>0.015945</v>
      </c>
      <c r="BM120" s="40">
        <v>0.847824</v>
      </c>
      <c r="BN120" s="40">
        <v>6.485538</v>
      </c>
      <c r="BO120" s="40">
        <v>1.497423</v>
      </c>
      <c r="BP120" s="40">
        <v>-0.069066</v>
      </c>
      <c r="BQ120" s="40">
        <v>0.148221</v>
      </c>
      <c r="BR120" s="40">
        <v>0.46816</v>
      </c>
      <c r="BS120" s="40">
        <v>0.010388</v>
      </c>
      <c r="BT120" s="40">
        <v>0.014383</v>
      </c>
      <c r="BU120" s="40">
        <v>2.088879</v>
      </c>
      <c r="BV120" s="40">
        <v>1.163122</v>
      </c>
      <c r="BW120" s="40">
        <v>0.270227</v>
      </c>
      <c r="BX120" s="40">
        <v>6.603569</v>
      </c>
      <c r="BY120" s="40">
        <v>0.010283</v>
      </c>
      <c r="BZ120" s="40">
        <v>1.967958</v>
      </c>
      <c r="CA120" s="40">
        <v>1.402839</v>
      </c>
      <c r="CB120" s="40">
        <v>0.421541</v>
      </c>
      <c r="CC120" s="40">
        <v>2.780161</v>
      </c>
    </row>
    <row r="121" spans="1:81" ht="12">
      <c r="A121" s="34" t="s">
        <v>355</v>
      </c>
      <c r="B121" s="40" t="s">
        <v>421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0.00098</v>
      </c>
      <c r="S121" s="40">
        <v>0.139972</v>
      </c>
      <c r="T121" s="40">
        <v>3.239353</v>
      </c>
      <c r="U121" s="40">
        <v>11.797643</v>
      </c>
      <c r="V121" s="40">
        <v>11.597683</v>
      </c>
      <c r="W121" s="40">
        <v>11.097783</v>
      </c>
      <c r="X121" s="40">
        <v>8.678266</v>
      </c>
      <c r="Y121" s="40">
        <v>6.718658</v>
      </c>
      <c r="Z121" s="40">
        <v>5.928815</v>
      </c>
      <c r="AA121" s="40">
        <v>4.939013</v>
      </c>
      <c r="AB121" s="40">
        <v>4.009199</v>
      </c>
      <c r="AC121" s="40">
        <v>3.569287</v>
      </c>
      <c r="AD121" s="40">
        <v>3.349331</v>
      </c>
      <c r="AE121" s="40">
        <v>3.199361</v>
      </c>
      <c r="AF121" s="40">
        <v>3.089383</v>
      </c>
      <c r="AG121" s="40">
        <v>2.959409</v>
      </c>
      <c r="AH121" s="40">
        <v>2.669467</v>
      </c>
      <c r="AI121" s="40">
        <v>2.349531</v>
      </c>
      <c r="AJ121" s="40">
        <v>1.979604</v>
      </c>
      <c r="AK121" s="40">
        <v>1.589682</v>
      </c>
      <c r="AL121" s="40">
        <v>1.329734</v>
      </c>
      <c r="AM121" s="40">
        <v>1.139772</v>
      </c>
      <c r="AN121" s="40">
        <v>1.009798</v>
      </c>
      <c r="AO121" s="40">
        <v>0.89982</v>
      </c>
      <c r="AP121" s="40">
        <v>0.789842</v>
      </c>
      <c r="AQ121" s="40">
        <v>0.629874</v>
      </c>
      <c r="AR121" s="40">
        <v>0.509898</v>
      </c>
      <c r="AS121" s="40">
        <v>0.34993</v>
      </c>
      <c r="AT121" s="40">
        <v>0.229954</v>
      </c>
      <c r="AU121" s="40">
        <v>0.129974</v>
      </c>
      <c r="AV121" s="40">
        <v>0.064987</v>
      </c>
      <c r="AW121" s="40">
        <v>0.013997</v>
      </c>
      <c r="AX121" s="40">
        <v>0</v>
      </c>
      <c r="AY121" s="40">
        <v>0.140952</v>
      </c>
      <c r="AZ121" s="40">
        <v>89.192179</v>
      </c>
      <c r="BA121" s="40">
        <v>10.666869</v>
      </c>
      <c r="BB121" s="40">
        <v>99.859048</v>
      </c>
      <c r="BC121" s="40">
        <v>0</v>
      </c>
      <c r="BD121" s="40">
        <v>0.002</v>
      </c>
      <c r="BE121" s="40">
        <v>8.362</v>
      </c>
      <c r="BF121" s="40">
        <v>0.013</v>
      </c>
      <c r="BG121" s="40">
        <v>0.001</v>
      </c>
      <c r="BH121" s="40">
        <v>0</v>
      </c>
      <c r="BI121" s="40">
        <v>5.377904</v>
      </c>
      <c r="BJ121" s="40">
        <v>5.790525</v>
      </c>
      <c r="BK121" s="40">
        <v>1.436062</v>
      </c>
      <c r="BL121" s="40">
        <v>0.478967</v>
      </c>
      <c r="BM121" s="40">
        <v>0.92862</v>
      </c>
      <c r="BN121" s="40">
        <v>5.996836</v>
      </c>
      <c r="BO121" s="40">
        <v>1.477707</v>
      </c>
      <c r="BP121" s="40">
        <v>0.418846</v>
      </c>
      <c r="BQ121" s="40">
        <v>0.839358</v>
      </c>
      <c r="BR121" s="40">
        <v>0.556997</v>
      </c>
      <c r="BS121" s="40">
        <v>0.024049</v>
      </c>
      <c r="BT121" s="40">
        <v>0.023707</v>
      </c>
      <c r="BU121" s="40">
        <v>2.0215</v>
      </c>
      <c r="BV121" s="40">
        <v>0.613982</v>
      </c>
      <c r="BW121" s="40">
        <v>0.344411</v>
      </c>
      <c r="BX121" s="40">
        <v>5.864037</v>
      </c>
      <c r="BY121" s="40">
        <v>0.017169</v>
      </c>
      <c r="BZ121" s="40">
        <v>2.185977</v>
      </c>
      <c r="CA121" s="40">
        <v>1.478505</v>
      </c>
      <c r="CB121" s="40">
        <v>1.081989</v>
      </c>
      <c r="CC121" s="40">
        <v>3.468287</v>
      </c>
    </row>
    <row r="122" spans="1:81" ht="12">
      <c r="A122" s="34" t="s">
        <v>356</v>
      </c>
      <c r="B122" s="40" t="s">
        <v>421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2.3E-05</v>
      </c>
      <c r="U122" s="40">
        <v>0.022004</v>
      </c>
      <c r="V122" s="40">
        <v>0.540092</v>
      </c>
      <c r="W122" s="40">
        <v>2.270385</v>
      </c>
      <c r="X122" s="40">
        <v>3.900662</v>
      </c>
      <c r="Y122" s="40">
        <v>4.36074</v>
      </c>
      <c r="Z122" s="40">
        <v>4.570776</v>
      </c>
      <c r="AA122" s="40">
        <v>5.450925</v>
      </c>
      <c r="AB122" s="40">
        <v>6.751146</v>
      </c>
      <c r="AC122" s="40">
        <v>7.641297</v>
      </c>
      <c r="AD122" s="40">
        <v>8.211394</v>
      </c>
      <c r="AE122" s="40">
        <v>8.381423</v>
      </c>
      <c r="AF122" s="40">
        <v>8.111377</v>
      </c>
      <c r="AG122" s="40">
        <v>7.631296</v>
      </c>
      <c r="AH122" s="40">
        <v>6.751146</v>
      </c>
      <c r="AI122" s="40">
        <v>5.870997</v>
      </c>
      <c r="AJ122" s="40">
        <v>4.89083</v>
      </c>
      <c r="AK122" s="40">
        <v>3.790644</v>
      </c>
      <c r="AL122" s="40">
        <v>2.900492</v>
      </c>
      <c r="AM122" s="40">
        <v>2.140363</v>
      </c>
      <c r="AN122" s="40">
        <v>1.550263</v>
      </c>
      <c r="AO122" s="40">
        <v>1.12019</v>
      </c>
      <c r="AP122" s="40">
        <v>0.830141</v>
      </c>
      <c r="AQ122" s="40">
        <v>0.630107</v>
      </c>
      <c r="AR122" s="40">
        <v>0.540092</v>
      </c>
      <c r="AS122" s="40">
        <v>0.420071</v>
      </c>
      <c r="AT122" s="40">
        <v>0.330056</v>
      </c>
      <c r="AU122" s="40">
        <v>0.230039</v>
      </c>
      <c r="AV122" s="40">
        <v>0.130022</v>
      </c>
      <c r="AW122" s="40">
        <v>0.031005</v>
      </c>
      <c r="AX122" s="40">
        <v>0</v>
      </c>
      <c r="AY122" s="40">
        <v>0</v>
      </c>
      <c r="AZ122" s="40">
        <v>80.465684</v>
      </c>
      <c r="BA122" s="40">
        <v>19.534316</v>
      </c>
      <c r="BB122" s="40">
        <v>100</v>
      </c>
      <c r="BC122" s="40" t="s">
        <v>173</v>
      </c>
      <c r="BD122" s="40">
        <v>0</v>
      </c>
      <c r="BE122" s="40">
        <v>4.119</v>
      </c>
      <c r="BF122" s="40">
        <v>0</v>
      </c>
      <c r="BG122" s="40">
        <v>0</v>
      </c>
      <c r="BH122" s="40">
        <v>0</v>
      </c>
      <c r="BI122" s="40">
        <v>6.940426</v>
      </c>
      <c r="BJ122" s="40">
        <v>6.962857</v>
      </c>
      <c r="BK122" s="40">
        <v>1.205269</v>
      </c>
      <c r="BL122" s="40">
        <v>0.065206</v>
      </c>
      <c r="BM122" s="40">
        <v>1.008416</v>
      </c>
      <c r="BN122" s="40">
        <v>6.974073</v>
      </c>
      <c r="BO122" s="40">
        <v>1.206906</v>
      </c>
      <c r="BP122" s="40">
        <v>0.027879</v>
      </c>
      <c r="BQ122" s="40">
        <v>0.16872</v>
      </c>
      <c r="BR122" s="40">
        <v>0.645523</v>
      </c>
      <c r="BS122" s="40">
        <v>0.008142</v>
      </c>
      <c r="BT122" s="40">
        <v>0.009331</v>
      </c>
      <c r="BU122" s="40">
        <v>1.749737</v>
      </c>
      <c r="BV122" s="40">
        <v>0.975067</v>
      </c>
      <c r="BW122" s="40">
        <v>0.232477</v>
      </c>
      <c r="BX122" s="40">
        <v>7.007055</v>
      </c>
      <c r="BY122" s="40">
        <v>0.007774</v>
      </c>
      <c r="BZ122" s="40">
        <v>1.454949</v>
      </c>
      <c r="CA122" s="40">
        <v>1.206213</v>
      </c>
      <c r="CB122" s="40">
        <v>0.452612</v>
      </c>
      <c r="CC122" s="40">
        <v>3.107467</v>
      </c>
    </row>
    <row r="123" spans="1:81" ht="12">
      <c r="A123" s="34" t="s">
        <v>357</v>
      </c>
      <c r="B123" s="40" t="s">
        <v>421</v>
      </c>
      <c r="C123" s="40">
        <v>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0.0011</v>
      </c>
      <c r="Q123" s="40">
        <v>0.179987</v>
      </c>
      <c r="R123" s="40">
        <v>1.869867</v>
      </c>
      <c r="S123" s="40">
        <v>5.679597</v>
      </c>
      <c r="T123" s="40">
        <v>8.489397</v>
      </c>
      <c r="U123" s="40">
        <v>8.699382</v>
      </c>
      <c r="V123" s="40">
        <v>8.039429</v>
      </c>
      <c r="W123" s="40">
        <v>7.709453</v>
      </c>
      <c r="X123" s="40">
        <v>7.069498</v>
      </c>
      <c r="Y123" s="40">
        <v>5.829586</v>
      </c>
      <c r="Z123" s="40">
        <v>4.579675</v>
      </c>
      <c r="AA123" s="40">
        <v>3.709737</v>
      </c>
      <c r="AB123" s="40">
        <v>3.209772</v>
      </c>
      <c r="AC123" s="40">
        <v>2.939791</v>
      </c>
      <c r="AD123" s="40">
        <v>2.879796</v>
      </c>
      <c r="AE123" s="40">
        <v>2.899794</v>
      </c>
      <c r="AF123" s="40">
        <v>2.899794</v>
      </c>
      <c r="AG123" s="40">
        <v>2.909793</v>
      </c>
      <c r="AH123" s="40">
        <v>2.789802</v>
      </c>
      <c r="AI123" s="40">
        <v>2.67981</v>
      </c>
      <c r="AJ123" s="40">
        <v>2.499823</v>
      </c>
      <c r="AK123" s="40">
        <v>2.199844</v>
      </c>
      <c r="AL123" s="40">
        <v>1.939862</v>
      </c>
      <c r="AM123" s="40">
        <v>1.679881</v>
      </c>
      <c r="AN123" s="40">
        <v>1.429898</v>
      </c>
      <c r="AO123" s="40">
        <v>1.199915</v>
      </c>
      <c r="AP123" s="40">
        <v>1.019928</v>
      </c>
      <c r="AQ123" s="40">
        <v>0.819942</v>
      </c>
      <c r="AR123" s="40">
        <v>0.70995</v>
      </c>
      <c r="AS123" s="40">
        <v>0.549961</v>
      </c>
      <c r="AT123" s="40">
        <v>0.41997</v>
      </c>
      <c r="AU123" s="40">
        <v>0.27998</v>
      </c>
      <c r="AV123" s="40">
        <v>0.149989</v>
      </c>
      <c r="AW123" s="40">
        <v>0.035997</v>
      </c>
      <c r="AX123" s="40">
        <v>0</v>
      </c>
      <c r="AY123" s="40">
        <v>7.730551</v>
      </c>
      <c r="AZ123" s="40">
        <v>77.334509</v>
      </c>
      <c r="BA123" s="40">
        <v>14.93494</v>
      </c>
      <c r="BB123" s="40">
        <v>92.269449</v>
      </c>
      <c r="BC123" s="40">
        <v>0</v>
      </c>
      <c r="BD123" s="40">
        <v>0.1</v>
      </c>
      <c r="BE123" s="40">
        <v>5.178</v>
      </c>
      <c r="BF123" s="40">
        <v>0.518</v>
      </c>
      <c r="BG123" s="40">
        <v>0.084</v>
      </c>
      <c r="BH123" s="40">
        <v>0</v>
      </c>
      <c r="BI123" s="40">
        <v>5.346956</v>
      </c>
      <c r="BJ123" s="40">
        <v>5.830401</v>
      </c>
      <c r="BK123" s="40">
        <v>1.725258</v>
      </c>
      <c r="BL123" s="40">
        <v>0.434446</v>
      </c>
      <c r="BM123" s="40">
        <v>0.843345</v>
      </c>
      <c r="BN123" s="40">
        <v>6.072124</v>
      </c>
      <c r="BO123" s="40">
        <v>1.827243</v>
      </c>
      <c r="BP123" s="40">
        <v>0.396865</v>
      </c>
      <c r="BQ123" s="40">
        <v>0.691904</v>
      </c>
      <c r="BR123" s="40">
        <v>0.465816</v>
      </c>
      <c r="BS123" s="40">
        <v>0.02457</v>
      </c>
      <c r="BT123" s="40">
        <v>0.025684</v>
      </c>
      <c r="BU123" s="40">
        <v>2.465036</v>
      </c>
      <c r="BV123" s="40">
        <v>0.530405</v>
      </c>
      <c r="BW123" s="40">
        <v>0.326109</v>
      </c>
      <c r="BX123" s="40">
        <v>5.893504</v>
      </c>
      <c r="BY123" s="40">
        <v>0.016822</v>
      </c>
      <c r="BZ123" s="40">
        <v>2.998335</v>
      </c>
      <c r="CA123" s="40">
        <v>1.73157</v>
      </c>
      <c r="CB123" s="40">
        <v>0.839975</v>
      </c>
      <c r="CC123" s="40">
        <v>2.784881</v>
      </c>
    </row>
    <row r="124" spans="1:81" ht="12">
      <c r="A124" s="34" t="s">
        <v>358</v>
      </c>
      <c r="B124" s="40" t="s">
        <v>421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0.0011</v>
      </c>
      <c r="Q124" s="40">
        <v>0.19004</v>
      </c>
      <c r="R124" s="40">
        <v>2.320485</v>
      </c>
      <c r="S124" s="40">
        <v>7.671603</v>
      </c>
      <c r="T124" s="40">
        <v>11.702446</v>
      </c>
      <c r="U124" s="40">
        <v>11.302362</v>
      </c>
      <c r="V124" s="40">
        <v>8.871854</v>
      </c>
      <c r="W124" s="40">
        <v>7.27152</v>
      </c>
      <c r="X124" s="40">
        <v>6.251307</v>
      </c>
      <c r="Y124" s="40">
        <v>5.141074</v>
      </c>
      <c r="Z124" s="40">
        <v>4.080853</v>
      </c>
      <c r="AA124" s="40">
        <v>3.320694</v>
      </c>
      <c r="AB124" s="40">
        <v>2.830592</v>
      </c>
      <c r="AC124" s="40">
        <v>2.510525</v>
      </c>
      <c r="AD124" s="40">
        <v>2.350491</v>
      </c>
      <c r="AE124" s="40">
        <v>2.270475</v>
      </c>
      <c r="AF124" s="40">
        <v>2.20046</v>
      </c>
      <c r="AG124" s="40">
        <v>2.160452</v>
      </c>
      <c r="AH124" s="40">
        <v>2.060431</v>
      </c>
      <c r="AI124" s="40">
        <v>2.000418</v>
      </c>
      <c r="AJ124" s="40">
        <v>1.910399</v>
      </c>
      <c r="AK124" s="40">
        <v>1.750366</v>
      </c>
      <c r="AL124" s="40">
        <v>1.620339</v>
      </c>
      <c r="AM124" s="40">
        <v>1.480309</v>
      </c>
      <c r="AN124" s="40">
        <v>1.330278</v>
      </c>
      <c r="AO124" s="40">
        <v>1.180247</v>
      </c>
      <c r="AP124" s="40">
        <v>1.040217</v>
      </c>
      <c r="AQ124" s="40">
        <v>0.870182</v>
      </c>
      <c r="AR124" s="40">
        <v>0.770161</v>
      </c>
      <c r="AS124" s="40">
        <v>0.590123</v>
      </c>
      <c r="AT124" s="40">
        <v>0.450094</v>
      </c>
      <c r="AU124" s="40">
        <v>0.300063</v>
      </c>
      <c r="AV124" s="40">
        <v>0.160033</v>
      </c>
      <c r="AW124" s="40">
        <v>0.038008</v>
      </c>
      <c r="AX124" s="40">
        <v>0</v>
      </c>
      <c r="AY124" s="40">
        <v>10.183228</v>
      </c>
      <c r="AZ124" s="40">
        <v>76.325952</v>
      </c>
      <c r="BA124" s="40">
        <v>13.49082</v>
      </c>
      <c r="BB124" s="40">
        <v>89.816772</v>
      </c>
      <c r="BC124" s="40">
        <v>0</v>
      </c>
      <c r="BD124" s="40">
        <v>0.133</v>
      </c>
      <c r="BE124" s="40">
        <v>5.658</v>
      </c>
      <c r="BF124" s="40">
        <v>0.755</v>
      </c>
      <c r="BG124" s="40">
        <v>0.113</v>
      </c>
      <c r="BH124" s="40">
        <v>0</v>
      </c>
      <c r="BI124" s="40">
        <v>5.026952</v>
      </c>
      <c r="BJ124" s="40">
        <v>5.617996</v>
      </c>
      <c r="BK124" s="40">
        <v>1.712971</v>
      </c>
      <c r="BL124" s="40">
        <v>0.540212</v>
      </c>
      <c r="BM124" s="40">
        <v>0.954416</v>
      </c>
      <c r="BN124" s="40">
        <v>5.913518</v>
      </c>
      <c r="BO124" s="40">
        <v>1.774105</v>
      </c>
      <c r="BP124" s="40">
        <v>0.499726</v>
      </c>
      <c r="BQ124" s="40">
        <v>0.892117</v>
      </c>
      <c r="BR124" s="40">
        <v>0.536286</v>
      </c>
      <c r="BS124" s="40">
        <v>0.030672</v>
      </c>
      <c r="BT124" s="40">
        <v>0.029928</v>
      </c>
      <c r="BU124" s="40">
        <v>2.250697</v>
      </c>
      <c r="BV124" s="40">
        <v>0.52435</v>
      </c>
      <c r="BW124" s="40">
        <v>0.335972</v>
      </c>
      <c r="BX124" s="40">
        <v>5.660106</v>
      </c>
      <c r="BY124" s="40">
        <v>0.019776</v>
      </c>
      <c r="BZ124" s="40">
        <v>3.058714</v>
      </c>
      <c r="CA124" s="40">
        <v>1.748918</v>
      </c>
      <c r="CB124" s="40">
        <v>1.082005</v>
      </c>
      <c r="CC124" s="40">
        <v>3.230591</v>
      </c>
    </row>
    <row r="125" spans="1:81" ht="12">
      <c r="A125" s="34" t="s">
        <v>185</v>
      </c>
      <c r="B125" s="40" t="s">
        <v>421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0.00032</v>
      </c>
      <c r="T125" s="40">
        <v>0.042993</v>
      </c>
      <c r="U125" s="40">
        <v>1.069836</v>
      </c>
      <c r="V125" s="40">
        <v>4.379329</v>
      </c>
      <c r="W125" s="40">
        <v>6.688975</v>
      </c>
      <c r="X125" s="40">
        <v>5.849104</v>
      </c>
      <c r="Y125" s="40">
        <v>4.079375</v>
      </c>
      <c r="Z125" s="40">
        <v>3.749426</v>
      </c>
      <c r="AA125" s="40">
        <v>4.549303</v>
      </c>
      <c r="AB125" s="40">
        <v>5.469162</v>
      </c>
      <c r="AC125" s="40">
        <v>6.26904</v>
      </c>
      <c r="AD125" s="40">
        <v>7.018925</v>
      </c>
      <c r="AE125" s="40">
        <v>7.388868</v>
      </c>
      <c r="AF125" s="40">
        <v>7.328877</v>
      </c>
      <c r="AG125" s="40">
        <v>7.028923</v>
      </c>
      <c r="AH125" s="40">
        <v>6.259041</v>
      </c>
      <c r="AI125" s="40">
        <v>5.449165</v>
      </c>
      <c r="AJ125" s="40">
        <v>4.499311</v>
      </c>
      <c r="AK125" s="40">
        <v>3.419476</v>
      </c>
      <c r="AL125" s="40">
        <v>2.559608</v>
      </c>
      <c r="AM125" s="40">
        <v>1.82972</v>
      </c>
      <c r="AN125" s="40">
        <v>1.289802</v>
      </c>
      <c r="AO125" s="40">
        <v>0.919859</v>
      </c>
      <c r="AP125" s="40">
        <v>0.689894</v>
      </c>
      <c r="AQ125" s="40">
        <v>0.539917</v>
      </c>
      <c r="AR125" s="40">
        <v>0.489925</v>
      </c>
      <c r="AS125" s="40">
        <v>0.399939</v>
      </c>
      <c r="AT125" s="40">
        <v>0.329949</v>
      </c>
      <c r="AU125" s="40">
        <v>0.239963</v>
      </c>
      <c r="AV125" s="40">
        <v>0.139979</v>
      </c>
      <c r="AW125" s="40">
        <v>0.031995</v>
      </c>
      <c r="AX125" s="40">
        <v>0</v>
      </c>
      <c r="AY125" s="40">
        <v>0.00032</v>
      </c>
      <c r="AZ125" s="40">
        <v>82.620343</v>
      </c>
      <c r="BA125" s="40">
        <v>17.379337</v>
      </c>
      <c r="BB125" s="40">
        <v>99.99968</v>
      </c>
      <c r="BC125" s="40">
        <v>0</v>
      </c>
      <c r="BD125" s="40">
        <v>0</v>
      </c>
      <c r="BE125" s="40">
        <v>4.754</v>
      </c>
      <c r="BF125" s="40">
        <v>0</v>
      </c>
      <c r="BG125" s="40">
        <v>0</v>
      </c>
      <c r="BH125" s="40">
        <v>0</v>
      </c>
      <c r="BI125" s="40">
        <v>6.779858</v>
      </c>
      <c r="BJ125" s="40">
        <v>6.673657</v>
      </c>
      <c r="BK125" s="40">
        <v>1.372849</v>
      </c>
      <c r="BL125" s="40">
        <v>-0.030007</v>
      </c>
      <c r="BM125" s="40">
        <v>0.886622</v>
      </c>
      <c r="BN125" s="40">
        <v>6.620557</v>
      </c>
      <c r="BO125" s="40">
        <v>1.454719</v>
      </c>
      <c r="BP125" s="40">
        <v>-0.109507</v>
      </c>
      <c r="BQ125" s="40">
        <v>0.072471</v>
      </c>
      <c r="BR125" s="40">
        <v>0.46428</v>
      </c>
      <c r="BS125" s="40">
        <v>0.0091</v>
      </c>
      <c r="BT125" s="40">
        <v>0.012125</v>
      </c>
      <c r="BU125" s="40">
        <v>1.978812</v>
      </c>
      <c r="BV125" s="40">
        <v>1.150655</v>
      </c>
      <c r="BW125" s="40">
        <v>0.240358</v>
      </c>
      <c r="BX125" s="40">
        <v>6.75934</v>
      </c>
      <c r="BY125" s="40">
        <v>0.009231</v>
      </c>
      <c r="BZ125" s="40">
        <v>1.823911</v>
      </c>
      <c r="CA125" s="40">
        <v>1.350522</v>
      </c>
      <c r="CB125" s="40">
        <v>0.318753</v>
      </c>
      <c r="CC125" s="40">
        <v>2.76144</v>
      </c>
    </row>
    <row r="126" spans="1:81" ht="12">
      <c r="A126" s="34" t="s">
        <v>186</v>
      </c>
      <c r="B126" s="40" t="s">
        <v>421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0.012999</v>
      </c>
      <c r="R126" s="40">
        <v>0.479952</v>
      </c>
      <c r="S126" s="40">
        <v>3.049695</v>
      </c>
      <c r="T126" s="40">
        <v>7.059294</v>
      </c>
      <c r="U126" s="40">
        <v>9.189081</v>
      </c>
      <c r="V126" s="40">
        <v>8.929107</v>
      </c>
      <c r="W126" s="40">
        <v>8.229177</v>
      </c>
      <c r="X126" s="40">
        <v>7.489251</v>
      </c>
      <c r="Y126" s="40">
        <v>6.389361</v>
      </c>
      <c r="Z126" s="40">
        <v>5.139486</v>
      </c>
      <c r="AA126" s="40">
        <v>4.139586</v>
      </c>
      <c r="AB126" s="40">
        <v>3.539646</v>
      </c>
      <c r="AC126" s="40">
        <v>3.219678</v>
      </c>
      <c r="AD126" s="40">
        <v>3.109689</v>
      </c>
      <c r="AE126" s="40">
        <v>3.089691</v>
      </c>
      <c r="AF126" s="40">
        <v>3.059694</v>
      </c>
      <c r="AG126" s="40">
        <v>3.029697</v>
      </c>
      <c r="AH126" s="40">
        <v>2.879712</v>
      </c>
      <c r="AI126" s="40">
        <v>2.739726</v>
      </c>
      <c r="AJ126" s="40">
        <v>2.539746</v>
      </c>
      <c r="AK126" s="40">
        <v>2.229777</v>
      </c>
      <c r="AL126" s="40">
        <v>1.969803</v>
      </c>
      <c r="AM126" s="40">
        <v>1.69983</v>
      </c>
      <c r="AN126" s="40">
        <v>1.449855</v>
      </c>
      <c r="AO126" s="40">
        <v>1.229877</v>
      </c>
      <c r="AP126" s="40">
        <v>1.039896</v>
      </c>
      <c r="AQ126" s="40">
        <v>0.839916</v>
      </c>
      <c r="AR126" s="40">
        <v>0.739926</v>
      </c>
      <c r="AS126" s="40">
        <v>0.569943</v>
      </c>
      <c r="AT126" s="40">
        <v>0.429957</v>
      </c>
      <c r="AU126" s="40">
        <v>0.289971</v>
      </c>
      <c r="AV126" s="40">
        <v>0.159984</v>
      </c>
      <c r="AW126" s="40">
        <v>0.036996</v>
      </c>
      <c r="AX126" s="40">
        <v>0</v>
      </c>
      <c r="AY126" s="40">
        <v>3.542646</v>
      </c>
      <c r="AZ126" s="40">
        <v>81.231877</v>
      </c>
      <c r="BA126" s="40">
        <v>15.225477</v>
      </c>
      <c r="BB126" s="40">
        <v>96.457354</v>
      </c>
      <c r="BC126" s="40">
        <v>0</v>
      </c>
      <c r="BD126" s="40">
        <v>0.044</v>
      </c>
      <c r="BE126" s="40">
        <v>5.335</v>
      </c>
      <c r="BF126" s="40">
        <v>0.233</v>
      </c>
      <c r="BG126" s="40">
        <v>0.037</v>
      </c>
      <c r="BH126" s="40">
        <v>0</v>
      </c>
      <c r="BI126" s="40">
        <v>5.467751</v>
      </c>
      <c r="BJ126" s="40">
        <v>5.934245</v>
      </c>
      <c r="BK126" s="40">
        <v>1.674918</v>
      </c>
      <c r="BL126" s="40">
        <v>0.432982</v>
      </c>
      <c r="BM126" s="40">
        <v>0.856725</v>
      </c>
      <c r="BN126" s="40">
        <v>6.167492</v>
      </c>
      <c r="BO126" s="40">
        <v>1.760453</v>
      </c>
      <c r="BP126" s="40">
        <v>0.397478</v>
      </c>
      <c r="BQ126" s="40">
        <v>0.697887</v>
      </c>
      <c r="BR126" s="40">
        <v>0.489662</v>
      </c>
      <c r="BS126" s="40">
        <v>0.022597</v>
      </c>
      <c r="BT126" s="40">
        <v>0.023413</v>
      </c>
      <c r="BU126" s="40">
        <v>2.385895</v>
      </c>
      <c r="BV126" s="40">
        <v>0.545771</v>
      </c>
      <c r="BW126" s="40">
        <v>0.326374</v>
      </c>
      <c r="BX126" s="40">
        <v>5.998056</v>
      </c>
      <c r="BY126" s="40">
        <v>0.015646</v>
      </c>
      <c r="BZ126" s="40">
        <v>2.839326</v>
      </c>
      <c r="CA126" s="40">
        <v>1.68503</v>
      </c>
      <c r="CB126" s="40">
        <v>0.851092</v>
      </c>
      <c r="CC126" s="40">
        <v>2.828267</v>
      </c>
    </row>
    <row r="127" spans="1:81" ht="12">
      <c r="A127" s="34" t="s">
        <v>187</v>
      </c>
      <c r="B127" s="40" t="s">
        <v>421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0.008198</v>
      </c>
      <c r="T127" s="40">
        <v>0.269935</v>
      </c>
      <c r="U127" s="40">
        <v>2.259453</v>
      </c>
      <c r="V127" s="40">
        <v>5.468677</v>
      </c>
      <c r="W127" s="40">
        <v>6.828348</v>
      </c>
      <c r="X127" s="40">
        <v>5.958558</v>
      </c>
      <c r="Y127" s="40">
        <v>4.848827</v>
      </c>
      <c r="Z127" s="40">
        <v>4.588889</v>
      </c>
      <c r="AA127" s="40">
        <v>4.578892</v>
      </c>
      <c r="AB127" s="40">
        <v>4.558897</v>
      </c>
      <c r="AC127" s="40">
        <v>4.858824</v>
      </c>
      <c r="AD127" s="40">
        <v>5.498669</v>
      </c>
      <c r="AE127" s="40">
        <v>6.078529</v>
      </c>
      <c r="AF127" s="40">
        <v>6.418447</v>
      </c>
      <c r="AG127" s="40">
        <v>6.52842</v>
      </c>
      <c r="AH127" s="40">
        <v>6.168507</v>
      </c>
      <c r="AI127" s="40">
        <v>5.668628</v>
      </c>
      <c r="AJ127" s="40">
        <v>4.908812</v>
      </c>
      <c r="AK127" s="40">
        <v>3.889059</v>
      </c>
      <c r="AL127" s="40">
        <v>3.019269</v>
      </c>
      <c r="AM127" s="40">
        <v>2.219463</v>
      </c>
      <c r="AN127" s="40">
        <v>1.56962</v>
      </c>
      <c r="AO127" s="40">
        <v>1.089736</v>
      </c>
      <c r="AP127" s="40">
        <v>0.769814</v>
      </c>
      <c r="AQ127" s="40">
        <v>0.549867</v>
      </c>
      <c r="AR127" s="40">
        <v>0.449891</v>
      </c>
      <c r="AS127" s="40">
        <v>0.349915</v>
      </c>
      <c r="AT127" s="40">
        <v>0.269935</v>
      </c>
      <c r="AU127" s="40">
        <v>0.189954</v>
      </c>
      <c r="AV127" s="40">
        <v>0.109973</v>
      </c>
      <c r="AW127" s="40">
        <v>0.025994</v>
      </c>
      <c r="AX127" s="40">
        <v>0</v>
      </c>
      <c r="AY127" s="40">
        <v>0.008198</v>
      </c>
      <c r="AZ127" s="40">
        <v>80.5805</v>
      </c>
      <c r="BA127" s="40">
        <v>19.411302</v>
      </c>
      <c r="BB127" s="40">
        <v>99.991802</v>
      </c>
      <c r="BC127" s="40">
        <v>0</v>
      </c>
      <c r="BD127" s="40">
        <v>0</v>
      </c>
      <c r="BE127" s="40">
        <v>4.151</v>
      </c>
      <c r="BF127" s="40">
        <v>0</v>
      </c>
      <c r="BG127" s="40">
        <v>0</v>
      </c>
      <c r="BH127" s="40">
        <v>0</v>
      </c>
      <c r="BI127" s="40">
        <v>6.762114</v>
      </c>
      <c r="BJ127" s="40">
        <v>6.662312</v>
      </c>
      <c r="BK127" s="40">
        <v>1.44918</v>
      </c>
      <c r="BL127" s="40">
        <v>-0.027015</v>
      </c>
      <c r="BM127" s="40">
        <v>0.791084</v>
      </c>
      <c r="BN127" s="40">
        <v>6.612411</v>
      </c>
      <c r="BO127" s="40">
        <v>1.561858</v>
      </c>
      <c r="BP127" s="40">
        <v>-0.095849</v>
      </c>
      <c r="BQ127" s="40">
        <v>0.059045</v>
      </c>
      <c r="BR127" s="40">
        <v>0.411926</v>
      </c>
      <c r="BS127" s="40">
        <v>0.009213</v>
      </c>
      <c r="BT127" s="40">
        <v>0.013622</v>
      </c>
      <c r="BU127" s="40">
        <v>2.207571</v>
      </c>
      <c r="BV127" s="40">
        <v>1.235365</v>
      </c>
      <c r="BW127" s="40">
        <v>0.276682</v>
      </c>
      <c r="BX127" s="40">
        <v>6.718214</v>
      </c>
      <c r="BY127" s="40">
        <v>0.009498</v>
      </c>
      <c r="BZ127" s="40">
        <v>2.035035</v>
      </c>
      <c r="CA127" s="40">
        <v>1.426547</v>
      </c>
      <c r="CB127" s="40">
        <v>0.251524</v>
      </c>
      <c r="CC127" s="40">
        <v>2.400264</v>
      </c>
    </row>
    <row r="128" spans="1:81" ht="12">
      <c r="A128" s="34" t="s">
        <v>188</v>
      </c>
      <c r="B128" s="40" t="s">
        <v>421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0.005299</v>
      </c>
      <c r="S128" s="40">
        <v>0.169967</v>
      </c>
      <c r="T128" s="40">
        <v>1.249759</v>
      </c>
      <c r="U128" s="40">
        <v>3.769273</v>
      </c>
      <c r="V128" s="40">
        <v>5.238989</v>
      </c>
      <c r="W128" s="40">
        <v>4.799074</v>
      </c>
      <c r="X128" s="40">
        <v>3.949238</v>
      </c>
      <c r="Y128" s="40">
        <v>4.029222</v>
      </c>
      <c r="Z128" s="40">
        <v>4.979039</v>
      </c>
      <c r="AA128" s="40">
        <v>6.018838</v>
      </c>
      <c r="AB128" s="40">
        <v>6.898669</v>
      </c>
      <c r="AC128" s="40">
        <v>7.368578</v>
      </c>
      <c r="AD128" s="40">
        <v>7.468559</v>
      </c>
      <c r="AE128" s="40">
        <v>7.218607</v>
      </c>
      <c r="AF128" s="40">
        <v>6.688709</v>
      </c>
      <c r="AG128" s="40">
        <v>6.038835</v>
      </c>
      <c r="AH128" s="40">
        <v>5.149006</v>
      </c>
      <c r="AI128" s="40">
        <v>4.329164</v>
      </c>
      <c r="AJ128" s="40">
        <v>3.489327</v>
      </c>
      <c r="AK128" s="40">
        <v>2.649489</v>
      </c>
      <c r="AL128" s="40">
        <v>1.999614</v>
      </c>
      <c r="AM128" s="40">
        <v>1.479714</v>
      </c>
      <c r="AN128" s="40">
        <v>1.099788</v>
      </c>
      <c r="AO128" s="40">
        <v>0.849836</v>
      </c>
      <c r="AP128" s="40">
        <v>0.689867</v>
      </c>
      <c r="AQ128" s="40">
        <v>0.579888</v>
      </c>
      <c r="AR128" s="40">
        <v>0.539896</v>
      </c>
      <c r="AS128" s="40">
        <v>0.449913</v>
      </c>
      <c r="AT128" s="40">
        <v>0.359931</v>
      </c>
      <c r="AU128" s="40">
        <v>0.25995</v>
      </c>
      <c r="AV128" s="40">
        <v>0.149971</v>
      </c>
      <c r="AW128" s="40">
        <v>0.033993</v>
      </c>
      <c r="AX128" s="40">
        <v>0</v>
      </c>
      <c r="AY128" s="40">
        <v>0.175266</v>
      </c>
      <c r="AZ128" s="40">
        <v>85.193558</v>
      </c>
      <c r="BA128" s="40">
        <v>14.631176</v>
      </c>
      <c r="BB128" s="40">
        <v>99.824734</v>
      </c>
      <c r="BC128" s="40">
        <v>0</v>
      </c>
      <c r="BD128" s="40">
        <v>0.002</v>
      </c>
      <c r="BE128" s="40">
        <v>5.823</v>
      </c>
      <c r="BF128" s="40">
        <v>0.012</v>
      </c>
      <c r="BG128" s="40">
        <v>0.002</v>
      </c>
      <c r="BH128" s="40">
        <v>0</v>
      </c>
      <c r="BI128" s="40">
        <v>6.552904</v>
      </c>
      <c r="BJ128" s="40">
        <v>6.506981</v>
      </c>
      <c r="BK128" s="40">
        <v>1.400296</v>
      </c>
      <c r="BL128" s="40">
        <v>0.020011</v>
      </c>
      <c r="BM128" s="40">
        <v>0.989123</v>
      </c>
      <c r="BN128" s="40">
        <v>6.484019</v>
      </c>
      <c r="BO128" s="40">
        <v>1.434649</v>
      </c>
      <c r="BP128" s="40">
        <v>-0.048015</v>
      </c>
      <c r="BQ128" s="40">
        <v>0.138304</v>
      </c>
      <c r="BR128" s="40">
        <v>0.57098</v>
      </c>
      <c r="BS128" s="40">
        <v>0.010651</v>
      </c>
      <c r="BT128" s="40">
        <v>0.013164</v>
      </c>
      <c r="BU128" s="40">
        <v>1.910365</v>
      </c>
      <c r="BV128" s="40">
        <v>1.031612</v>
      </c>
      <c r="BW128" s="40">
        <v>0.217129</v>
      </c>
      <c r="BX128" s="40">
        <v>6.592353</v>
      </c>
      <c r="BY128" s="40">
        <v>0.010363</v>
      </c>
      <c r="BZ128" s="40">
        <v>1.912752</v>
      </c>
      <c r="CA128" s="40">
        <v>1.383023</v>
      </c>
      <c r="CB128" s="40">
        <v>0.423019</v>
      </c>
      <c r="CC128" s="40">
        <v>3.016606</v>
      </c>
    </row>
    <row r="129" spans="1:81" ht="12">
      <c r="A129" s="49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</row>
    <row r="130" spans="1:82" ht="12">
      <c r="A130" s="40" t="s">
        <v>362</v>
      </c>
      <c r="B130" s="40" t="s">
        <v>421</v>
      </c>
      <c r="C130" s="40">
        <v>0</v>
      </c>
      <c r="D130" s="40">
        <v>0</v>
      </c>
      <c r="E130" s="40">
        <v>0</v>
      </c>
      <c r="F130" s="40">
        <v>0</v>
      </c>
      <c r="G130" s="40">
        <v>0.012986</v>
      </c>
      <c r="H130" s="40">
        <v>0.569366</v>
      </c>
      <c r="I130" s="40">
        <v>1.088788</v>
      </c>
      <c r="J130" s="40">
        <v>2.217531</v>
      </c>
      <c r="K130" s="40">
        <v>7.221958</v>
      </c>
      <c r="L130" s="40">
        <v>15.282982</v>
      </c>
      <c r="M130" s="40">
        <v>21.575975</v>
      </c>
      <c r="N130" s="40">
        <v>22.075419</v>
      </c>
      <c r="O130" s="40">
        <v>16.181981</v>
      </c>
      <c r="P130" s="40">
        <v>8.320735</v>
      </c>
      <c r="Q130" s="40">
        <v>2.716975</v>
      </c>
      <c r="R130" s="40">
        <v>1.048832</v>
      </c>
      <c r="S130" s="40">
        <v>0.998888</v>
      </c>
      <c r="T130" s="40">
        <v>0.629299</v>
      </c>
      <c r="U130" s="40">
        <v>0.057935</v>
      </c>
      <c r="V130" s="40">
        <v>0.00035</v>
      </c>
      <c r="W130" s="40">
        <v>0</v>
      </c>
      <c r="X130" s="40">
        <v>0</v>
      </c>
      <c r="Y130" s="40">
        <v>0</v>
      </c>
      <c r="Z130" s="40">
        <v>0</v>
      </c>
      <c r="AA130" s="40">
        <v>0</v>
      </c>
      <c r="AB130" s="40">
        <v>0</v>
      </c>
      <c r="AC130" s="40">
        <v>0</v>
      </c>
      <c r="AD130" s="40">
        <v>0</v>
      </c>
      <c r="AE130" s="40">
        <v>0</v>
      </c>
      <c r="AF130" s="40">
        <v>0</v>
      </c>
      <c r="AG130" s="40">
        <v>0</v>
      </c>
      <c r="AH130" s="40">
        <v>0</v>
      </c>
      <c r="AI130" s="40">
        <v>0</v>
      </c>
      <c r="AJ130" s="40">
        <v>0</v>
      </c>
      <c r="AK130" s="40">
        <v>0</v>
      </c>
      <c r="AL130" s="40">
        <v>0</v>
      </c>
      <c r="AM130" s="40">
        <v>0</v>
      </c>
      <c r="AN130" s="40">
        <v>0</v>
      </c>
      <c r="AO130" s="40">
        <v>0</v>
      </c>
      <c r="AP130" s="40">
        <v>0</v>
      </c>
      <c r="AQ130" s="40">
        <v>0</v>
      </c>
      <c r="AR130" s="40">
        <v>0</v>
      </c>
      <c r="AS130" s="40">
        <v>0</v>
      </c>
      <c r="AT130" s="40">
        <v>0</v>
      </c>
      <c r="AU130" s="40">
        <v>0</v>
      </c>
      <c r="AV130" s="40">
        <v>0</v>
      </c>
      <c r="AW130" s="40">
        <v>0</v>
      </c>
      <c r="AX130" s="40">
        <v>0</v>
      </c>
      <c r="AY130" s="40">
        <v>99.312416</v>
      </c>
      <c r="AZ130" s="40">
        <v>0.687584</v>
      </c>
      <c r="BA130" s="40">
        <v>0</v>
      </c>
      <c r="BB130" s="40">
        <v>0.687584</v>
      </c>
      <c r="BC130" s="40">
        <v>0</v>
      </c>
      <c r="BD130" s="40">
        <v>144.437</v>
      </c>
      <c r="BE130" s="40" t="s">
        <v>172</v>
      </c>
      <c r="BF130" s="40" t="s">
        <v>172</v>
      </c>
      <c r="BG130" s="40">
        <v>144.437</v>
      </c>
      <c r="BH130" s="40">
        <v>0</v>
      </c>
      <c r="BI130" s="40">
        <v>2.524674</v>
      </c>
      <c r="BJ130" s="40">
        <v>2.531824</v>
      </c>
      <c r="BK130" s="40">
        <v>0.437902</v>
      </c>
      <c r="BL130" s="40">
        <v>0.032523</v>
      </c>
      <c r="BM130" s="40">
        <v>1.0212</v>
      </c>
      <c r="BN130" s="40">
        <v>2.535399</v>
      </c>
      <c r="BO130" s="40">
        <v>0.430319</v>
      </c>
      <c r="BP130" s="40">
        <v>0.024923</v>
      </c>
      <c r="BQ130" s="40">
        <v>0.068535</v>
      </c>
      <c r="BR130" s="40">
        <v>0.708146</v>
      </c>
      <c r="BS130" s="40">
        <v>0.173779</v>
      </c>
      <c r="BT130" s="40">
        <v>0.176553</v>
      </c>
      <c r="BU130" s="40">
        <v>1.226881</v>
      </c>
      <c r="BV130" s="40">
        <v>0.990196</v>
      </c>
      <c r="BW130" s="40">
        <v>0.262628</v>
      </c>
      <c r="BX130" s="40">
        <v>2.5318</v>
      </c>
      <c r="BY130" s="40">
        <v>0.172923</v>
      </c>
      <c r="BZ130" s="40">
        <v>0.224263</v>
      </c>
      <c r="CA130" s="40">
        <v>0.473564</v>
      </c>
      <c r="CB130" s="40">
        <v>0.244603</v>
      </c>
      <c r="CC130" s="40">
        <v>3.909143</v>
      </c>
      <c r="CD130" s="39" t="s">
        <v>420</v>
      </c>
    </row>
    <row r="131" spans="1:82" ht="12">
      <c r="A131" s="40" t="s">
        <v>363</v>
      </c>
      <c r="B131" s="40" t="s">
        <v>421</v>
      </c>
      <c r="C131" s="40">
        <v>0</v>
      </c>
      <c r="D131" s="40">
        <v>0</v>
      </c>
      <c r="E131" s="40">
        <v>0</v>
      </c>
      <c r="F131" s="40">
        <v>0.000621</v>
      </c>
      <c r="G131" s="40">
        <v>0.370506</v>
      </c>
      <c r="H131" s="40">
        <v>3.254441</v>
      </c>
      <c r="I131" s="40">
        <v>8.832052</v>
      </c>
      <c r="J131" s="40">
        <v>15.320906</v>
      </c>
      <c r="K131" s="40">
        <v>19.726918</v>
      </c>
      <c r="L131" s="40">
        <v>19.827055</v>
      </c>
      <c r="M131" s="40">
        <v>15.621316</v>
      </c>
      <c r="N131" s="40">
        <v>9.432871</v>
      </c>
      <c r="O131" s="40">
        <v>4.446067</v>
      </c>
      <c r="P131" s="40">
        <v>1.642241</v>
      </c>
      <c r="Q131" s="40">
        <v>0.550752</v>
      </c>
      <c r="R131" s="40">
        <v>0.350478</v>
      </c>
      <c r="S131" s="40">
        <v>0.330451</v>
      </c>
      <c r="T131" s="40">
        <v>0.220301</v>
      </c>
      <c r="U131" s="40">
        <v>0.068093</v>
      </c>
      <c r="V131" s="40">
        <v>0.004907</v>
      </c>
      <c r="W131" s="40">
        <v>2.7E-05</v>
      </c>
      <c r="X131" s="40">
        <v>0</v>
      </c>
      <c r="Y131" s="40">
        <v>0</v>
      </c>
      <c r="Z131" s="40">
        <v>0</v>
      </c>
      <c r="AA131" s="40">
        <v>0</v>
      </c>
      <c r="AB131" s="40">
        <v>0</v>
      </c>
      <c r="AC131" s="40">
        <v>0</v>
      </c>
      <c r="AD131" s="40">
        <v>0</v>
      </c>
      <c r="AE131" s="40">
        <v>0</v>
      </c>
      <c r="AF131" s="40">
        <v>0</v>
      </c>
      <c r="AG131" s="40">
        <v>0</v>
      </c>
      <c r="AH131" s="40">
        <v>0</v>
      </c>
      <c r="AI131" s="40">
        <v>0</v>
      </c>
      <c r="AJ131" s="40">
        <v>0</v>
      </c>
      <c r="AK131" s="40">
        <v>0</v>
      </c>
      <c r="AL131" s="40">
        <v>0</v>
      </c>
      <c r="AM131" s="40">
        <v>0</v>
      </c>
      <c r="AN131" s="40">
        <v>0</v>
      </c>
      <c r="AO131" s="40">
        <v>0</v>
      </c>
      <c r="AP131" s="40">
        <v>0</v>
      </c>
      <c r="AQ131" s="40">
        <v>0</v>
      </c>
      <c r="AR131" s="40">
        <v>0</v>
      </c>
      <c r="AS131" s="40">
        <v>0</v>
      </c>
      <c r="AT131" s="40">
        <v>0</v>
      </c>
      <c r="AU131" s="40">
        <v>0</v>
      </c>
      <c r="AV131" s="40">
        <v>0</v>
      </c>
      <c r="AW131" s="40">
        <v>0</v>
      </c>
      <c r="AX131" s="40">
        <v>0</v>
      </c>
      <c r="AY131" s="40">
        <v>99.706673</v>
      </c>
      <c r="AZ131" s="40">
        <v>0.293327</v>
      </c>
      <c r="BA131" s="40">
        <v>0</v>
      </c>
      <c r="BB131" s="40">
        <v>0.293327</v>
      </c>
      <c r="BC131" s="40">
        <v>0</v>
      </c>
      <c r="BD131" s="40">
        <v>339.916</v>
      </c>
      <c r="BE131" s="40" t="s">
        <v>172</v>
      </c>
      <c r="BF131" s="40" t="s">
        <v>172</v>
      </c>
      <c r="BG131" s="40">
        <v>339.916</v>
      </c>
      <c r="BH131" s="40">
        <v>0</v>
      </c>
      <c r="BI131" s="40">
        <v>2.03351</v>
      </c>
      <c r="BJ131" s="40">
        <v>2.044069</v>
      </c>
      <c r="BK131" s="40">
        <v>0.478282</v>
      </c>
      <c r="BL131" s="40">
        <v>0.060301</v>
      </c>
      <c r="BM131" s="40">
        <v>0.985922</v>
      </c>
      <c r="BN131" s="40">
        <v>2.049348</v>
      </c>
      <c r="BO131" s="40">
        <v>0.477504</v>
      </c>
      <c r="BP131" s="40">
        <v>0.033168</v>
      </c>
      <c r="BQ131" s="40">
        <v>0.144735</v>
      </c>
      <c r="BR131" s="40">
        <v>0.655375</v>
      </c>
      <c r="BS131" s="40">
        <v>0.24426</v>
      </c>
      <c r="BT131" s="40">
        <v>0.24864</v>
      </c>
      <c r="BU131" s="40">
        <v>1.255777</v>
      </c>
      <c r="BV131" s="40">
        <v>0.984242</v>
      </c>
      <c r="BW131" s="40">
        <v>0.269596</v>
      </c>
      <c r="BX131" s="40">
        <v>2.055629</v>
      </c>
      <c r="BY131" s="40">
        <v>0.240544</v>
      </c>
      <c r="BZ131" s="40">
        <v>0.247799</v>
      </c>
      <c r="CA131" s="40">
        <v>0.497794</v>
      </c>
      <c r="CB131" s="40">
        <v>0.555042</v>
      </c>
      <c r="CC131" s="40">
        <v>3.998613</v>
      </c>
      <c r="CD131" s="39" t="s">
        <v>420</v>
      </c>
    </row>
    <row r="132" spans="1:82" ht="12">
      <c r="A132" s="40" t="s">
        <v>364</v>
      </c>
      <c r="B132" s="40" t="s">
        <v>421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0.129995</v>
      </c>
      <c r="I132" s="40">
        <v>2.109912</v>
      </c>
      <c r="J132" s="40">
        <v>6.129744</v>
      </c>
      <c r="K132" s="40">
        <v>14.799381</v>
      </c>
      <c r="L132" s="40">
        <v>22.899043</v>
      </c>
      <c r="M132" s="40">
        <v>22.199072</v>
      </c>
      <c r="N132" s="40">
        <v>16.399315</v>
      </c>
      <c r="O132" s="40">
        <v>8.85963</v>
      </c>
      <c r="P132" s="40">
        <v>4.349818</v>
      </c>
      <c r="Q132" s="40">
        <v>1.099954</v>
      </c>
      <c r="R132" s="40">
        <v>0.46998</v>
      </c>
      <c r="S132" s="40">
        <v>0.359985</v>
      </c>
      <c r="T132" s="40">
        <v>0.169993</v>
      </c>
      <c r="U132" s="40">
        <v>0.023999</v>
      </c>
      <c r="V132" s="40">
        <v>0.00018</v>
      </c>
      <c r="W132" s="40">
        <v>0</v>
      </c>
      <c r="X132" s="40">
        <v>0</v>
      </c>
      <c r="Y132" s="40">
        <v>0</v>
      </c>
      <c r="Z132" s="40">
        <v>0</v>
      </c>
      <c r="AA132" s="40">
        <v>0</v>
      </c>
      <c r="AB132" s="40">
        <v>0</v>
      </c>
      <c r="AC132" s="40">
        <v>0</v>
      </c>
      <c r="AD132" s="40">
        <v>0</v>
      </c>
      <c r="AE132" s="40">
        <v>0</v>
      </c>
      <c r="AF132" s="40">
        <v>0</v>
      </c>
      <c r="AG132" s="40">
        <v>0</v>
      </c>
      <c r="AH132" s="40">
        <v>0</v>
      </c>
      <c r="AI132" s="40">
        <v>0</v>
      </c>
      <c r="AJ132" s="40">
        <v>0</v>
      </c>
      <c r="AK132" s="40">
        <v>0</v>
      </c>
      <c r="AL132" s="40">
        <v>0</v>
      </c>
      <c r="AM132" s="40">
        <v>0</v>
      </c>
      <c r="AN132" s="40">
        <v>0</v>
      </c>
      <c r="AO132" s="40">
        <v>0</v>
      </c>
      <c r="AP132" s="40">
        <v>0</v>
      </c>
      <c r="AQ132" s="40">
        <v>0</v>
      </c>
      <c r="AR132" s="40">
        <v>0</v>
      </c>
      <c r="AS132" s="40">
        <v>0</v>
      </c>
      <c r="AT132" s="40">
        <v>0</v>
      </c>
      <c r="AU132" s="40">
        <v>0</v>
      </c>
      <c r="AV132" s="40">
        <v>0</v>
      </c>
      <c r="AW132" s="40">
        <v>0</v>
      </c>
      <c r="AX132" s="40">
        <v>0</v>
      </c>
      <c r="AY132" s="40">
        <v>99.805828</v>
      </c>
      <c r="AZ132" s="40">
        <v>0.194172</v>
      </c>
      <c r="BA132" s="40">
        <v>0</v>
      </c>
      <c r="BB132" s="40">
        <v>0.194172</v>
      </c>
      <c r="BC132" s="40">
        <v>0</v>
      </c>
      <c r="BD132" s="40">
        <v>514.008</v>
      </c>
      <c r="BE132" s="40" t="s">
        <v>172</v>
      </c>
      <c r="BF132" s="40" t="s">
        <v>172</v>
      </c>
      <c r="BG132" s="40">
        <v>514.008</v>
      </c>
      <c r="BH132" s="40">
        <v>0</v>
      </c>
      <c r="BI132" s="40">
        <v>2.296819</v>
      </c>
      <c r="BJ132" s="40">
        <v>2.317333</v>
      </c>
      <c r="BK132" s="40">
        <v>0.421302</v>
      </c>
      <c r="BL132" s="40">
        <v>0.089682</v>
      </c>
      <c r="BM132" s="40">
        <v>1.006125</v>
      </c>
      <c r="BN132" s="40">
        <v>2.32759</v>
      </c>
      <c r="BO132" s="40">
        <v>0.412315</v>
      </c>
      <c r="BP132" s="40">
        <v>0.074631</v>
      </c>
      <c r="BQ132" s="40">
        <v>0.180344</v>
      </c>
      <c r="BR132" s="40">
        <v>0.721924</v>
      </c>
      <c r="BS132" s="40">
        <v>0.203511</v>
      </c>
      <c r="BT132" s="40">
        <v>0.205187</v>
      </c>
      <c r="BU132" s="40">
        <v>1.221964</v>
      </c>
      <c r="BV132" s="40">
        <v>0.976754</v>
      </c>
      <c r="BW132" s="40">
        <v>0.262472</v>
      </c>
      <c r="BX132" s="40">
        <v>2.318715</v>
      </c>
      <c r="BY132" s="40">
        <v>0.200446</v>
      </c>
      <c r="BZ132" s="40">
        <v>0.195232</v>
      </c>
      <c r="CA132" s="40">
        <v>0.441851</v>
      </c>
      <c r="CB132" s="40">
        <v>0.428181</v>
      </c>
      <c r="CC132" s="40">
        <v>3.643336</v>
      </c>
      <c r="CD132" s="39" t="s">
        <v>420</v>
      </c>
    </row>
    <row r="133" spans="1:82" ht="12">
      <c r="A133" s="40" t="s">
        <v>365</v>
      </c>
      <c r="B133" s="40" t="s">
        <v>421</v>
      </c>
      <c r="C133" s="40">
        <v>0</v>
      </c>
      <c r="D133" s="40">
        <v>1.092785</v>
      </c>
      <c r="E133" s="40">
        <v>1.801071</v>
      </c>
      <c r="F133" s="40">
        <v>3.440249</v>
      </c>
      <c r="G133" s="40">
        <v>7.012037</v>
      </c>
      <c r="H133" s="40">
        <v>12.040871</v>
      </c>
      <c r="I133" s="40">
        <v>16.796509</v>
      </c>
      <c r="J133" s="40">
        <v>18.617817</v>
      </c>
      <c r="K133" s="40">
        <v>16.594141</v>
      </c>
      <c r="L133" s="40">
        <v>11.636136</v>
      </c>
      <c r="M133" s="40">
        <v>6.24304</v>
      </c>
      <c r="N133" s="40">
        <v>2.468884</v>
      </c>
      <c r="O133" s="40">
        <v>0.880299</v>
      </c>
      <c r="P133" s="40">
        <v>0.404735</v>
      </c>
      <c r="Q133" s="40">
        <v>0.273196</v>
      </c>
      <c r="R133" s="40">
        <v>0.192249</v>
      </c>
      <c r="S133" s="40">
        <v>0.121421</v>
      </c>
      <c r="T133" s="40">
        <v>0.073864</v>
      </c>
      <c r="U133" s="40">
        <v>0.035414</v>
      </c>
      <c r="V133" s="40">
        <v>0.019225</v>
      </c>
      <c r="W133" s="40">
        <v>0.017201</v>
      </c>
      <c r="X133" s="40">
        <v>0.016189</v>
      </c>
      <c r="Y133" s="40">
        <v>0.014166</v>
      </c>
      <c r="Z133" s="40">
        <v>0.010118</v>
      </c>
      <c r="AA133" s="40">
        <v>0.007488</v>
      </c>
      <c r="AB133" s="40">
        <v>0.006577</v>
      </c>
      <c r="AC133" s="40">
        <v>0.00688</v>
      </c>
      <c r="AD133" s="40">
        <v>0.007285</v>
      </c>
      <c r="AE133" s="40">
        <v>0.007285</v>
      </c>
      <c r="AF133" s="40">
        <v>0.006982</v>
      </c>
      <c r="AG133" s="40">
        <v>0.006375</v>
      </c>
      <c r="AH133" s="40">
        <v>0.005869</v>
      </c>
      <c r="AI133" s="40">
        <v>0.006273</v>
      </c>
      <c r="AJ133" s="40">
        <v>0.007791</v>
      </c>
      <c r="AK133" s="40">
        <v>0.010017</v>
      </c>
      <c r="AL133" s="40">
        <v>0.013154</v>
      </c>
      <c r="AM133" s="40">
        <v>0.017201</v>
      </c>
      <c r="AN133" s="40">
        <v>0.021249</v>
      </c>
      <c r="AO133" s="40">
        <v>0.02226</v>
      </c>
      <c r="AP133" s="40">
        <v>0.021249</v>
      </c>
      <c r="AQ133" s="40">
        <v>0.016189</v>
      </c>
      <c r="AR133" s="40">
        <v>0.007589</v>
      </c>
      <c r="AS133" s="40">
        <v>0.000668</v>
      </c>
      <c r="AT133" s="40">
        <v>0</v>
      </c>
      <c r="AU133" s="40">
        <v>0</v>
      </c>
      <c r="AV133" s="40">
        <v>0</v>
      </c>
      <c r="AW133" s="40">
        <v>0</v>
      </c>
      <c r="AX133" s="40">
        <v>0</v>
      </c>
      <c r="AY133" s="40">
        <v>99.615441</v>
      </c>
      <c r="AZ133" s="40">
        <v>0.247192</v>
      </c>
      <c r="BA133" s="40">
        <v>0.137367</v>
      </c>
      <c r="BB133" s="40">
        <v>0.384559</v>
      </c>
      <c r="BC133" s="40">
        <v>0</v>
      </c>
      <c r="BD133" s="40">
        <v>402.988</v>
      </c>
      <c r="BE133" s="40">
        <v>1.799</v>
      </c>
      <c r="BF133" s="40">
        <v>725.177</v>
      </c>
      <c r="BG133" s="40">
        <v>259.038</v>
      </c>
      <c r="BH133" s="40">
        <v>0</v>
      </c>
      <c r="BI133" s="40">
        <v>1.611192</v>
      </c>
      <c r="BJ133" s="40">
        <v>1.606833</v>
      </c>
      <c r="BK133" s="40">
        <v>0.542922</v>
      </c>
      <c r="BL133" s="40">
        <v>-0.022274</v>
      </c>
      <c r="BM133" s="40">
        <v>1.030979</v>
      </c>
      <c r="BN133" s="40">
        <v>1.604653</v>
      </c>
      <c r="BO133" s="40">
        <v>0.536411</v>
      </c>
      <c r="BP133" s="40">
        <v>-0.012191</v>
      </c>
      <c r="BQ133" s="40">
        <v>-0.054685</v>
      </c>
      <c r="BR133" s="40">
        <v>0.690052</v>
      </c>
      <c r="BS133" s="40">
        <v>0.327328</v>
      </c>
      <c r="BT133" s="40">
        <v>0.339112</v>
      </c>
      <c r="BU133" s="40">
        <v>1.283763</v>
      </c>
      <c r="BV133" s="40">
        <v>1.009018</v>
      </c>
      <c r="BW133" s="40">
        <v>0.252797</v>
      </c>
      <c r="BX133" s="40">
        <v>1.615572</v>
      </c>
      <c r="BY133" s="40">
        <v>0.326335</v>
      </c>
      <c r="BZ133" s="40">
        <v>0.424001</v>
      </c>
      <c r="CA133" s="40">
        <v>0.651154</v>
      </c>
      <c r="CB133" s="40">
        <v>2.715242</v>
      </c>
      <c r="CC133" s="40">
        <v>31.705149</v>
      </c>
      <c r="CD133" s="39" t="s">
        <v>420</v>
      </c>
    </row>
    <row r="134" spans="1:82" ht="12">
      <c r="A134" s="40" t="s">
        <v>366</v>
      </c>
      <c r="B134" s="40" t="s">
        <v>421</v>
      </c>
      <c r="C134" s="40">
        <v>0</v>
      </c>
      <c r="D134" s="40">
        <v>0</v>
      </c>
      <c r="E134" s="40">
        <v>0</v>
      </c>
      <c r="F134" s="40">
        <v>8E-06</v>
      </c>
      <c r="G134" s="40">
        <v>0.050006</v>
      </c>
      <c r="H134" s="40">
        <v>1.43018</v>
      </c>
      <c r="I134" s="40">
        <v>5.880741</v>
      </c>
      <c r="J134" s="40">
        <v>12.701599</v>
      </c>
      <c r="K134" s="40">
        <v>19.102405</v>
      </c>
      <c r="L134" s="40">
        <v>21.502708</v>
      </c>
      <c r="M134" s="40">
        <v>18.402317</v>
      </c>
      <c r="N134" s="40">
        <v>11.601461</v>
      </c>
      <c r="O134" s="40">
        <v>5.550699</v>
      </c>
      <c r="P134" s="40">
        <v>1.970248</v>
      </c>
      <c r="Q134" s="40">
        <v>0.620078</v>
      </c>
      <c r="R134" s="40">
        <v>0.430054</v>
      </c>
      <c r="S134" s="40">
        <v>0.430054</v>
      </c>
      <c r="T134" s="40">
        <v>0.270034</v>
      </c>
      <c r="U134" s="40">
        <v>0.056007</v>
      </c>
      <c r="V134" s="40">
        <v>0.0014</v>
      </c>
      <c r="W134" s="40">
        <v>0</v>
      </c>
      <c r="X134" s="40">
        <v>0</v>
      </c>
      <c r="Y134" s="40">
        <v>0</v>
      </c>
      <c r="Z134" s="40">
        <v>0</v>
      </c>
      <c r="AA134" s="40">
        <v>0</v>
      </c>
      <c r="AB134" s="40">
        <v>0</v>
      </c>
      <c r="AC134" s="40">
        <v>0</v>
      </c>
      <c r="AD134" s="40">
        <v>0</v>
      </c>
      <c r="AE134" s="40">
        <v>0</v>
      </c>
      <c r="AF134" s="40">
        <v>0</v>
      </c>
      <c r="AG134" s="40">
        <v>0</v>
      </c>
      <c r="AH134" s="40">
        <v>0</v>
      </c>
      <c r="AI134" s="40">
        <v>0</v>
      </c>
      <c r="AJ134" s="40">
        <v>0</v>
      </c>
      <c r="AK134" s="40">
        <v>0</v>
      </c>
      <c r="AL134" s="40">
        <v>0</v>
      </c>
      <c r="AM134" s="40">
        <v>0</v>
      </c>
      <c r="AN134" s="40">
        <v>0</v>
      </c>
      <c r="AO134" s="40">
        <v>0</v>
      </c>
      <c r="AP134" s="40">
        <v>0</v>
      </c>
      <c r="AQ134" s="40">
        <v>0</v>
      </c>
      <c r="AR134" s="40">
        <v>0</v>
      </c>
      <c r="AS134" s="40">
        <v>0</v>
      </c>
      <c r="AT134" s="40">
        <v>0</v>
      </c>
      <c r="AU134" s="40">
        <v>0</v>
      </c>
      <c r="AV134" s="40">
        <v>0</v>
      </c>
      <c r="AW134" s="40">
        <v>0</v>
      </c>
      <c r="AX134" s="40">
        <v>0</v>
      </c>
      <c r="AY134" s="40">
        <v>99.672559</v>
      </c>
      <c r="AZ134" s="40">
        <v>0.327441</v>
      </c>
      <c r="BA134" s="40">
        <v>0</v>
      </c>
      <c r="BB134" s="40">
        <v>0.327441</v>
      </c>
      <c r="BC134" s="40">
        <v>0</v>
      </c>
      <c r="BD134" s="40">
        <v>304.398</v>
      </c>
      <c r="BE134" s="40" t="s">
        <v>172</v>
      </c>
      <c r="BF134" s="40" t="s">
        <v>172</v>
      </c>
      <c r="BG134" s="40">
        <v>304.398</v>
      </c>
      <c r="BH134" s="40">
        <v>0</v>
      </c>
      <c r="BI134" s="40">
        <v>2.132929</v>
      </c>
      <c r="BJ134" s="40">
        <v>2.144596</v>
      </c>
      <c r="BK134" s="40">
        <v>0.448794</v>
      </c>
      <c r="BL134" s="40">
        <v>0.072649</v>
      </c>
      <c r="BM134" s="40">
        <v>0.96639</v>
      </c>
      <c r="BN134" s="40">
        <v>2.15043</v>
      </c>
      <c r="BO134" s="40">
        <v>0.454319</v>
      </c>
      <c r="BP134" s="40">
        <v>0.03852</v>
      </c>
      <c r="BQ134" s="40">
        <v>0.171899</v>
      </c>
      <c r="BR134" s="40">
        <v>0.609869</v>
      </c>
      <c r="BS134" s="40">
        <v>0.227994</v>
      </c>
      <c r="BT134" s="40">
        <v>0.232791</v>
      </c>
      <c r="BU134" s="40">
        <v>1.239859</v>
      </c>
      <c r="BV134" s="40">
        <v>0.995775</v>
      </c>
      <c r="BW134" s="40">
        <v>0.264679</v>
      </c>
      <c r="BX134" s="40">
        <v>2.148477</v>
      </c>
      <c r="BY134" s="40">
        <v>0.225551</v>
      </c>
      <c r="BZ134" s="40">
        <v>0.22899</v>
      </c>
      <c r="CA134" s="40">
        <v>0.478529</v>
      </c>
      <c r="CB134" s="40">
        <v>0.57746</v>
      </c>
      <c r="CC134" s="40">
        <v>4.132415</v>
      </c>
      <c r="CD134" s="39" t="s">
        <v>420</v>
      </c>
    </row>
    <row r="135" spans="1:82" ht="12">
      <c r="A135" s="40" t="s">
        <v>367</v>
      </c>
      <c r="B135" s="40" t="s">
        <v>421</v>
      </c>
      <c r="C135" s="40">
        <v>0</v>
      </c>
      <c r="D135" s="40">
        <v>0.825185</v>
      </c>
      <c r="E135" s="40">
        <v>1.3686</v>
      </c>
      <c r="F135" s="40">
        <v>2.203848</v>
      </c>
      <c r="G135" s="40">
        <v>4.407696</v>
      </c>
      <c r="H135" s="40">
        <v>8.62419</v>
      </c>
      <c r="I135" s="40">
        <v>13.887261</v>
      </c>
      <c r="J135" s="40">
        <v>17.811921</v>
      </c>
      <c r="K135" s="40">
        <v>18.21445</v>
      </c>
      <c r="L135" s="40">
        <v>14.692319</v>
      </c>
      <c r="M135" s="40">
        <v>9.248111</v>
      </c>
      <c r="N135" s="40">
        <v>4.498265</v>
      </c>
      <c r="O135" s="40">
        <v>1.96233</v>
      </c>
      <c r="P135" s="40">
        <v>0.885564</v>
      </c>
      <c r="Q135" s="40">
        <v>0.452845</v>
      </c>
      <c r="R135" s="40">
        <v>0.281771</v>
      </c>
      <c r="S135" s="40">
        <v>0.201265</v>
      </c>
      <c r="T135" s="40">
        <v>0.120759</v>
      </c>
      <c r="U135" s="40">
        <v>0.048304</v>
      </c>
      <c r="V135" s="40">
        <v>0.017107</v>
      </c>
      <c r="W135" s="40">
        <v>0.017107</v>
      </c>
      <c r="X135" s="40">
        <v>0.022139</v>
      </c>
      <c r="Y135" s="40">
        <v>0.01912</v>
      </c>
      <c r="Z135" s="40">
        <v>0.012076</v>
      </c>
      <c r="AA135" s="40">
        <v>0.006642</v>
      </c>
      <c r="AB135" s="40">
        <v>0.004528</v>
      </c>
      <c r="AC135" s="40">
        <v>0.004629</v>
      </c>
      <c r="AD135" s="40">
        <v>0.005736</v>
      </c>
      <c r="AE135" s="40">
        <v>0.006742</v>
      </c>
      <c r="AF135" s="40">
        <v>0.007547</v>
      </c>
      <c r="AG135" s="40">
        <v>0.007849</v>
      </c>
      <c r="AH135" s="40">
        <v>0.007648</v>
      </c>
      <c r="AI135" s="40">
        <v>0.007849</v>
      </c>
      <c r="AJ135" s="40">
        <v>0.008554</v>
      </c>
      <c r="AK135" s="40">
        <v>0.009661</v>
      </c>
      <c r="AL135" s="40">
        <v>0.012076</v>
      </c>
      <c r="AM135" s="40">
        <v>0.014089</v>
      </c>
      <c r="AN135" s="40">
        <v>0.017107</v>
      </c>
      <c r="AO135" s="40">
        <v>0.01912</v>
      </c>
      <c r="AP135" s="40">
        <v>0.018114</v>
      </c>
      <c r="AQ135" s="40">
        <v>0.013082</v>
      </c>
      <c r="AR135" s="40">
        <v>0.006239</v>
      </c>
      <c r="AS135" s="40">
        <v>0.000553</v>
      </c>
      <c r="AT135" s="40">
        <v>0</v>
      </c>
      <c r="AU135" s="40">
        <v>0</v>
      </c>
      <c r="AV135" s="40">
        <v>0</v>
      </c>
      <c r="AW135" s="40">
        <v>0</v>
      </c>
      <c r="AX135" s="40">
        <v>0</v>
      </c>
      <c r="AY135" s="40">
        <v>99.565621</v>
      </c>
      <c r="AZ135" s="40">
        <v>0.315784</v>
      </c>
      <c r="BA135" s="40">
        <v>0.118595</v>
      </c>
      <c r="BB135" s="40">
        <v>0.434379</v>
      </c>
      <c r="BC135" s="40">
        <v>0</v>
      </c>
      <c r="BD135" s="40">
        <v>315.296</v>
      </c>
      <c r="BE135" s="40">
        <v>2.663</v>
      </c>
      <c r="BF135" s="40">
        <v>839.542</v>
      </c>
      <c r="BG135" s="40">
        <v>229.213</v>
      </c>
      <c r="BH135" s="40">
        <v>0</v>
      </c>
      <c r="BI135" s="40">
        <v>1.762837</v>
      </c>
      <c r="BJ135" s="40">
        <v>1.762278</v>
      </c>
      <c r="BK135" s="40">
        <v>0.558997</v>
      </c>
      <c r="BL135" s="40">
        <v>-0.007369</v>
      </c>
      <c r="BM135" s="40">
        <v>1.073602</v>
      </c>
      <c r="BN135" s="40">
        <v>1.761998</v>
      </c>
      <c r="BO135" s="40">
        <v>0.539796</v>
      </c>
      <c r="BP135" s="40">
        <v>-0.001553</v>
      </c>
      <c r="BQ135" s="40">
        <v>-0.023303</v>
      </c>
      <c r="BR135" s="40">
        <v>0.767384</v>
      </c>
      <c r="BS135" s="40">
        <v>0.294668</v>
      </c>
      <c r="BT135" s="40">
        <v>0.303221</v>
      </c>
      <c r="BU135" s="40">
        <v>1.287158</v>
      </c>
      <c r="BV135" s="40">
        <v>0.994182</v>
      </c>
      <c r="BW135" s="40">
        <v>0.247412</v>
      </c>
      <c r="BX135" s="40">
        <v>1.771329</v>
      </c>
      <c r="BY135" s="40">
        <v>0.292939</v>
      </c>
      <c r="BZ135" s="40">
        <v>0.433566</v>
      </c>
      <c r="CA135" s="40">
        <v>0.658458</v>
      </c>
      <c r="CB135" s="40">
        <v>2.173184</v>
      </c>
      <c r="CC135" s="40">
        <v>25.106559</v>
      </c>
      <c r="CD135" s="39" t="s">
        <v>420</v>
      </c>
    </row>
    <row r="136" spans="1:82" ht="12">
      <c r="A136" s="40" t="s">
        <v>368</v>
      </c>
      <c r="B136" s="40" t="s">
        <v>421</v>
      </c>
      <c r="C136" s="40">
        <v>0</v>
      </c>
      <c r="D136" s="40">
        <v>0</v>
      </c>
      <c r="E136" s="40">
        <v>0</v>
      </c>
      <c r="F136" s="40">
        <v>0.02898</v>
      </c>
      <c r="G136" s="40">
        <v>1.628866</v>
      </c>
      <c r="H136" s="40">
        <v>6.875212</v>
      </c>
      <c r="I136" s="40">
        <v>14.290048</v>
      </c>
      <c r="J136" s="40">
        <v>20.285873</v>
      </c>
      <c r="K136" s="40">
        <v>21.584968</v>
      </c>
      <c r="L136" s="40">
        <v>17.487821</v>
      </c>
      <c r="M136" s="40">
        <v>10.592623</v>
      </c>
      <c r="N136" s="40">
        <v>4.396938</v>
      </c>
      <c r="O136" s="40">
        <v>1.259123</v>
      </c>
      <c r="P136" s="40">
        <v>0.339763</v>
      </c>
      <c r="Q136" s="40">
        <v>0.269812</v>
      </c>
      <c r="R136" s="40">
        <v>0.299791</v>
      </c>
      <c r="S136" s="40">
        <v>0.219847</v>
      </c>
      <c r="T136" s="40">
        <v>0.109923</v>
      </c>
      <c r="U136" s="40">
        <v>0.031978</v>
      </c>
      <c r="V136" s="40">
        <v>0.016988</v>
      </c>
      <c r="W136" s="40">
        <v>0.020985</v>
      </c>
      <c r="X136" s="40">
        <v>0.021985</v>
      </c>
      <c r="Y136" s="40">
        <v>0.017987</v>
      </c>
      <c r="Z136" s="40">
        <v>0.010992</v>
      </c>
      <c r="AA136" s="40">
        <v>0.006495</v>
      </c>
      <c r="AB136" s="40">
        <v>0.004797</v>
      </c>
      <c r="AC136" s="40">
        <v>0.005196</v>
      </c>
      <c r="AD136" s="40">
        <v>0.005896</v>
      </c>
      <c r="AE136" s="40">
        <v>0.006396</v>
      </c>
      <c r="AF136" s="40">
        <v>0.006396</v>
      </c>
      <c r="AG136" s="40">
        <v>0.006196</v>
      </c>
      <c r="AH136" s="40">
        <v>0.005896</v>
      </c>
      <c r="AI136" s="40">
        <v>0.006595</v>
      </c>
      <c r="AJ136" s="40">
        <v>0.008594</v>
      </c>
      <c r="AK136" s="40">
        <v>0.010992</v>
      </c>
      <c r="AL136" s="40">
        <v>0.01499</v>
      </c>
      <c r="AM136" s="40">
        <v>0.019986</v>
      </c>
      <c r="AN136" s="40">
        <v>0.023983</v>
      </c>
      <c r="AO136" s="40">
        <v>0.025982</v>
      </c>
      <c r="AP136" s="40">
        <v>0.023983</v>
      </c>
      <c r="AQ136" s="40">
        <v>0.017987</v>
      </c>
      <c r="AR136" s="40">
        <v>0.008394</v>
      </c>
      <c r="AS136" s="40">
        <v>0.000739</v>
      </c>
      <c r="AT136" s="40">
        <v>0</v>
      </c>
      <c r="AU136" s="40">
        <v>0</v>
      </c>
      <c r="AV136" s="40">
        <v>0</v>
      </c>
      <c r="AW136" s="40">
        <v>0</v>
      </c>
      <c r="AX136" s="40">
        <v>0</v>
      </c>
      <c r="AY136" s="40">
        <v>99.559667</v>
      </c>
      <c r="AZ136" s="40">
        <v>0.284702</v>
      </c>
      <c r="BA136" s="40">
        <v>0.155632</v>
      </c>
      <c r="BB136" s="40">
        <v>0.440333</v>
      </c>
      <c r="BC136" s="40">
        <v>0</v>
      </c>
      <c r="BD136" s="40">
        <v>349.698</v>
      </c>
      <c r="BE136" s="40">
        <v>1.829</v>
      </c>
      <c r="BF136" s="40">
        <v>639.714</v>
      </c>
      <c r="BG136" s="40">
        <v>226.101</v>
      </c>
      <c r="BH136" s="40">
        <v>0</v>
      </c>
      <c r="BI136" s="40">
        <v>1.834882</v>
      </c>
      <c r="BJ136" s="40">
        <v>1.845087</v>
      </c>
      <c r="BK136" s="40">
        <v>0.435156</v>
      </c>
      <c r="BL136" s="40">
        <v>0.074085</v>
      </c>
      <c r="BM136" s="40">
        <v>0.939733</v>
      </c>
      <c r="BN136" s="40">
        <v>1.85019</v>
      </c>
      <c r="BO136" s="40">
        <v>0.441656</v>
      </c>
      <c r="BP136" s="40">
        <v>0.03466</v>
      </c>
      <c r="BQ136" s="40">
        <v>0.181779</v>
      </c>
      <c r="BR136" s="40">
        <v>0.60143</v>
      </c>
      <c r="BS136" s="40">
        <v>0.280314</v>
      </c>
      <c r="BT136" s="40">
        <v>0.285689</v>
      </c>
      <c r="BU136" s="40">
        <v>1.238385</v>
      </c>
      <c r="BV136" s="40">
        <v>0.992639</v>
      </c>
      <c r="BW136" s="40">
        <v>0.267508</v>
      </c>
      <c r="BX136" s="40">
        <v>1.865053</v>
      </c>
      <c r="BY136" s="40">
        <v>0.274513</v>
      </c>
      <c r="BZ136" s="40">
        <v>0.322496</v>
      </c>
      <c r="CA136" s="40">
        <v>0.567887</v>
      </c>
      <c r="CB136" s="40">
        <v>4.266615</v>
      </c>
      <c r="CC136" s="40">
        <v>51.465201</v>
      </c>
      <c r="CD136" s="39" t="s">
        <v>420</v>
      </c>
    </row>
    <row r="137" spans="1:82" ht="12">
      <c r="A137" s="40" t="s">
        <v>369</v>
      </c>
      <c r="B137" s="40" t="s">
        <v>421</v>
      </c>
      <c r="C137" s="40">
        <v>0</v>
      </c>
      <c r="D137" s="40">
        <v>0.958947</v>
      </c>
      <c r="E137" s="40">
        <v>2.402414</v>
      </c>
      <c r="F137" s="40">
        <v>5.642645</v>
      </c>
      <c r="G137" s="40">
        <v>11.103595</v>
      </c>
      <c r="H137" s="40">
        <v>16.655393</v>
      </c>
      <c r="I137" s="40">
        <v>19.582705</v>
      </c>
      <c r="J137" s="40">
        <v>18.068578</v>
      </c>
      <c r="K137" s="40">
        <v>13.021489</v>
      </c>
      <c r="L137" s="40">
        <v>7.197149</v>
      </c>
      <c r="M137" s="40">
        <v>2.886935</v>
      </c>
      <c r="N137" s="40">
        <v>0.928664</v>
      </c>
      <c r="O137" s="40">
        <v>0.494615</v>
      </c>
      <c r="P137" s="40">
        <v>0.413861</v>
      </c>
      <c r="Q137" s="40">
        <v>0.282637</v>
      </c>
      <c r="R137" s="40">
        <v>0.141318</v>
      </c>
      <c r="S137" s="40">
        <v>0.072678</v>
      </c>
      <c r="T137" s="40">
        <v>0.05249</v>
      </c>
      <c r="U137" s="40">
        <v>0.03432</v>
      </c>
      <c r="V137" s="40">
        <v>0.01716</v>
      </c>
      <c r="W137" s="40">
        <v>0.010094</v>
      </c>
      <c r="X137" s="40">
        <v>0.009388</v>
      </c>
      <c r="Y137" s="40">
        <v>0.009186</v>
      </c>
      <c r="Z137" s="40">
        <v>0.008176</v>
      </c>
      <c r="AA137" s="40">
        <v>0.00535</v>
      </c>
      <c r="AB137" s="40">
        <v>0.000212</v>
      </c>
      <c r="AC137" s="40">
        <v>0</v>
      </c>
      <c r="AD137" s="40">
        <v>0</v>
      </c>
      <c r="AE137" s="40">
        <v>0</v>
      </c>
      <c r="AF137" s="40">
        <v>0</v>
      </c>
      <c r="AG137" s="40">
        <v>0</v>
      </c>
      <c r="AH137" s="40">
        <v>0</v>
      </c>
      <c r="AI137" s="40">
        <v>0</v>
      </c>
      <c r="AJ137" s="40">
        <v>0</v>
      </c>
      <c r="AK137" s="40">
        <v>0</v>
      </c>
      <c r="AL137" s="40">
        <v>0</v>
      </c>
      <c r="AM137" s="40">
        <v>0</v>
      </c>
      <c r="AN137" s="40">
        <v>0</v>
      </c>
      <c r="AO137" s="40">
        <v>0</v>
      </c>
      <c r="AP137" s="40">
        <v>0</v>
      </c>
      <c r="AQ137" s="40">
        <v>0</v>
      </c>
      <c r="AR137" s="40">
        <v>0</v>
      </c>
      <c r="AS137" s="40">
        <v>0</v>
      </c>
      <c r="AT137" s="40">
        <v>0</v>
      </c>
      <c r="AU137" s="40">
        <v>0</v>
      </c>
      <c r="AV137" s="40">
        <v>0</v>
      </c>
      <c r="AW137" s="40">
        <v>0</v>
      </c>
      <c r="AX137" s="40">
        <v>0</v>
      </c>
      <c r="AY137" s="40">
        <v>99.853624</v>
      </c>
      <c r="AZ137" s="40">
        <v>0.146376</v>
      </c>
      <c r="BA137" s="40">
        <v>0</v>
      </c>
      <c r="BB137" s="40">
        <v>0.146376</v>
      </c>
      <c r="BC137" s="40">
        <v>0</v>
      </c>
      <c r="BD137" s="40">
        <v>682.174</v>
      </c>
      <c r="BE137" s="40" t="s">
        <v>172</v>
      </c>
      <c r="BF137" s="40" t="s">
        <v>172</v>
      </c>
      <c r="BG137" s="40">
        <v>682.174</v>
      </c>
      <c r="BH137" s="40">
        <v>0</v>
      </c>
      <c r="BI137" s="40">
        <v>1.425798</v>
      </c>
      <c r="BJ137" s="40">
        <v>1.430155</v>
      </c>
      <c r="BK137" s="40">
        <v>0.505061</v>
      </c>
      <c r="BL137" s="40">
        <v>0.015227</v>
      </c>
      <c r="BM137" s="40">
        <v>1.018088</v>
      </c>
      <c r="BN137" s="40">
        <v>1.432333</v>
      </c>
      <c r="BO137" s="40">
        <v>0.501398</v>
      </c>
      <c r="BP137" s="40">
        <v>0.013034</v>
      </c>
      <c r="BQ137" s="40">
        <v>0.029163</v>
      </c>
      <c r="BR137" s="40">
        <v>0.674111</v>
      </c>
      <c r="BS137" s="40">
        <v>0.372213</v>
      </c>
      <c r="BT137" s="40">
        <v>0.383137</v>
      </c>
      <c r="BU137" s="40">
        <v>1.263918</v>
      </c>
      <c r="BV137" s="40">
        <v>1.003493</v>
      </c>
      <c r="BW137" s="40">
        <v>0.254249</v>
      </c>
      <c r="BX137" s="40">
        <v>1.434265</v>
      </c>
      <c r="BY137" s="40">
        <v>0.370035</v>
      </c>
      <c r="BZ137" s="40">
        <v>0.295427</v>
      </c>
      <c r="CA137" s="40">
        <v>0.543532</v>
      </c>
      <c r="CB137" s="40">
        <v>0.636733</v>
      </c>
      <c r="CC137" s="40">
        <v>5.535484</v>
      </c>
      <c r="CD137" s="39" t="s">
        <v>420</v>
      </c>
    </row>
    <row r="138" spans="1:82" ht="12">
      <c r="A138" s="40" t="s">
        <v>370</v>
      </c>
      <c r="B138" s="40" t="s">
        <v>421</v>
      </c>
      <c r="C138" s="40">
        <v>0</v>
      </c>
      <c r="D138" s="40">
        <v>0</v>
      </c>
      <c r="E138" s="40">
        <v>0</v>
      </c>
      <c r="F138" s="40">
        <v>0.012999</v>
      </c>
      <c r="G138" s="40">
        <v>1.049908</v>
      </c>
      <c r="H138" s="40">
        <v>5.459522</v>
      </c>
      <c r="I138" s="40">
        <v>12.398915</v>
      </c>
      <c r="J138" s="40">
        <v>18.898346</v>
      </c>
      <c r="K138" s="40">
        <v>21.298136</v>
      </c>
      <c r="L138" s="40">
        <v>18.498381</v>
      </c>
      <c r="M138" s="40">
        <v>12.198933</v>
      </c>
      <c r="N138" s="40">
        <v>5.769495</v>
      </c>
      <c r="O138" s="40">
        <v>2.099816</v>
      </c>
      <c r="P138" s="40">
        <v>0.719937</v>
      </c>
      <c r="Q138" s="40">
        <v>0.419963</v>
      </c>
      <c r="R138" s="40">
        <v>0.389966</v>
      </c>
      <c r="S138" s="40">
        <v>0.299974</v>
      </c>
      <c r="T138" s="40">
        <v>0.159986</v>
      </c>
      <c r="U138" s="40">
        <v>0.044996</v>
      </c>
      <c r="V138" s="40">
        <v>0.011999</v>
      </c>
      <c r="W138" s="40">
        <v>0.015999</v>
      </c>
      <c r="X138" s="40">
        <v>0.022998</v>
      </c>
      <c r="Y138" s="40">
        <v>0.020998</v>
      </c>
      <c r="Z138" s="40">
        <v>0.012999</v>
      </c>
      <c r="AA138" s="40">
        <v>0.006199</v>
      </c>
      <c r="AB138" s="40">
        <v>0.0032</v>
      </c>
      <c r="AC138" s="40">
        <v>0.0033</v>
      </c>
      <c r="AD138" s="40">
        <v>0.0044</v>
      </c>
      <c r="AE138" s="40">
        <v>0.0055</v>
      </c>
      <c r="AF138" s="40">
        <v>0.006199</v>
      </c>
      <c r="AG138" s="40">
        <v>0.006499</v>
      </c>
      <c r="AH138" s="40">
        <v>0.006599</v>
      </c>
      <c r="AI138" s="40">
        <v>0.007499</v>
      </c>
      <c r="AJ138" s="40">
        <v>0.009299</v>
      </c>
      <c r="AK138" s="40">
        <v>0.011999</v>
      </c>
      <c r="AL138" s="40">
        <v>0.014999</v>
      </c>
      <c r="AM138" s="40">
        <v>0.018998</v>
      </c>
      <c r="AN138" s="40">
        <v>0.021998</v>
      </c>
      <c r="AO138" s="40">
        <v>0.022998</v>
      </c>
      <c r="AP138" s="40">
        <v>0.021998</v>
      </c>
      <c r="AQ138" s="40">
        <v>0.015999</v>
      </c>
      <c r="AR138" s="40">
        <v>0.007399</v>
      </c>
      <c r="AS138" s="40">
        <v>0.00065</v>
      </c>
      <c r="AT138" s="40">
        <v>0</v>
      </c>
      <c r="AU138" s="40">
        <v>0</v>
      </c>
      <c r="AV138" s="40">
        <v>0</v>
      </c>
      <c r="AW138" s="40">
        <v>0</v>
      </c>
      <c r="AX138" s="40">
        <v>0</v>
      </c>
      <c r="AY138" s="40">
        <v>99.514292</v>
      </c>
      <c r="AZ138" s="40">
        <v>0.33937</v>
      </c>
      <c r="BA138" s="40">
        <v>0.146337</v>
      </c>
      <c r="BB138" s="40">
        <v>0.485708</v>
      </c>
      <c r="BC138" s="40">
        <v>0</v>
      </c>
      <c r="BD138" s="40">
        <v>293.232</v>
      </c>
      <c r="BE138" s="40">
        <v>2.319</v>
      </c>
      <c r="BF138" s="40">
        <v>680.034</v>
      </c>
      <c r="BG138" s="40">
        <v>204.885</v>
      </c>
      <c r="BH138" s="40">
        <v>0</v>
      </c>
      <c r="BI138" s="40">
        <v>1.899818</v>
      </c>
      <c r="BJ138" s="40">
        <v>1.914738</v>
      </c>
      <c r="BK138" s="40">
        <v>0.44852</v>
      </c>
      <c r="BL138" s="40">
        <v>0.092206</v>
      </c>
      <c r="BM138" s="40">
        <v>0.955371</v>
      </c>
      <c r="BN138" s="40">
        <v>1.922198</v>
      </c>
      <c r="BO138" s="40">
        <v>0.45749</v>
      </c>
      <c r="BP138" s="40">
        <v>0.048918</v>
      </c>
      <c r="BQ138" s="40">
        <v>0.214798</v>
      </c>
      <c r="BR138" s="40">
        <v>0.585293</v>
      </c>
      <c r="BS138" s="40">
        <v>0.267977</v>
      </c>
      <c r="BT138" s="40">
        <v>0.273311</v>
      </c>
      <c r="BU138" s="40">
        <v>1.240672</v>
      </c>
      <c r="BV138" s="40">
        <v>0.993288</v>
      </c>
      <c r="BW138" s="40">
        <v>0.267024</v>
      </c>
      <c r="BX138" s="40">
        <v>1.934498</v>
      </c>
      <c r="BY138" s="40">
        <v>0.261612</v>
      </c>
      <c r="BZ138" s="40">
        <v>0.332402</v>
      </c>
      <c r="CA138" s="40">
        <v>0.576543</v>
      </c>
      <c r="CB138" s="40">
        <v>3.799082</v>
      </c>
      <c r="CC138" s="40">
        <v>43.874319</v>
      </c>
      <c r="CD138" s="39" t="s">
        <v>420</v>
      </c>
    </row>
    <row r="139" spans="1:82" ht="12">
      <c r="A139" s="40" t="s">
        <v>371</v>
      </c>
      <c r="B139" s="40" t="s">
        <v>421</v>
      </c>
      <c r="C139" s="40">
        <v>0</v>
      </c>
      <c r="D139" s="40">
        <v>0.634464</v>
      </c>
      <c r="E139" s="40">
        <v>1.51063</v>
      </c>
      <c r="F139" s="40">
        <v>3.95785</v>
      </c>
      <c r="G139" s="40">
        <v>8.983211</v>
      </c>
      <c r="H139" s="40">
        <v>15.106297</v>
      </c>
      <c r="I139" s="40">
        <v>19.436769</v>
      </c>
      <c r="J139" s="40">
        <v>19.436769</v>
      </c>
      <c r="K139" s="40">
        <v>15.106297</v>
      </c>
      <c r="L139" s="40">
        <v>8.892573</v>
      </c>
      <c r="M139" s="40">
        <v>3.826929</v>
      </c>
      <c r="N139" s="40">
        <v>1.228645</v>
      </c>
      <c r="O139" s="40">
        <v>0.553898</v>
      </c>
      <c r="P139" s="40">
        <v>0.443118</v>
      </c>
      <c r="Q139" s="40">
        <v>0.332339</v>
      </c>
      <c r="R139" s="40">
        <v>0.191346</v>
      </c>
      <c r="S139" s="40">
        <v>0.100709</v>
      </c>
      <c r="T139" s="40">
        <v>0.065461</v>
      </c>
      <c r="U139" s="40">
        <v>0.037262</v>
      </c>
      <c r="V139" s="40">
        <v>0.018128</v>
      </c>
      <c r="W139" s="40">
        <v>0.012085</v>
      </c>
      <c r="X139" s="40">
        <v>0.012085</v>
      </c>
      <c r="Y139" s="40">
        <v>0.011078</v>
      </c>
      <c r="Z139" s="40">
        <v>0.00856</v>
      </c>
      <c r="AA139" s="40">
        <v>0.005539</v>
      </c>
      <c r="AB139" s="40">
        <v>0.002216</v>
      </c>
      <c r="AC139" s="40">
        <v>0.002115</v>
      </c>
      <c r="AD139" s="40">
        <v>0.002316</v>
      </c>
      <c r="AE139" s="40">
        <v>0.002316</v>
      </c>
      <c r="AF139" s="40">
        <v>0.002216</v>
      </c>
      <c r="AG139" s="40">
        <v>0.002115</v>
      </c>
      <c r="AH139" s="40">
        <v>0.002014</v>
      </c>
      <c r="AI139" s="40">
        <v>0.002417</v>
      </c>
      <c r="AJ139" s="40">
        <v>0.003424</v>
      </c>
      <c r="AK139" s="40">
        <v>0.004733</v>
      </c>
      <c r="AL139" s="40">
        <v>0.006647</v>
      </c>
      <c r="AM139" s="40">
        <v>0.008762</v>
      </c>
      <c r="AN139" s="40">
        <v>0.011078</v>
      </c>
      <c r="AO139" s="40">
        <v>0.012085</v>
      </c>
      <c r="AP139" s="40">
        <v>0.011078</v>
      </c>
      <c r="AQ139" s="40">
        <v>0.008157</v>
      </c>
      <c r="AR139" s="40">
        <v>0.003928</v>
      </c>
      <c r="AS139" s="40">
        <v>0.000342</v>
      </c>
      <c r="AT139" s="40">
        <v>0</v>
      </c>
      <c r="AU139" s="40">
        <v>0</v>
      </c>
      <c r="AV139" s="40">
        <v>0</v>
      </c>
      <c r="AW139" s="40">
        <v>0</v>
      </c>
      <c r="AX139" s="40">
        <v>0</v>
      </c>
      <c r="AY139" s="40">
        <v>99.741843</v>
      </c>
      <c r="AZ139" s="40">
        <v>0.187922</v>
      </c>
      <c r="BA139" s="40">
        <v>0.070234</v>
      </c>
      <c r="BB139" s="40">
        <v>0.258157</v>
      </c>
      <c r="BC139" s="40">
        <v>0</v>
      </c>
      <c r="BD139" s="40">
        <v>530.761</v>
      </c>
      <c r="BE139" s="40">
        <v>2.676</v>
      </c>
      <c r="BF139" s="40">
        <v>1420.132</v>
      </c>
      <c r="BG139" s="40">
        <v>386.362</v>
      </c>
      <c r="BH139" s="40">
        <v>0</v>
      </c>
      <c r="BI139" s="40">
        <v>1.50512</v>
      </c>
      <c r="BJ139" s="40">
        <v>1.507203</v>
      </c>
      <c r="BK139" s="40">
        <v>0.49576</v>
      </c>
      <c r="BL139" s="40">
        <v>0.025985</v>
      </c>
      <c r="BM139" s="40">
        <v>1.017409</v>
      </c>
      <c r="BN139" s="40">
        <v>1.508245</v>
      </c>
      <c r="BO139" s="40">
        <v>0.488932</v>
      </c>
      <c r="BP139" s="40">
        <v>0.00639</v>
      </c>
      <c r="BQ139" s="40">
        <v>0.077309</v>
      </c>
      <c r="BR139" s="40">
        <v>0.696087</v>
      </c>
      <c r="BS139" s="40">
        <v>0.352301</v>
      </c>
      <c r="BT139" s="40">
        <v>0.359382</v>
      </c>
      <c r="BU139" s="40">
        <v>1.260547</v>
      </c>
      <c r="BV139" s="40">
        <v>0.986749</v>
      </c>
      <c r="BW139" s="40">
        <v>0.25877</v>
      </c>
      <c r="BX139" s="40">
        <v>1.525526</v>
      </c>
      <c r="BY139" s="40">
        <v>0.347353</v>
      </c>
      <c r="BZ139" s="40">
        <v>0.336163</v>
      </c>
      <c r="CA139" s="40">
        <v>0.579796</v>
      </c>
      <c r="CB139" s="40">
        <v>2.317601</v>
      </c>
      <c r="CC139" s="40">
        <v>28.137696</v>
      </c>
      <c r="CD139" s="39" t="s">
        <v>420</v>
      </c>
    </row>
    <row r="140" spans="1:82" ht="12">
      <c r="A140" s="40" t="s">
        <v>372</v>
      </c>
      <c r="B140" s="40" t="s">
        <v>421</v>
      </c>
      <c r="C140" s="40">
        <v>0</v>
      </c>
      <c r="D140" s="40">
        <v>0</v>
      </c>
      <c r="E140" s="40">
        <v>0</v>
      </c>
      <c r="F140" s="40">
        <v>0</v>
      </c>
      <c r="G140" s="40">
        <v>0.015993</v>
      </c>
      <c r="H140" s="40">
        <v>1.339393</v>
      </c>
      <c r="I140" s="40">
        <v>7.146762</v>
      </c>
      <c r="J140" s="40">
        <v>15.892799</v>
      </c>
      <c r="K140" s="40">
        <v>22.48981</v>
      </c>
      <c r="L140" s="40">
        <v>22.48981</v>
      </c>
      <c r="M140" s="40">
        <v>16.192663</v>
      </c>
      <c r="N140" s="40">
        <v>8.296241</v>
      </c>
      <c r="O140" s="40">
        <v>3.388465</v>
      </c>
      <c r="P140" s="40">
        <v>1.199457</v>
      </c>
      <c r="Q140" s="40">
        <v>0.429805</v>
      </c>
      <c r="R140" s="40">
        <v>0.299864</v>
      </c>
      <c r="S140" s="40">
        <v>0.289869</v>
      </c>
      <c r="T140" s="40">
        <v>0.189914</v>
      </c>
      <c r="U140" s="40">
        <v>0.053976</v>
      </c>
      <c r="V140" s="40">
        <v>0.012994</v>
      </c>
      <c r="W140" s="40">
        <v>0.02299</v>
      </c>
      <c r="X140" s="40">
        <v>0.028987</v>
      </c>
      <c r="Y140" s="40">
        <v>0.02199</v>
      </c>
      <c r="Z140" s="40">
        <v>0.011995</v>
      </c>
      <c r="AA140" s="40">
        <v>0.005098</v>
      </c>
      <c r="AB140" s="40">
        <v>0.002599</v>
      </c>
      <c r="AC140" s="40">
        <v>0.002899</v>
      </c>
      <c r="AD140" s="40">
        <v>0.004398</v>
      </c>
      <c r="AE140" s="40">
        <v>0.006497</v>
      </c>
      <c r="AF140" s="40">
        <v>0.008496</v>
      </c>
      <c r="AG140" s="40">
        <v>0.009995</v>
      </c>
      <c r="AH140" s="40">
        <v>0.009995</v>
      </c>
      <c r="AI140" s="40">
        <v>0.010995</v>
      </c>
      <c r="AJ140" s="40">
        <v>0.010995</v>
      </c>
      <c r="AK140" s="40">
        <v>0.011995</v>
      </c>
      <c r="AL140" s="40">
        <v>0.013994</v>
      </c>
      <c r="AM140" s="40">
        <v>0.015993</v>
      </c>
      <c r="AN140" s="40">
        <v>0.017992</v>
      </c>
      <c r="AO140" s="40">
        <v>0.018991</v>
      </c>
      <c r="AP140" s="40">
        <v>0.016992</v>
      </c>
      <c r="AQ140" s="40">
        <v>0.011995</v>
      </c>
      <c r="AR140" s="40">
        <v>0.005797</v>
      </c>
      <c r="AS140" s="40">
        <v>0.00051</v>
      </c>
      <c r="AT140" s="40">
        <v>0</v>
      </c>
      <c r="AU140" s="40">
        <v>0</v>
      </c>
      <c r="AV140" s="40">
        <v>0</v>
      </c>
      <c r="AW140" s="40">
        <v>0</v>
      </c>
      <c r="AX140" s="40">
        <v>0</v>
      </c>
      <c r="AY140" s="40">
        <v>99.47093</v>
      </c>
      <c r="AZ140" s="40">
        <v>0.403817</v>
      </c>
      <c r="BA140" s="40">
        <v>0.125253</v>
      </c>
      <c r="BB140" s="40">
        <v>0.52907</v>
      </c>
      <c r="BC140" s="40">
        <v>0</v>
      </c>
      <c r="BD140" s="40">
        <v>246.327</v>
      </c>
      <c r="BE140" s="40">
        <v>3.224</v>
      </c>
      <c r="BF140" s="40">
        <v>794.158</v>
      </c>
      <c r="BG140" s="40">
        <v>188.011</v>
      </c>
      <c r="BH140" s="40">
        <v>0</v>
      </c>
      <c r="BI140" s="40">
        <v>2.036921</v>
      </c>
      <c r="BJ140" s="40">
        <v>2.054074</v>
      </c>
      <c r="BK140" s="40">
        <v>0.408624</v>
      </c>
      <c r="BL140" s="40">
        <v>0.125889</v>
      </c>
      <c r="BM140" s="40">
        <v>0.943967</v>
      </c>
      <c r="BN140" s="40">
        <v>2.062651</v>
      </c>
      <c r="BO140" s="40">
        <v>0.413182</v>
      </c>
      <c r="BP140" s="40">
        <v>0.062271</v>
      </c>
      <c r="BQ140" s="40">
        <v>0.305786</v>
      </c>
      <c r="BR140" s="40">
        <v>0.613594</v>
      </c>
      <c r="BS140" s="40">
        <v>0.243683</v>
      </c>
      <c r="BT140" s="40">
        <v>0.246783</v>
      </c>
      <c r="BU140" s="40">
        <v>1.222183</v>
      </c>
      <c r="BV140" s="40">
        <v>0.985399</v>
      </c>
      <c r="BW140" s="40">
        <v>0.265891</v>
      </c>
      <c r="BX140" s="40">
        <v>2.076213</v>
      </c>
      <c r="BY140" s="40">
        <v>0.237136</v>
      </c>
      <c r="BZ140" s="40">
        <v>0.285813</v>
      </c>
      <c r="CA140" s="40">
        <v>0.534615</v>
      </c>
      <c r="CB140" s="40">
        <v>4.003654</v>
      </c>
      <c r="CC140" s="40">
        <v>47.587226</v>
      </c>
      <c r="CD140" s="39" t="s">
        <v>420</v>
      </c>
    </row>
    <row r="141" spans="1:82" ht="12">
      <c r="A141" s="40" t="s">
        <v>373</v>
      </c>
      <c r="B141" s="40" t="s">
        <v>421</v>
      </c>
      <c r="C141" s="40">
        <v>0</v>
      </c>
      <c r="D141" s="40">
        <v>0.020015</v>
      </c>
      <c r="E141" s="40">
        <v>0.440328</v>
      </c>
      <c r="F141" s="40">
        <v>2.411794</v>
      </c>
      <c r="G141" s="40">
        <v>7.315443</v>
      </c>
      <c r="H141" s="40">
        <v>13.910349</v>
      </c>
      <c r="I141" s="40">
        <v>19.31437</v>
      </c>
      <c r="J141" s="40">
        <v>20.515263</v>
      </c>
      <c r="K141" s="40">
        <v>16.812509</v>
      </c>
      <c r="L141" s="40">
        <v>10.607892</v>
      </c>
      <c r="M141" s="40">
        <v>4.933671</v>
      </c>
      <c r="N141" s="40">
        <v>1.691258</v>
      </c>
      <c r="O141" s="40">
        <v>0.690514</v>
      </c>
      <c r="P141" s="40">
        <v>0.480357</v>
      </c>
      <c r="Q141" s="40">
        <v>0.360268</v>
      </c>
      <c r="R141" s="40">
        <v>0.210156</v>
      </c>
      <c r="S141" s="40">
        <v>0.110082</v>
      </c>
      <c r="T141" s="40">
        <v>0.06705</v>
      </c>
      <c r="U141" s="40">
        <v>0.038028</v>
      </c>
      <c r="V141" s="40">
        <v>0.021016</v>
      </c>
      <c r="W141" s="40">
        <v>0.01401</v>
      </c>
      <c r="X141" s="40">
        <v>0.012009</v>
      </c>
      <c r="Y141" s="40">
        <v>0.010007</v>
      </c>
      <c r="Z141" s="40">
        <v>0.008306</v>
      </c>
      <c r="AA141" s="40">
        <v>0.005104</v>
      </c>
      <c r="AB141" s="40">
        <v>0.0002</v>
      </c>
      <c r="AC141" s="40">
        <v>0</v>
      </c>
      <c r="AD141" s="40">
        <v>0</v>
      </c>
      <c r="AE141" s="40">
        <v>0</v>
      </c>
      <c r="AF141" s="40">
        <v>0</v>
      </c>
      <c r="AG141" s="40">
        <v>0</v>
      </c>
      <c r="AH141" s="40">
        <v>0</v>
      </c>
      <c r="AI141" s="40">
        <v>0</v>
      </c>
      <c r="AJ141" s="40">
        <v>0</v>
      </c>
      <c r="AK141" s="40">
        <v>0</v>
      </c>
      <c r="AL141" s="40">
        <v>0</v>
      </c>
      <c r="AM141" s="40">
        <v>0</v>
      </c>
      <c r="AN141" s="40">
        <v>0</v>
      </c>
      <c r="AO141" s="40">
        <v>0</v>
      </c>
      <c r="AP141" s="40">
        <v>0</v>
      </c>
      <c r="AQ141" s="40">
        <v>0</v>
      </c>
      <c r="AR141" s="40">
        <v>0</v>
      </c>
      <c r="AS141" s="40">
        <v>0</v>
      </c>
      <c r="AT141" s="40">
        <v>0</v>
      </c>
      <c r="AU141" s="40">
        <v>0</v>
      </c>
      <c r="AV141" s="40">
        <v>0</v>
      </c>
      <c r="AW141" s="40">
        <v>0</v>
      </c>
      <c r="AX141" s="40">
        <v>0</v>
      </c>
      <c r="AY141" s="40">
        <v>99.824269</v>
      </c>
      <c r="AZ141" s="40">
        <v>0.175731</v>
      </c>
      <c r="BA141" s="40">
        <v>0</v>
      </c>
      <c r="BB141" s="40">
        <v>0.175731</v>
      </c>
      <c r="BC141" s="40">
        <v>0</v>
      </c>
      <c r="BD141" s="40">
        <v>568.052</v>
      </c>
      <c r="BE141" s="40" t="s">
        <v>172</v>
      </c>
      <c r="BF141" s="40" t="s">
        <v>172</v>
      </c>
      <c r="BG141" s="40">
        <v>568.052</v>
      </c>
      <c r="BH141" s="40">
        <v>0</v>
      </c>
      <c r="BI141" s="40">
        <v>1.585283</v>
      </c>
      <c r="BJ141" s="40">
        <v>1.596035</v>
      </c>
      <c r="BK141" s="40">
        <v>0.474218</v>
      </c>
      <c r="BL141" s="40">
        <v>0.057836</v>
      </c>
      <c r="BM141" s="40">
        <v>0.984037</v>
      </c>
      <c r="BN141" s="40">
        <v>1.601412</v>
      </c>
      <c r="BO141" s="40">
        <v>0.473975</v>
      </c>
      <c r="BP141" s="40">
        <v>0.034029</v>
      </c>
      <c r="BQ141" s="40">
        <v>0.134847</v>
      </c>
      <c r="BR141" s="40">
        <v>0.651696</v>
      </c>
      <c r="BS141" s="40">
        <v>0.333259</v>
      </c>
      <c r="BT141" s="40">
        <v>0.340719</v>
      </c>
      <c r="BU141" s="40">
        <v>1.253576</v>
      </c>
      <c r="BV141" s="40">
        <v>0.993649</v>
      </c>
      <c r="BW141" s="40">
        <v>0.265326</v>
      </c>
      <c r="BX141" s="40">
        <v>1.605348</v>
      </c>
      <c r="BY141" s="40">
        <v>0.328656</v>
      </c>
      <c r="BZ141" s="40">
        <v>0.262969</v>
      </c>
      <c r="CA141" s="40">
        <v>0.512805</v>
      </c>
      <c r="CB141" s="40">
        <v>0.827066</v>
      </c>
      <c r="CC141" s="40">
        <v>5.934368</v>
      </c>
      <c r="CD141" s="39" t="s">
        <v>420</v>
      </c>
    </row>
    <row r="142" spans="1:82" ht="12">
      <c r="A142" s="40" t="s">
        <v>374</v>
      </c>
      <c r="B142" s="40" t="s">
        <v>421</v>
      </c>
      <c r="C142" s="40">
        <v>0</v>
      </c>
      <c r="D142" s="40">
        <v>0</v>
      </c>
      <c r="E142" s="40">
        <v>0</v>
      </c>
      <c r="F142" s="40">
        <v>0.00024</v>
      </c>
      <c r="G142" s="40">
        <v>0.580335</v>
      </c>
      <c r="H142" s="40">
        <v>5.002884</v>
      </c>
      <c r="I142" s="40">
        <v>12.307094</v>
      </c>
      <c r="J142" s="40">
        <v>19.111016</v>
      </c>
      <c r="K142" s="40">
        <v>21.712515</v>
      </c>
      <c r="L142" s="40">
        <v>18.810843</v>
      </c>
      <c r="M142" s="40">
        <v>12.407151</v>
      </c>
      <c r="N142" s="40">
        <v>5.903403</v>
      </c>
      <c r="O142" s="40">
        <v>2.161246</v>
      </c>
      <c r="P142" s="40">
        <v>0.700404</v>
      </c>
      <c r="Q142" s="40">
        <v>0.340196</v>
      </c>
      <c r="R142" s="40">
        <v>0.300173</v>
      </c>
      <c r="S142" s="40">
        <v>0.250144</v>
      </c>
      <c r="T142" s="40">
        <v>0.140081</v>
      </c>
      <c r="U142" s="40">
        <v>0.044025</v>
      </c>
      <c r="V142" s="40">
        <v>0.014008</v>
      </c>
      <c r="W142" s="40">
        <v>0.015009</v>
      </c>
      <c r="X142" s="40">
        <v>0.020012</v>
      </c>
      <c r="Y142" s="40">
        <v>0.01701</v>
      </c>
      <c r="Z142" s="40">
        <v>0.011006</v>
      </c>
      <c r="AA142" s="40">
        <v>0.004803</v>
      </c>
      <c r="AB142" s="40">
        <v>0.002101</v>
      </c>
      <c r="AC142" s="40">
        <v>0.001901</v>
      </c>
      <c r="AD142" s="40">
        <v>0.002902</v>
      </c>
      <c r="AE142" s="40">
        <v>0.004002</v>
      </c>
      <c r="AF142" s="40">
        <v>0.004703</v>
      </c>
      <c r="AG142" s="40">
        <v>0.005203</v>
      </c>
      <c r="AH142" s="40">
        <v>0.005403</v>
      </c>
      <c r="AI142" s="40">
        <v>0.006104</v>
      </c>
      <c r="AJ142" s="40">
        <v>0.007404</v>
      </c>
      <c r="AK142" s="40">
        <v>0.009205</v>
      </c>
      <c r="AL142" s="40">
        <v>0.012007</v>
      </c>
      <c r="AM142" s="40">
        <v>0.015009</v>
      </c>
      <c r="AN142" s="40">
        <v>0.01701</v>
      </c>
      <c r="AO142" s="40">
        <v>0.01801</v>
      </c>
      <c r="AP142" s="40">
        <v>0.01701</v>
      </c>
      <c r="AQ142" s="40">
        <v>0.012007</v>
      </c>
      <c r="AR142" s="40">
        <v>0.005903</v>
      </c>
      <c r="AS142" s="40">
        <v>0.00052</v>
      </c>
      <c r="AT142" s="40">
        <v>0</v>
      </c>
      <c r="AU142" s="40">
        <v>0</v>
      </c>
      <c r="AV142" s="40">
        <v>0</v>
      </c>
      <c r="AW142" s="40">
        <v>0</v>
      </c>
      <c r="AX142" s="40">
        <v>0</v>
      </c>
      <c r="AY142" s="40">
        <v>99.587642</v>
      </c>
      <c r="AZ142" s="40">
        <v>0.298272</v>
      </c>
      <c r="BA142" s="40">
        <v>0.114086</v>
      </c>
      <c r="BB142" s="40">
        <v>0.412358</v>
      </c>
      <c r="BC142" s="40">
        <v>0</v>
      </c>
      <c r="BD142" s="40">
        <v>333.882</v>
      </c>
      <c r="BE142" s="40">
        <v>2.614</v>
      </c>
      <c r="BF142" s="40">
        <v>872.919</v>
      </c>
      <c r="BG142" s="40">
        <v>241.508</v>
      </c>
      <c r="BH142" s="40">
        <v>0</v>
      </c>
      <c r="BI142" s="40">
        <v>1.906574</v>
      </c>
      <c r="BJ142" s="40">
        <v>1.922374</v>
      </c>
      <c r="BK142" s="40">
        <v>0.43698</v>
      </c>
      <c r="BL142" s="40">
        <v>0.101462</v>
      </c>
      <c r="BM142" s="40">
        <v>0.942181</v>
      </c>
      <c r="BN142" s="40">
        <v>1.930274</v>
      </c>
      <c r="BO142" s="40">
        <v>0.449091</v>
      </c>
      <c r="BP142" s="40">
        <v>0.052775</v>
      </c>
      <c r="BQ142" s="40">
        <v>0.234383</v>
      </c>
      <c r="BR142" s="40">
        <v>0.561004</v>
      </c>
      <c r="BS142" s="40">
        <v>0.266725</v>
      </c>
      <c r="BT142" s="40">
        <v>0.271566</v>
      </c>
      <c r="BU142" s="40">
        <v>1.235367</v>
      </c>
      <c r="BV142" s="40">
        <v>0.991662</v>
      </c>
      <c r="BW142" s="40">
        <v>0.270268</v>
      </c>
      <c r="BX142" s="40">
        <v>1.938408</v>
      </c>
      <c r="BY142" s="40">
        <v>0.260904</v>
      </c>
      <c r="BZ142" s="40">
        <v>0.297059</v>
      </c>
      <c r="CA142" s="40">
        <v>0.545031</v>
      </c>
      <c r="CB142" s="40">
        <v>3.564597</v>
      </c>
      <c r="CC142" s="40">
        <v>42.986953</v>
      </c>
      <c r="CD142" s="39" t="s">
        <v>420</v>
      </c>
    </row>
    <row r="143" spans="1:82" ht="12">
      <c r="A143" s="40" t="s">
        <v>375</v>
      </c>
      <c r="B143" s="40" t="s">
        <v>421</v>
      </c>
      <c r="C143" s="40">
        <v>0</v>
      </c>
      <c r="D143" s="40">
        <v>0.793123</v>
      </c>
      <c r="E143" s="40">
        <v>2.831149</v>
      </c>
      <c r="F143" s="40">
        <v>6.656211</v>
      </c>
      <c r="G143" s="40">
        <v>12.248232</v>
      </c>
      <c r="H143" s="40">
        <v>17.268</v>
      </c>
      <c r="I143" s="40">
        <v>19.075116</v>
      </c>
      <c r="J143" s="40">
        <v>16.866418</v>
      </c>
      <c r="K143" s="40">
        <v>11.947046</v>
      </c>
      <c r="L143" s="40">
        <v>6.606014</v>
      </c>
      <c r="M143" s="40">
        <v>2.891386</v>
      </c>
      <c r="N143" s="40">
        <v>1.164586</v>
      </c>
      <c r="O143" s="40">
        <v>0.65257</v>
      </c>
      <c r="P143" s="40">
        <v>0.44174</v>
      </c>
      <c r="Q143" s="40">
        <v>0.250988</v>
      </c>
      <c r="R143" s="40">
        <v>0.110435</v>
      </c>
      <c r="S143" s="40">
        <v>0.067265</v>
      </c>
      <c r="T143" s="40">
        <v>0.054213</v>
      </c>
      <c r="U143" s="40">
        <v>0.031123</v>
      </c>
      <c r="V143" s="40">
        <v>0.011043</v>
      </c>
      <c r="W143" s="40">
        <v>0.007831</v>
      </c>
      <c r="X143" s="40">
        <v>0.014055</v>
      </c>
      <c r="Y143" s="40">
        <v>0.011043</v>
      </c>
      <c r="Z143" s="40">
        <v>0.000412</v>
      </c>
      <c r="AA143" s="40">
        <v>0</v>
      </c>
      <c r="AB143" s="40">
        <v>0</v>
      </c>
      <c r="AC143" s="40">
        <v>0</v>
      </c>
      <c r="AD143" s="40">
        <v>0</v>
      </c>
      <c r="AE143" s="40">
        <v>0</v>
      </c>
      <c r="AF143" s="40">
        <v>0</v>
      </c>
      <c r="AG143" s="40">
        <v>0</v>
      </c>
      <c r="AH143" s="40">
        <v>0</v>
      </c>
      <c r="AI143" s="40">
        <v>0</v>
      </c>
      <c r="AJ143" s="40">
        <v>0</v>
      </c>
      <c r="AK143" s="40">
        <v>0</v>
      </c>
      <c r="AL143" s="40">
        <v>0</v>
      </c>
      <c r="AM143" s="40">
        <v>0</v>
      </c>
      <c r="AN143" s="40">
        <v>0</v>
      </c>
      <c r="AO143" s="40">
        <v>0</v>
      </c>
      <c r="AP143" s="40">
        <v>0</v>
      </c>
      <c r="AQ143" s="40">
        <v>0</v>
      </c>
      <c r="AR143" s="40">
        <v>0</v>
      </c>
      <c r="AS143" s="40">
        <v>0</v>
      </c>
      <c r="AT143" s="40">
        <v>0</v>
      </c>
      <c r="AU143" s="40">
        <v>0</v>
      </c>
      <c r="AV143" s="40">
        <v>0</v>
      </c>
      <c r="AW143" s="40">
        <v>0</v>
      </c>
      <c r="AX143" s="40">
        <v>0</v>
      </c>
      <c r="AY143" s="40">
        <v>99.870279</v>
      </c>
      <c r="AZ143" s="40">
        <v>0.129721</v>
      </c>
      <c r="BA143" s="40">
        <v>0</v>
      </c>
      <c r="BB143" s="40">
        <v>0.129721</v>
      </c>
      <c r="BC143" s="40">
        <v>0</v>
      </c>
      <c r="BD143" s="40">
        <v>769.886</v>
      </c>
      <c r="BE143" s="40" t="s">
        <v>172</v>
      </c>
      <c r="BF143" s="40" t="s">
        <v>172</v>
      </c>
      <c r="BG143" s="40">
        <v>769.886</v>
      </c>
      <c r="BH143" s="40">
        <v>0</v>
      </c>
      <c r="BI143" s="40">
        <v>1.390117</v>
      </c>
      <c r="BJ143" s="40">
        <v>1.400383</v>
      </c>
      <c r="BK143" s="40">
        <v>0.521046</v>
      </c>
      <c r="BL143" s="40">
        <v>0.044355</v>
      </c>
      <c r="BM143" s="40">
        <v>1.018539</v>
      </c>
      <c r="BN143" s="40">
        <v>1.405516</v>
      </c>
      <c r="BO143" s="40">
        <v>0.516763</v>
      </c>
      <c r="BP143" s="40">
        <v>0.029799</v>
      </c>
      <c r="BQ143" s="40">
        <v>0.098815</v>
      </c>
      <c r="BR143" s="40">
        <v>0.677351</v>
      </c>
      <c r="BS143" s="40">
        <v>0.381534</v>
      </c>
      <c r="BT143" s="40">
        <v>0.392583</v>
      </c>
      <c r="BU143" s="40">
        <v>1.273481</v>
      </c>
      <c r="BV143" s="40">
        <v>0.999211</v>
      </c>
      <c r="BW143" s="40">
        <v>0.257966</v>
      </c>
      <c r="BX143" s="40">
        <v>1.408112</v>
      </c>
      <c r="BY143" s="40">
        <v>0.376804</v>
      </c>
      <c r="BZ143" s="40">
        <v>0.304033</v>
      </c>
      <c r="CA143" s="40">
        <v>0.551392</v>
      </c>
      <c r="CB143" s="40">
        <v>0.640999</v>
      </c>
      <c r="CC143" s="40">
        <v>4.912572</v>
      </c>
      <c r="CD143" s="39" t="s">
        <v>420</v>
      </c>
    </row>
    <row r="144" spans="1:81" ht="12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</row>
    <row r="145" spans="1:82" ht="12">
      <c r="A145" s="40" t="s">
        <v>377</v>
      </c>
      <c r="B145" s="40" t="s">
        <v>421</v>
      </c>
      <c r="C145" s="40">
        <v>0</v>
      </c>
      <c r="D145" s="40">
        <v>0</v>
      </c>
      <c r="E145" s="40">
        <v>0</v>
      </c>
      <c r="F145" s="40">
        <v>3.1E-05</v>
      </c>
      <c r="G145" s="40">
        <v>0.120043</v>
      </c>
      <c r="H145" s="40">
        <v>1.740619</v>
      </c>
      <c r="I145" s="40">
        <v>4.33154</v>
      </c>
      <c r="J145" s="40">
        <v>7.612707</v>
      </c>
      <c r="K145" s="40">
        <v>12.604482</v>
      </c>
      <c r="L145" s="40">
        <v>17.606261</v>
      </c>
      <c r="M145" s="40">
        <v>19.406901</v>
      </c>
      <c r="N145" s="40">
        <v>16.70594</v>
      </c>
      <c r="O145" s="40">
        <v>11.103948</v>
      </c>
      <c r="P145" s="40">
        <v>5.441935</v>
      </c>
      <c r="Q145" s="40">
        <v>1.650587</v>
      </c>
      <c r="R145" s="40">
        <v>0.580206</v>
      </c>
      <c r="S145" s="40">
        <v>0.610217</v>
      </c>
      <c r="T145" s="40">
        <v>0.430153</v>
      </c>
      <c r="U145" s="40">
        <v>0.054019</v>
      </c>
      <c r="V145" s="40">
        <v>0.00041</v>
      </c>
      <c r="W145" s="40">
        <v>0</v>
      </c>
      <c r="X145" s="40">
        <v>0</v>
      </c>
      <c r="Y145" s="40">
        <v>0</v>
      </c>
      <c r="Z145" s="40">
        <v>0</v>
      </c>
      <c r="AA145" s="40">
        <v>0</v>
      </c>
      <c r="AB145" s="40">
        <v>0</v>
      </c>
      <c r="AC145" s="40">
        <v>0</v>
      </c>
      <c r="AD145" s="40">
        <v>0</v>
      </c>
      <c r="AE145" s="40">
        <v>0</v>
      </c>
      <c r="AF145" s="40">
        <v>0</v>
      </c>
      <c r="AG145" s="40">
        <v>0</v>
      </c>
      <c r="AH145" s="40">
        <v>0</v>
      </c>
      <c r="AI145" s="40">
        <v>0</v>
      </c>
      <c r="AJ145" s="40">
        <v>0</v>
      </c>
      <c r="AK145" s="40">
        <v>0</v>
      </c>
      <c r="AL145" s="40">
        <v>0</v>
      </c>
      <c r="AM145" s="40">
        <v>0</v>
      </c>
      <c r="AN145" s="40">
        <v>0</v>
      </c>
      <c r="AO145" s="40">
        <v>0</v>
      </c>
      <c r="AP145" s="40">
        <v>0</v>
      </c>
      <c r="AQ145" s="40">
        <v>0</v>
      </c>
      <c r="AR145" s="40">
        <v>0</v>
      </c>
      <c r="AS145" s="40">
        <v>0</v>
      </c>
      <c r="AT145" s="40">
        <v>0</v>
      </c>
      <c r="AU145" s="40">
        <v>0</v>
      </c>
      <c r="AV145" s="40">
        <v>0</v>
      </c>
      <c r="AW145" s="40">
        <v>0</v>
      </c>
      <c r="AX145" s="40">
        <v>0</v>
      </c>
      <c r="AY145" s="40">
        <v>99.515418</v>
      </c>
      <c r="AZ145" s="40">
        <v>0.484582</v>
      </c>
      <c r="BA145" s="40">
        <v>0</v>
      </c>
      <c r="BB145" s="40">
        <v>0.484582</v>
      </c>
      <c r="BC145" s="40">
        <v>0</v>
      </c>
      <c r="BD145" s="40">
        <v>205.363</v>
      </c>
      <c r="BE145" s="40" t="s">
        <v>172</v>
      </c>
      <c r="BF145" s="40" t="s">
        <v>172</v>
      </c>
      <c r="BG145" s="40">
        <v>205.363</v>
      </c>
      <c r="BH145" s="40">
        <v>0</v>
      </c>
      <c r="BI145" s="40">
        <v>2.332473</v>
      </c>
      <c r="BJ145" s="40">
        <v>2.324061</v>
      </c>
      <c r="BK145" s="40">
        <v>0.516869</v>
      </c>
      <c r="BL145" s="40">
        <v>-0.021954</v>
      </c>
      <c r="BM145" s="40">
        <v>1.006143</v>
      </c>
      <c r="BN145" s="40">
        <v>2.319854</v>
      </c>
      <c r="BO145" s="40">
        <v>0.516105</v>
      </c>
      <c r="BP145" s="40">
        <v>-0.02445</v>
      </c>
      <c r="BQ145" s="40">
        <v>-0.0322</v>
      </c>
      <c r="BR145" s="40">
        <v>0.654888</v>
      </c>
      <c r="BS145" s="40">
        <v>0.198543</v>
      </c>
      <c r="BT145" s="40">
        <v>0.205122</v>
      </c>
      <c r="BU145" s="40">
        <v>1.272708</v>
      </c>
      <c r="BV145" s="40">
        <v>1.007623</v>
      </c>
      <c r="BW145" s="40">
        <v>0.252426</v>
      </c>
      <c r="BX145" s="40">
        <v>2.323623</v>
      </c>
      <c r="BY145" s="40">
        <v>0.199765</v>
      </c>
      <c r="BZ145" s="40">
        <v>0.279375</v>
      </c>
      <c r="CA145" s="40">
        <v>0.528559</v>
      </c>
      <c r="CB145" s="40">
        <v>0.179523</v>
      </c>
      <c r="CC145" s="40">
        <v>3.344178</v>
      </c>
      <c r="CD145" s="39" t="s">
        <v>420</v>
      </c>
    </row>
    <row r="146" spans="1:82" ht="12">
      <c r="A146" s="40" t="s">
        <v>378</v>
      </c>
      <c r="B146" s="40" t="s">
        <v>421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0.046001</v>
      </c>
      <c r="K146" s="40">
        <v>3.850059</v>
      </c>
      <c r="L146" s="40">
        <v>18.900289</v>
      </c>
      <c r="M146" s="40">
        <v>26.300402</v>
      </c>
      <c r="N146" s="40">
        <v>23.800364</v>
      </c>
      <c r="O146" s="40">
        <v>15.100231</v>
      </c>
      <c r="P146" s="40">
        <v>7.080108</v>
      </c>
      <c r="Q146" s="40">
        <v>2.580039</v>
      </c>
      <c r="R146" s="40">
        <v>1.080017</v>
      </c>
      <c r="S146" s="40">
        <v>0.740011</v>
      </c>
      <c r="T146" s="40">
        <v>0.460007</v>
      </c>
      <c r="U146" s="40">
        <v>0.062001</v>
      </c>
      <c r="V146" s="40">
        <v>0.00047</v>
      </c>
      <c r="W146" s="40">
        <v>0</v>
      </c>
      <c r="X146" s="40">
        <v>0</v>
      </c>
      <c r="Y146" s="40">
        <v>0</v>
      </c>
      <c r="Z146" s="40">
        <v>0</v>
      </c>
      <c r="AA146" s="40">
        <v>0</v>
      </c>
      <c r="AB146" s="40">
        <v>0</v>
      </c>
      <c r="AC146" s="40">
        <v>0</v>
      </c>
      <c r="AD146" s="40">
        <v>0</v>
      </c>
      <c r="AE146" s="40">
        <v>0</v>
      </c>
      <c r="AF146" s="40">
        <v>0</v>
      </c>
      <c r="AG146" s="40">
        <v>0</v>
      </c>
      <c r="AH146" s="40">
        <v>0</v>
      </c>
      <c r="AI146" s="40">
        <v>0</v>
      </c>
      <c r="AJ146" s="40">
        <v>0</v>
      </c>
      <c r="AK146" s="40">
        <v>0</v>
      </c>
      <c r="AL146" s="40">
        <v>0</v>
      </c>
      <c r="AM146" s="40">
        <v>0</v>
      </c>
      <c r="AN146" s="40">
        <v>0</v>
      </c>
      <c r="AO146" s="40">
        <v>0</v>
      </c>
      <c r="AP146" s="40">
        <v>0</v>
      </c>
      <c r="AQ146" s="40">
        <v>0</v>
      </c>
      <c r="AR146" s="40">
        <v>0</v>
      </c>
      <c r="AS146" s="40">
        <v>0</v>
      </c>
      <c r="AT146" s="40">
        <v>0</v>
      </c>
      <c r="AU146" s="40">
        <v>0</v>
      </c>
      <c r="AV146" s="40">
        <v>0</v>
      </c>
      <c r="AW146" s="40">
        <v>0</v>
      </c>
      <c r="AX146" s="40">
        <v>0</v>
      </c>
      <c r="AY146" s="40">
        <v>99.477522</v>
      </c>
      <c r="AZ146" s="40">
        <v>0.522478</v>
      </c>
      <c r="BA146" s="40">
        <v>0</v>
      </c>
      <c r="BB146" s="40">
        <v>0.522478</v>
      </c>
      <c r="BC146" s="40">
        <v>0</v>
      </c>
      <c r="BD146" s="40">
        <v>190.396</v>
      </c>
      <c r="BE146" s="40" t="s">
        <v>172</v>
      </c>
      <c r="BF146" s="40" t="s">
        <v>172</v>
      </c>
      <c r="BG146" s="40">
        <v>190.396</v>
      </c>
      <c r="BH146" s="40">
        <v>0</v>
      </c>
      <c r="BI146" s="40">
        <v>2.509964</v>
      </c>
      <c r="BJ146" s="40">
        <v>2.56722</v>
      </c>
      <c r="BK146" s="40">
        <v>0.351853</v>
      </c>
      <c r="BL146" s="40">
        <v>0.237024</v>
      </c>
      <c r="BM146" s="40">
        <v>0.972274</v>
      </c>
      <c r="BN146" s="40">
        <v>2.595847</v>
      </c>
      <c r="BO146" s="40">
        <v>0.337328</v>
      </c>
      <c r="BP146" s="40">
        <v>0.254598</v>
      </c>
      <c r="BQ146" s="40">
        <v>0.393272</v>
      </c>
      <c r="BR146" s="40">
        <v>0.79209</v>
      </c>
      <c r="BS146" s="40">
        <v>0.17556</v>
      </c>
      <c r="BT146" s="40">
        <v>0.175895</v>
      </c>
      <c r="BU146" s="40">
        <v>1.193187</v>
      </c>
      <c r="BV146" s="40">
        <v>0.97314</v>
      </c>
      <c r="BW146" s="40">
        <v>0.300504</v>
      </c>
      <c r="BX146" s="40">
        <v>2.55596</v>
      </c>
      <c r="BY146" s="40">
        <v>0.170051</v>
      </c>
      <c r="BZ146" s="40">
        <v>0.157315</v>
      </c>
      <c r="CA146" s="40">
        <v>0.39663</v>
      </c>
      <c r="CB146" s="40">
        <v>0.876766</v>
      </c>
      <c r="CC146" s="40">
        <v>4.334953</v>
      </c>
      <c r="CD146" s="39" t="s">
        <v>420</v>
      </c>
    </row>
    <row r="147" spans="1:83" ht="12">
      <c r="A147" s="40" t="s">
        <v>379</v>
      </c>
      <c r="B147" s="40" t="s">
        <v>421</v>
      </c>
      <c r="C147" s="40">
        <v>0</v>
      </c>
      <c r="D147" s="40">
        <v>0.790924</v>
      </c>
      <c r="E147" s="40">
        <v>1.171369</v>
      </c>
      <c r="F147" s="40">
        <v>0.580679</v>
      </c>
      <c r="G147" s="40">
        <v>1.41165</v>
      </c>
      <c r="H147" s="40">
        <v>5.226107</v>
      </c>
      <c r="I147" s="40">
        <v>11.61357</v>
      </c>
      <c r="J147" s="40">
        <v>17.820824</v>
      </c>
      <c r="K147" s="40">
        <v>20.624099</v>
      </c>
      <c r="L147" s="40">
        <v>18.421526</v>
      </c>
      <c r="M147" s="40">
        <v>12.514623</v>
      </c>
      <c r="N147" s="40">
        <v>6.077101</v>
      </c>
      <c r="O147" s="40">
        <v>2.082433</v>
      </c>
      <c r="P147" s="40">
        <v>0.500585</v>
      </c>
      <c r="Q147" s="40">
        <v>0.210246</v>
      </c>
      <c r="R147" s="40">
        <v>0.260304</v>
      </c>
      <c r="S147" s="40">
        <v>0.260304</v>
      </c>
      <c r="T147" s="40">
        <v>0.140164</v>
      </c>
      <c r="U147" s="40">
        <v>0.039046</v>
      </c>
      <c r="V147" s="40">
        <v>0.010012</v>
      </c>
      <c r="W147" s="40">
        <v>0.015018</v>
      </c>
      <c r="X147" s="40">
        <v>0.021025</v>
      </c>
      <c r="Y147" s="40">
        <v>0.019022</v>
      </c>
      <c r="Z147" s="40">
        <v>0.011013</v>
      </c>
      <c r="AA147" s="40">
        <v>0.004906</v>
      </c>
      <c r="AB147" s="40">
        <v>0.002102</v>
      </c>
      <c r="AC147" s="40">
        <v>0.002102</v>
      </c>
      <c r="AD147" s="40">
        <v>0.003004</v>
      </c>
      <c r="AE147" s="40">
        <v>0.003905</v>
      </c>
      <c r="AF147" s="40">
        <v>0.004505</v>
      </c>
      <c r="AG147" s="40">
        <v>0.004806</v>
      </c>
      <c r="AH147" s="40">
        <v>0.005006</v>
      </c>
      <c r="AI147" s="40">
        <v>0.005907</v>
      </c>
      <c r="AJ147" s="40">
        <v>0.007909</v>
      </c>
      <c r="AK147" s="40">
        <v>0.011013</v>
      </c>
      <c r="AL147" s="40">
        <v>0.014016</v>
      </c>
      <c r="AM147" s="40">
        <v>0.018021</v>
      </c>
      <c r="AN147" s="40">
        <v>0.022026</v>
      </c>
      <c r="AO147" s="40">
        <v>0.023027</v>
      </c>
      <c r="AP147" s="40">
        <v>0.022026</v>
      </c>
      <c r="AQ147" s="40">
        <v>0.016019</v>
      </c>
      <c r="AR147" s="40">
        <v>0.007409</v>
      </c>
      <c r="AS147" s="40">
        <v>0.000651</v>
      </c>
      <c r="AT147" s="40">
        <v>0</v>
      </c>
      <c r="AU147" s="40">
        <v>0</v>
      </c>
      <c r="AV147" s="40">
        <v>0</v>
      </c>
      <c r="AW147" s="40">
        <v>0</v>
      </c>
      <c r="AX147" s="40">
        <v>0</v>
      </c>
      <c r="AY147" s="40">
        <v>99.566343</v>
      </c>
      <c r="AZ147" s="40">
        <v>0.291541</v>
      </c>
      <c r="BA147" s="40">
        <v>0.142116</v>
      </c>
      <c r="BB147" s="40">
        <v>0.433657</v>
      </c>
      <c r="BC147" s="40">
        <v>0</v>
      </c>
      <c r="BD147" s="40">
        <v>341.518</v>
      </c>
      <c r="BE147" s="40">
        <v>2.051</v>
      </c>
      <c r="BF147" s="40">
        <v>700.599</v>
      </c>
      <c r="BG147" s="40">
        <v>229.597</v>
      </c>
      <c r="BH147" s="40">
        <v>0</v>
      </c>
      <c r="BI147" s="40">
        <v>1.895381</v>
      </c>
      <c r="BJ147" s="40">
        <v>1.899444</v>
      </c>
      <c r="BK147" s="40">
        <v>0.479632</v>
      </c>
      <c r="BL147" s="40">
        <v>0.006726</v>
      </c>
      <c r="BM147" s="40">
        <v>1.016596</v>
      </c>
      <c r="BN147" s="40">
        <v>1.901476</v>
      </c>
      <c r="BO147" s="40">
        <v>0.474239</v>
      </c>
      <c r="BP147" s="40">
        <v>0.012853</v>
      </c>
      <c r="BQ147" s="40">
        <v>0.001011</v>
      </c>
      <c r="BR147" s="40">
        <v>0.687534</v>
      </c>
      <c r="BS147" s="40">
        <v>0.268803</v>
      </c>
      <c r="BT147" s="40">
        <v>0.276087</v>
      </c>
      <c r="BU147" s="40">
        <v>1.250612</v>
      </c>
      <c r="BV147" s="40">
        <v>1.003881</v>
      </c>
      <c r="BW147" s="40">
        <v>0.257604</v>
      </c>
      <c r="BX147" s="40">
        <v>1.893482</v>
      </c>
      <c r="BY147" s="40">
        <v>0.269157</v>
      </c>
      <c r="BZ147" s="40">
        <v>0.375707</v>
      </c>
      <c r="CA147" s="40">
        <v>0.612949</v>
      </c>
      <c r="CB147" s="40">
        <v>2.674529</v>
      </c>
      <c r="CC147" s="40">
        <v>34.752422</v>
      </c>
      <c r="CE147" s="39" t="s">
        <v>420</v>
      </c>
    </row>
    <row r="148" spans="1:82" ht="12">
      <c r="A148" s="40" t="s">
        <v>380</v>
      </c>
      <c r="B148" s="40" t="s">
        <v>421</v>
      </c>
      <c r="C148" s="40">
        <v>0</v>
      </c>
      <c r="D148" s="40">
        <v>0</v>
      </c>
      <c r="E148" s="40">
        <v>0</v>
      </c>
      <c r="F148" s="40">
        <v>4.6E-05</v>
      </c>
      <c r="G148" s="40">
        <v>0.169925</v>
      </c>
      <c r="H148" s="40">
        <v>2.388943</v>
      </c>
      <c r="I148" s="40">
        <v>7.766562</v>
      </c>
      <c r="J148" s="40">
        <v>15.693053</v>
      </c>
      <c r="K148" s="40">
        <v>22.290133</v>
      </c>
      <c r="L148" s="40">
        <v>22.090222</v>
      </c>
      <c r="M148" s="40">
        <v>15.393186</v>
      </c>
      <c r="N148" s="40">
        <v>8.006456</v>
      </c>
      <c r="O148" s="40">
        <v>3.608403</v>
      </c>
      <c r="P148" s="40">
        <v>1.439363</v>
      </c>
      <c r="Q148" s="40">
        <v>0.489783</v>
      </c>
      <c r="R148" s="40">
        <v>0.279876</v>
      </c>
      <c r="S148" s="40">
        <v>0.229898</v>
      </c>
      <c r="T148" s="40">
        <v>0.129942</v>
      </c>
      <c r="U148" s="40">
        <v>0.023989</v>
      </c>
      <c r="V148" s="40">
        <v>0.00022</v>
      </c>
      <c r="W148" s="40">
        <v>0</v>
      </c>
      <c r="X148" s="40">
        <v>0</v>
      </c>
      <c r="Y148" s="40">
        <v>0</v>
      </c>
      <c r="Z148" s="40">
        <v>0</v>
      </c>
      <c r="AA148" s="40">
        <v>0</v>
      </c>
      <c r="AB148" s="40">
        <v>0</v>
      </c>
      <c r="AC148" s="40">
        <v>0</v>
      </c>
      <c r="AD148" s="40">
        <v>0</v>
      </c>
      <c r="AE148" s="40">
        <v>0</v>
      </c>
      <c r="AF148" s="40">
        <v>0</v>
      </c>
      <c r="AG148" s="40">
        <v>0</v>
      </c>
      <c r="AH148" s="40">
        <v>0</v>
      </c>
      <c r="AI148" s="40">
        <v>0</v>
      </c>
      <c r="AJ148" s="40">
        <v>0</v>
      </c>
      <c r="AK148" s="40">
        <v>0</v>
      </c>
      <c r="AL148" s="40">
        <v>0</v>
      </c>
      <c r="AM148" s="40">
        <v>0</v>
      </c>
      <c r="AN148" s="40">
        <v>0</v>
      </c>
      <c r="AO148" s="40">
        <v>0</v>
      </c>
      <c r="AP148" s="40">
        <v>0</v>
      </c>
      <c r="AQ148" s="40">
        <v>0</v>
      </c>
      <c r="AR148" s="40">
        <v>0</v>
      </c>
      <c r="AS148" s="40">
        <v>0</v>
      </c>
      <c r="AT148" s="40">
        <v>0</v>
      </c>
      <c r="AU148" s="40">
        <v>0</v>
      </c>
      <c r="AV148" s="40">
        <v>0</v>
      </c>
      <c r="AW148" s="40">
        <v>0</v>
      </c>
      <c r="AX148" s="40">
        <v>0</v>
      </c>
      <c r="AY148" s="40">
        <v>99.845848</v>
      </c>
      <c r="AZ148" s="40">
        <v>0.154152</v>
      </c>
      <c r="BA148" s="40">
        <v>0</v>
      </c>
      <c r="BB148" s="40">
        <v>0.154152</v>
      </c>
      <c r="BC148" s="40">
        <v>0</v>
      </c>
      <c r="BD148" s="40">
        <v>647.711</v>
      </c>
      <c r="BE148" s="40" t="s">
        <v>172</v>
      </c>
      <c r="BF148" s="40" t="s">
        <v>172</v>
      </c>
      <c r="BG148" s="40">
        <v>647.711</v>
      </c>
      <c r="BH148" s="40">
        <v>0</v>
      </c>
      <c r="BI148" s="40">
        <v>2.020447</v>
      </c>
      <c r="BJ148" s="40">
        <v>2.035376</v>
      </c>
      <c r="BK148" s="40">
        <v>0.433695</v>
      </c>
      <c r="BL148" s="40">
        <v>0.084038</v>
      </c>
      <c r="BM148" s="40">
        <v>1.017078</v>
      </c>
      <c r="BN148" s="40">
        <v>2.042841</v>
      </c>
      <c r="BO148" s="40">
        <v>0.42795</v>
      </c>
      <c r="BP148" s="40">
        <v>0.052327</v>
      </c>
      <c r="BQ148" s="40">
        <v>0.196114</v>
      </c>
      <c r="BR148" s="40">
        <v>0.694308</v>
      </c>
      <c r="BS148" s="40">
        <v>0.246482</v>
      </c>
      <c r="BT148" s="40">
        <v>0.249479</v>
      </c>
      <c r="BU148" s="40">
        <v>1.224484</v>
      </c>
      <c r="BV148" s="40">
        <v>0.983577</v>
      </c>
      <c r="BW148" s="40">
        <v>0.259496</v>
      </c>
      <c r="BX148" s="40">
        <v>2.044011</v>
      </c>
      <c r="BY148" s="40">
        <v>0.242489</v>
      </c>
      <c r="BZ148" s="40">
        <v>0.208578</v>
      </c>
      <c r="CA148" s="40">
        <v>0.456703</v>
      </c>
      <c r="CB148" s="40">
        <v>0.573799</v>
      </c>
      <c r="CC148" s="40">
        <v>4.111528</v>
      </c>
      <c r="CD148" s="39" t="s">
        <v>420</v>
      </c>
    </row>
    <row r="149" spans="1:82" ht="12">
      <c r="A149" s="40" t="s">
        <v>381</v>
      </c>
      <c r="B149" s="40" t="s">
        <v>421</v>
      </c>
      <c r="C149" s="40">
        <v>0</v>
      </c>
      <c r="D149" s="40">
        <v>0.269942</v>
      </c>
      <c r="E149" s="40">
        <v>0.289937</v>
      </c>
      <c r="F149" s="40">
        <v>0.299935</v>
      </c>
      <c r="G149" s="40">
        <v>2.319498</v>
      </c>
      <c r="H149" s="40">
        <v>7.548367</v>
      </c>
      <c r="I149" s="40">
        <v>14.496864</v>
      </c>
      <c r="J149" s="40">
        <v>19.795718</v>
      </c>
      <c r="K149" s="40">
        <v>20.595545</v>
      </c>
      <c r="L149" s="40">
        <v>16.496432</v>
      </c>
      <c r="M149" s="40">
        <v>10.097816</v>
      </c>
      <c r="N149" s="40">
        <v>4.459036</v>
      </c>
      <c r="O149" s="40">
        <v>1.589656</v>
      </c>
      <c r="P149" s="40">
        <v>0.589872</v>
      </c>
      <c r="Q149" s="40">
        <v>0.359922</v>
      </c>
      <c r="R149" s="40">
        <v>0.279939</v>
      </c>
      <c r="S149" s="40">
        <v>0.199957</v>
      </c>
      <c r="T149" s="40">
        <v>0.109976</v>
      </c>
      <c r="U149" s="40">
        <v>0.038992</v>
      </c>
      <c r="V149" s="40">
        <v>0.015997</v>
      </c>
      <c r="W149" s="40">
        <v>0.015997</v>
      </c>
      <c r="X149" s="40">
        <v>0.017996</v>
      </c>
      <c r="Y149" s="40">
        <v>0.014997</v>
      </c>
      <c r="Z149" s="40">
        <v>0.009898</v>
      </c>
      <c r="AA149" s="40">
        <v>0.004999</v>
      </c>
      <c r="AB149" s="40">
        <v>0.0015</v>
      </c>
      <c r="AC149" s="40">
        <v>0.0014</v>
      </c>
      <c r="AD149" s="40">
        <v>0.0017</v>
      </c>
      <c r="AE149" s="40">
        <v>0.0019</v>
      </c>
      <c r="AF149" s="40">
        <v>0.0021</v>
      </c>
      <c r="AG149" s="40">
        <v>0.0021</v>
      </c>
      <c r="AH149" s="40">
        <v>0.0021</v>
      </c>
      <c r="AI149" s="40">
        <v>0.002499</v>
      </c>
      <c r="AJ149" s="40">
        <v>0.003499</v>
      </c>
      <c r="AK149" s="40">
        <v>0.004799</v>
      </c>
      <c r="AL149" s="40">
        <v>0.006599</v>
      </c>
      <c r="AM149" s="40">
        <v>0.008698</v>
      </c>
      <c r="AN149" s="40">
        <v>0.009998</v>
      </c>
      <c r="AO149" s="40">
        <v>0.010998</v>
      </c>
      <c r="AP149" s="40">
        <v>0.010998</v>
      </c>
      <c r="AQ149" s="40">
        <v>0.007798</v>
      </c>
      <c r="AR149" s="40">
        <v>0.003699</v>
      </c>
      <c r="AS149" s="40">
        <v>0.00033</v>
      </c>
      <c r="AT149" s="40">
        <v>0</v>
      </c>
      <c r="AU149" s="40">
        <v>0</v>
      </c>
      <c r="AV149" s="40">
        <v>0</v>
      </c>
      <c r="AW149" s="40">
        <v>0</v>
      </c>
      <c r="AX149" s="40">
        <v>0</v>
      </c>
      <c r="AY149" s="40">
        <v>99.688437</v>
      </c>
      <c r="AZ149" s="40">
        <v>0.244147</v>
      </c>
      <c r="BA149" s="40">
        <v>0.067415</v>
      </c>
      <c r="BB149" s="40">
        <v>0.311563</v>
      </c>
      <c r="BC149" s="40">
        <v>0</v>
      </c>
      <c r="BD149" s="40">
        <v>408.313</v>
      </c>
      <c r="BE149" s="40">
        <v>3.622</v>
      </c>
      <c r="BF149" s="40">
        <v>1478.719</v>
      </c>
      <c r="BG149" s="40">
        <v>319.963</v>
      </c>
      <c r="BH149" s="40">
        <v>0</v>
      </c>
      <c r="BI149" s="40">
        <v>1.814368</v>
      </c>
      <c r="BJ149" s="40">
        <v>1.824381</v>
      </c>
      <c r="BK149" s="40">
        <v>0.467814</v>
      </c>
      <c r="BL149" s="40">
        <v>0.057204</v>
      </c>
      <c r="BM149" s="40">
        <v>0.983247</v>
      </c>
      <c r="BN149" s="40">
        <v>1.829388</v>
      </c>
      <c r="BO149" s="40">
        <v>0.466179</v>
      </c>
      <c r="BP149" s="40">
        <v>0.03222</v>
      </c>
      <c r="BQ149" s="40">
        <v>0.136562</v>
      </c>
      <c r="BR149" s="40">
        <v>0.66157</v>
      </c>
      <c r="BS149" s="40">
        <v>0.284329</v>
      </c>
      <c r="BT149" s="40">
        <v>0.290248</v>
      </c>
      <c r="BU149" s="40">
        <v>1.250811</v>
      </c>
      <c r="BV149" s="40">
        <v>0.991572</v>
      </c>
      <c r="BW149" s="40">
        <v>0.268782</v>
      </c>
      <c r="BX149" s="40">
        <v>1.834935</v>
      </c>
      <c r="BY149" s="40">
        <v>0.280304</v>
      </c>
      <c r="BZ149" s="40">
        <v>0.29983</v>
      </c>
      <c r="CA149" s="40">
        <v>0.547567</v>
      </c>
      <c r="CB149" s="40">
        <v>2.281153</v>
      </c>
      <c r="CC149" s="40">
        <v>28.544599</v>
      </c>
      <c r="CD149" s="39" t="s">
        <v>420</v>
      </c>
    </row>
    <row r="150" spans="1:82" ht="12">
      <c r="A150" s="40" t="s">
        <v>382</v>
      </c>
      <c r="B150" s="40" t="s">
        <v>421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0.94047</v>
      </c>
      <c r="J150" s="40">
        <v>6.143072</v>
      </c>
      <c r="K150" s="40">
        <v>13.806903</v>
      </c>
      <c r="L150" s="40">
        <v>20.710355</v>
      </c>
      <c r="M150" s="40">
        <v>20.610305</v>
      </c>
      <c r="N150" s="40">
        <v>18.909455</v>
      </c>
      <c r="O150" s="40">
        <v>12.406203</v>
      </c>
      <c r="P150" s="40">
        <v>5.872936</v>
      </c>
      <c r="Q150" s="40">
        <v>0.6003</v>
      </c>
      <c r="R150" s="40">
        <v>0</v>
      </c>
      <c r="S150" s="40">
        <v>0</v>
      </c>
      <c r="T150" s="40">
        <v>0</v>
      </c>
      <c r="U150" s="40">
        <v>0</v>
      </c>
      <c r="V150" s="40">
        <v>0</v>
      </c>
      <c r="W150" s="40">
        <v>0</v>
      </c>
      <c r="X150" s="40">
        <v>0</v>
      </c>
      <c r="Y150" s="40">
        <v>0</v>
      </c>
      <c r="Z150" s="40">
        <v>0</v>
      </c>
      <c r="AA150" s="40">
        <v>0</v>
      </c>
      <c r="AB150" s="40">
        <v>0</v>
      </c>
      <c r="AC150" s="40">
        <v>0</v>
      </c>
      <c r="AD150" s="40">
        <v>0</v>
      </c>
      <c r="AE150" s="40">
        <v>0</v>
      </c>
      <c r="AF150" s="40">
        <v>0</v>
      </c>
      <c r="AG150" s="40">
        <v>0</v>
      </c>
      <c r="AH150" s="40">
        <v>0</v>
      </c>
      <c r="AI150" s="40">
        <v>0</v>
      </c>
      <c r="AJ150" s="40">
        <v>0</v>
      </c>
      <c r="AK150" s="40">
        <v>0</v>
      </c>
      <c r="AL150" s="40">
        <v>0</v>
      </c>
      <c r="AM150" s="40">
        <v>0</v>
      </c>
      <c r="AN150" s="40">
        <v>0</v>
      </c>
      <c r="AO150" s="40">
        <v>0</v>
      </c>
      <c r="AP150" s="40">
        <v>0</v>
      </c>
      <c r="AQ150" s="40">
        <v>0</v>
      </c>
      <c r="AR150" s="40">
        <v>0</v>
      </c>
      <c r="AS150" s="40">
        <v>0</v>
      </c>
      <c r="AT150" s="40">
        <v>0</v>
      </c>
      <c r="AU150" s="40">
        <v>0</v>
      </c>
      <c r="AV150" s="40">
        <v>0</v>
      </c>
      <c r="AW150" s="40">
        <v>0</v>
      </c>
      <c r="AX150" s="40">
        <v>0</v>
      </c>
      <c r="AY150" s="40">
        <v>100</v>
      </c>
      <c r="AZ150" s="40">
        <v>0</v>
      </c>
      <c r="BA150" s="40">
        <v>0</v>
      </c>
      <c r="BB150" s="40">
        <v>0</v>
      </c>
      <c r="BC150" s="40">
        <v>0</v>
      </c>
      <c r="BD150" s="40" t="s">
        <v>172</v>
      </c>
      <c r="BE150" s="40" t="s">
        <v>173</v>
      </c>
      <c r="BF150" s="40" t="s">
        <v>172</v>
      </c>
      <c r="BG150" s="40" t="s">
        <v>172</v>
      </c>
      <c r="BH150" s="40" t="s">
        <v>174</v>
      </c>
      <c r="BI150" s="40">
        <v>2.356379</v>
      </c>
      <c r="BJ150" s="40">
        <v>2.368146</v>
      </c>
      <c r="BK150" s="40">
        <v>0.406844</v>
      </c>
      <c r="BL150" s="40">
        <v>0.080634</v>
      </c>
      <c r="BM150" s="40">
        <v>0.839927</v>
      </c>
      <c r="BN150" s="40">
        <v>2.37403</v>
      </c>
      <c r="BO150" s="40">
        <v>0.43313</v>
      </c>
      <c r="BP150" s="40">
        <v>0.040752</v>
      </c>
      <c r="BQ150" s="40">
        <v>0.174715</v>
      </c>
      <c r="BR150" s="40">
        <v>0.449721</v>
      </c>
      <c r="BS150" s="40">
        <v>0.195281</v>
      </c>
      <c r="BT150" s="40">
        <v>0.198473</v>
      </c>
      <c r="BU150" s="40">
        <v>1.236608</v>
      </c>
      <c r="BV150" s="40">
        <v>0.98774</v>
      </c>
      <c r="BW150" s="40">
        <v>0.275048</v>
      </c>
      <c r="BX150" s="40">
        <v>2.358071</v>
      </c>
      <c r="BY150" s="40">
        <v>0.195052</v>
      </c>
      <c r="BZ150" s="40">
        <v>0.173004</v>
      </c>
      <c r="CA150" s="40">
        <v>0.415938</v>
      </c>
      <c r="CB150" s="40">
        <v>0.030873</v>
      </c>
      <c r="CC150" s="40">
        <v>2.379206</v>
      </c>
      <c r="CD150" s="39" t="s">
        <v>420</v>
      </c>
    </row>
    <row r="151" spans="1:82" ht="12">
      <c r="A151" s="40" t="s">
        <v>383</v>
      </c>
      <c r="B151" s="40" t="s">
        <v>421</v>
      </c>
      <c r="C151" s="40">
        <v>0</v>
      </c>
      <c r="D151" s="40">
        <v>0</v>
      </c>
      <c r="E151" s="40">
        <v>0</v>
      </c>
      <c r="F151" s="40">
        <v>0.023016000000000002</v>
      </c>
      <c r="G151" s="40">
        <v>1.310919</v>
      </c>
      <c r="H151" s="40">
        <v>5.744025</v>
      </c>
      <c r="I151" s="40">
        <v>12.408696</v>
      </c>
      <c r="J151" s="40">
        <v>18.512974</v>
      </c>
      <c r="K151" s="40">
        <v>20.814587</v>
      </c>
      <c r="L151" s="40">
        <v>18.112693</v>
      </c>
      <c r="M151" s="40">
        <v>12.208556</v>
      </c>
      <c r="N151" s="40">
        <v>6.154313</v>
      </c>
      <c r="O151" s="40">
        <v>2.481739</v>
      </c>
      <c r="P151" s="40">
        <v>0.880617</v>
      </c>
      <c r="Q151" s="40">
        <v>0.390274</v>
      </c>
      <c r="R151" s="40">
        <v>0.290203</v>
      </c>
      <c r="S151" s="40">
        <v>0.240168</v>
      </c>
      <c r="T151" s="40">
        <v>0.150105</v>
      </c>
      <c r="U151" s="40">
        <v>0.050035</v>
      </c>
      <c r="V151" s="40">
        <v>0.013009</v>
      </c>
      <c r="W151" s="40">
        <v>0.013009</v>
      </c>
      <c r="X151" s="40">
        <v>0.019013</v>
      </c>
      <c r="Y151" s="40">
        <v>0.018013</v>
      </c>
      <c r="Z151" s="40">
        <v>0.012008</v>
      </c>
      <c r="AA151" s="40">
        <v>0.005004</v>
      </c>
      <c r="AB151" s="40">
        <v>0.001701</v>
      </c>
      <c r="AC151" s="40">
        <v>0.001301</v>
      </c>
      <c r="AD151" s="40">
        <v>0.002302</v>
      </c>
      <c r="AE151" s="40">
        <v>0.003603</v>
      </c>
      <c r="AF151" s="40">
        <v>0.004703</v>
      </c>
      <c r="AG151" s="40">
        <v>0.005404</v>
      </c>
      <c r="AH151" s="40">
        <v>0.005704</v>
      </c>
      <c r="AI151" s="40">
        <v>0.006404</v>
      </c>
      <c r="AJ151" s="40">
        <v>0.007805</v>
      </c>
      <c r="AK151" s="40">
        <v>0.009607</v>
      </c>
      <c r="AL151" s="40">
        <v>0.012008</v>
      </c>
      <c r="AM151" s="40">
        <v>0.015011</v>
      </c>
      <c r="AN151" s="40">
        <v>0.017012</v>
      </c>
      <c r="AO151" s="40">
        <v>0.019013</v>
      </c>
      <c r="AP151" s="40">
        <v>0.017012</v>
      </c>
      <c r="AQ151" s="40">
        <v>0.012008</v>
      </c>
      <c r="AR151" s="40">
        <v>0.005904</v>
      </c>
      <c r="AS151" s="40">
        <v>0.00052</v>
      </c>
      <c r="AT151" s="40">
        <v>0</v>
      </c>
      <c r="AU151" s="40">
        <v>0</v>
      </c>
      <c r="AV151" s="40">
        <v>0</v>
      </c>
      <c r="AW151" s="40">
        <v>0</v>
      </c>
      <c r="AX151" s="40">
        <v>0</v>
      </c>
      <c r="AY151" s="40">
        <v>99.572781</v>
      </c>
      <c r="AZ151" s="40">
        <v>0.311318</v>
      </c>
      <c r="BA151" s="40">
        <v>0.115901</v>
      </c>
      <c r="BB151" s="40">
        <v>0.427219</v>
      </c>
      <c r="BC151" s="40">
        <v>0</v>
      </c>
      <c r="BD151" s="40">
        <v>319.842</v>
      </c>
      <c r="BE151" s="40">
        <v>2.686</v>
      </c>
      <c r="BF151" s="40">
        <v>859.118</v>
      </c>
      <c r="BG151" s="40">
        <v>233.072</v>
      </c>
      <c r="BH151" s="40">
        <v>0</v>
      </c>
      <c r="BI151" s="40">
        <v>1.900886</v>
      </c>
      <c r="BJ151" s="40">
        <v>1.91624</v>
      </c>
      <c r="BK151" s="40">
        <v>0.461328</v>
      </c>
      <c r="BL151" s="40">
        <v>0.084576</v>
      </c>
      <c r="BM151" s="40">
        <v>0.959904</v>
      </c>
      <c r="BN151" s="40">
        <v>1.923916</v>
      </c>
      <c r="BO151" s="40">
        <v>0.46994</v>
      </c>
      <c r="BP151" s="40">
        <v>0.049007</v>
      </c>
      <c r="BQ151" s="40">
        <v>0.190974</v>
      </c>
      <c r="BR151" s="40">
        <v>0.589527</v>
      </c>
      <c r="BS151" s="40">
        <v>0.267779</v>
      </c>
      <c r="BT151" s="40">
        <v>0.273495</v>
      </c>
      <c r="BU151" s="40">
        <v>1.247403</v>
      </c>
      <c r="BV151" s="40">
        <v>0.993787</v>
      </c>
      <c r="BW151" s="40">
        <v>0.264515</v>
      </c>
      <c r="BX151" s="40">
        <v>1.931642</v>
      </c>
      <c r="BY151" s="40">
        <v>0.262131</v>
      </c>
      <c r="BZ151" s="40">
        <v>0.318057</v>
      </c>
      <c r="CA151" s="40">
        <v>0.563966</v>
      </c>
      <c r="CB151" s="40">
        <v>3.258748</v>
      </c>
      <c r="CC151" s="40">
        <v>38.330288</v>
      </c>
      <c r="CD151" s="39" t="s">
        <v>420</v>
      </c>
    </row>
    <row r="152" spans="1:82" ht="12">
      <c r="A152" s="40" t="s">
        <v>434</v>
      </c>
      <c r="B152" s="40" t="s">
        <v>421</v>
      </c>
      <c r="C152" s="40">
        <v>0</v>
      </c>
      <c r="D152" s="40">
        <v>0.140122</v>
      </c>
      <c r="E152" s="40">
        <v>0.310269</v>
      </c>
      <c r="F152" s="40">
        <v>0.130113</v>
      </c>
      <c r="G152" s="40">
        <v>0.910791</v>
      </c>
      <c r="H152" s="40">
        <v>5.424709</v>
      </c>
      <c r="I152" s="40">
        <v>12.610946</v>
      </c>
      <c r="J152" s="40">
        <v>18.816333</v>
      </c>
      <c r="K152" s="40">
        <v>20.617896000000002</v>
      </c>
      <c r="L152" s="40">
        <v>17.214943</v>
      </c>
      <c r="M152" s="40">
        <v>11.20973</v>
      </c>
      <c r="N152" s="40">
        <v>6.015221</v>
      </c>
      <c r="O152" s="40">
        <v>3.242815</v>
      </c>
      <c r="P152" s="40">
        <v>1.691468</v>
      </c>
      <c r="Q152" s="40">
        <v>0.740643</v>
      </c>
      <c r="R152" s="40">
        <v>0.360313</v>
      </c>
      <c r="S152" s="40">
        <v>0.290252</v>
      </c>
      <c r="T152" s="40">
        <v>0.210182</v>
      </c>
      <c r="U152" s="40">
        <v>0.061053</v>
      </c>
      <c r="V152" s="40">
        <v>0.002202</v>
      </c>
      <c r="W152" s="40">
        <v>0</v>
      </c>
      <c r="X152" s="40">
        <v>0</v>
      </c>
      <c r="Y152" s="40">
        <v>0</v>
      </c>
      <c r="Z152" s="40">
        <v>0</v>
      </c>
      <c r="AA152" s="40">
        <v>0</v>
      </c>
      <c r="AB152" s="40">
        <v>0</v>
      </c>
      <c r="AC152" s="40">
        <v>0</v>
      </c>
      <c r="AD152" s="40">
        <v>0</v>
      </c>
      <c r="AE152" s="40">
        <v>0</v>
      </c>
      <c r="AF152" s="40">
        <v>0</v>
      </c>
      <c r="AG152" s="40">
        <v>0</v>
      </c>
      <c r="AH152" s="40">
        <v>0</v>
      </c>
      <c r="AI152" s="40">
        <v>0</v>
      </c>
      <c r="AJ152" s="40">
        <v>0</v>
      </c>
      <c r="AK152" s="40">
        <v>0</v>
      </c>
      <c r="AL152" s="40">
        <v>0</v>
      </c>
      <c r="AM152" s="40">
        <v>0</v>
      </c>
      <c r="AN152" s="40">
        <v>0</v>
      </c>
      <c r="AO152" s="40">
        <v>0</v>
      </c>
      <c r="AP152" s="40">
        <v>0</v>
      </c>
      <c r="AQ152" s="40">
        <v>0</v>
      </c>
      <c r="AR152" s="40">
        <v>0</v>
      </c>
      <c r="AS152" s="40">
        <v>0</v>
      </c>
      <c r="AT152" s="40">
        <v>0</v>
      </c>
      <c r="AU152" s="40">
        <v>0</v>
      </c>
      <c r="AV152" s="40">
        <v>0</v>
      </c>
      <c r="AW152" s="40">
        <v>0</v>
      </c>
      <c r="AX152" s="40">
        <v>0</v>
      </c>
      <c r="AY152" s="40">
        <v>99.726563</v>
      </c>
      <c r="AZ152" s="40">
        <v>0.273437</v>
      </c>
      <c r="BA152" s="40">
        <v>0</v>
      </c>
      <c r="BB152" s="40">
        <v>0.273437</v>
      </c>
      <c r="BC152" s="40">
        <v>0</v>
      </c>
      <c r="BD152" s="40">
        <v>364.714</v>
      </c>
      <c r="BE152" s="40" t="s">
        <v>172</v>
      </c>
      <c r="BF152" s="40" t="s">
        <v>172</v>
      </c>
      <c r="BG152" s="40">
        <v>364.714</v>
      </c>
      <c r="BH152" s="40">
        <v>0</v>
      </c>
      <c r="BI152" s="40">
        <v>1.897655</v>
      </c>
      <c r="BJ152" s="40">
        <v>1.926197</v>
      </c>
      <c r="BK152" s="40">
        <v>0.481108</v>
      </c>
      <c r="BL152" s="40">
        <v>0.158515</v>
      </c>
      <c r="BM152" s="40">
        <v>0.999181</v>
      </c>
      <c r="BN152" s="40">
        <v>1.940468</v>
      </c>
      <c r="BO152" s="40">
        <v>0.482872</v>
      </c>
      <c r="BP152" s="40">
        <v>0.088663</v>
      </c>
      <c r="BQ152" s="40">
        <v>0.374051</v>
      </c>
      <c r="BR152" s="40">
        <v>0.637947</v>
      </c>
      <c r="BS152" s="40">
        <v>0.268379</v>
      </c>
      <c r="BT152" s="40">
        <v>0.27304</v>
      </c>
      <c r="BU152" s="40">
        <v>1.252155</v>
      </c>
      <c r="BV152" s="40">
        <v>0.984414</v>
      </c>
      <c r="BW152" s="40">
        <v>0.26062</v>
      </c>
      <c r="BX152" s="40">
        <v>1.933692</v>
      </c>
      <c r="BY152" s="40">
        <v>0.261759</v>
      </c>
      <c r="BZ152" s="40">
        <v>0.278177</v>
      </c>
      <c r="CA152" s="40">
        <v>0.527425</v>
      </c>
      <c r="CB152" s="40">
        <v>0.603909</v>
      </c>
      <c r="CC152" s="40">
        <v>4.361199</v>
      </c>
      <c r="CD152" s="39" t="s">
        <v>420</v>
      </c>
    </row>
    <row r="153" spans="1:82" ht="12">
      <c r="A153" s="40" t="s">
        <v>435</v>
      </c>
      <c r="B153" s="40" t="s">
        <v>421</v>
      </c>
      <c r="C153" s="40">
        <v>0</v>
      </c>
      <c r="D153" s="40">
        <v>0</v>
      </c>
      <c r="E153" s="40">
        <v>0</v>
      </c>
      <c r="F153" s="40">
        <v>7.6E-05</v>
      </c>
      <c r="G153" s="40">
        <v>0.27001</v>
      </c>
      <c r="H153" s="40">
        <v>3.540127</v>
      </c>
      <c r="I153" s="40">
        <v>10.200367</v>
      </c>
      <c r="J153" s="40">
        <v>17.500629</v>
      </c>
      <c r="K153" s="40">
        <v>21.500773</v>
      </c>
      <c r="L153" s="40">
        <v>19.300694</v>
      </c>
      <c r="M153" s="40">
        <v>12.900464</v>
      </c>
      <c r="N153" s="40">
        <v>7.010252</v>
      </c>
      <c r="O153" s="40">
        <v>3.760135</v>
      </c>
      <c r="P153" s="40">
        <v>1.96007</v>
      </c>
      <c r="Q153" s="40">
        <v>0.940034</v>
      </c>
      <c r="R153" s="40">
        <v>0.520019</v>
      </c>
      <c r="S153" s="40">
        <v>0.350013</v>
      </c>
      <c r="T153" s="40">
        <v>0.210008</v>
      </c>
      <c r="U153" s="40">
        <v>0.036001</v>
      </c>
      <c r="V153" s="40">
        <v>0.00033</v>
      </c>
      <c r="W153" s="40">
        <v>0</v>
      </c>
      <c r="X153" s="40">
        <v>0</v>
      </c>
      <c r="Y153" s="40">
        <v>0</v>
      </c>
      <c r="Z153" s="40">
        <v>0</v>
      </c>
      <c r="AA153" s="40">
        <v>0</v>
      </c>
      <c r="AB153" s="40">
        <v>0</v>
      </c>
      <c r="AC153" s="40">
        <v>0</v>
      </c>
      <c r="AD153" s="40">
        <v>0</v>
      </c>
      <c r="AE153" s="40">
        <v>0</v>
      </c>
      <c r="AF153" s="40">
        <v>0</v>
      </c>
      <c r="AG153" s="40">
        <v>0</v>
      </c>
      <c r="AH153" s="40">
        <v>0</v>
      </c>
      <c r="AI153" s="40">
        <v>0</v>
      </c>
      <c r="AJ153" s="40">
        <v>0</v>
      </c>
      <c r="AK153" s="40">
        <v>0</v>
      </c>
      <c r="AL153" s="40">
        <v>0</v>
      </c>
      <c r="AM153" s="40">
        <v>0</v>
      </c>
      <c r="AN153" s="40">
        <v>0</v>
      </c>
      <c r="AO153" s="40">
        <v>0</v>
      </c>
      <c r="AP153" s="40">
        <v>0</v>
      </c>
      <c r="AQ153" s="40">
        <v>0</v>
      </c>
      <c r="AR153" s="40">
        <v>0</v>
      </c>
      <c r="AS153" s="40">
        <v>0</v>
      </c>
      <c r="AT153" s="40">
        <v>0</v>
      </c>
      <c r="AU153" s="40">
        <v>0</v>
      </c>
      <c r="AV153" s="40">
        <v>0</v>
      </c>
      <c r="AW153" s="40">
        <v>0</v>
      </c>
      <c r="AX153" s="40">
        <v>0</v>
      </c>
      <c r="AY153" s="40">
        <v>99.753661</v>
      </c>
      <c r="AZ153" s="40">
        <v>0.246339</v>
      </c>
      <c r="BA153" s="40">
        <v>0</v>
      </c>
      <c r="BB153" s="40">
        <v>0.246339</v>
      </c>
      <c r="BC153" s="40">
        <v>0</v>
      </c>
      <c r="BD153" s="40">
        <v>404.945</v>
      </c>
      <c r="BE153" s="40" t="s">
        <v>172</v>
      </c>
      <c r="BF153" s="40" t="s">
        <v>172</v>
      </c>
      <c r="BG153" s="40">
        <v>404.945</v>
      </c>
      <c r="BH153" s="40">
        <v>0</v>
      </c>
      <c r="BI153" s="40">
        <v>1.969302</v>
      </c>
      <c r="BJ153" s="40">
        <v>1.993901</v>
      </c>
      <c r="BK153" s="40">
        <v>0.482306</v>
      </c>
      <c r="BL153" s="40">
        <v>0.128772</v>
      </c>
      <c r="BM153" s="40">
        <v>1.067834</v>
      </c>
      <c r="BN153" s="40">
        <v>2.006201</v>
      </c>
      <c r="BO153" s="40">
        <v>0.469978</v>
      </c>
      <c r="BP153" s="40">
        <v>0.078512</v>
      </c>
      <c r="BQ153" s="40">
        <v>0.3109</v>
      </c>
      <c r="BR153" s="40">
        <v>0.736557</v>
      </c>
      <c r="BS153" s="40">
        <v>0.255377</v>
      </c>
      <c r="BT153" s="40">
        <v>0.258</v>
      </c>
      <c r="BU153" s="40">
        <v>1.242493</v>
      </c>
      <c r="BV153" s="40">
        <v>0.974011</v>
      </c>
      <c r="BW153" s="40">
        <v>0.263743</v>
      </c>
      <c r="BX153" s="40">
        <v>2.014268</v>
      </c>
      <c r="BY153" s="40">
        <v>0.24754</v>
      </c>
      <c r="BZ153" s="40">
        <v>0.255613</v>
      </c>
      <c r="CA153" s="40">
        <v>0.505582</v>
      </c>
      <c r="CB153" s="40">
        <v>0.767509</v>
      </c>
      <c r="CC153" s="40">
        <v>4.169985</v>
      </c>
      <c r="CD153" s="39" t="s">
        <v>420</v>
      </c>
    </row>
    <row r="154" spans="1:82" ht="12">
      <c r="A154" s="40" t="s">
        <v>436</v>
      </c>
      <c r="B154" s="40" t="s">
        <v>421</v>
      </c>
      <c r="C154" s="40">
        <v>0</v>
      </c>
      <c r="D154" s="40">
        <v>0</v>
      </c>
      <c r="E154" s="40">
        <v>0</v>
      </c>
      <c r="F154" s="40">
        <v>0.019017</v>
      </c>
      <c r="G154" s="40">
        <v>1.131025</v>
      </c>
      <c r="H154" s="40">
        <v>4.403991</v>
      </c>
      <c r="I154" s="40">
        <v>9.218355</v>
      </c>
      <c r="J154" s="40">
        <v>15.313879</v>
      </c>
      <c r="K154" s="40">
        <v>19.71787</v>
      </c>
      <c r="L154" s="40">
        <v>18.416691</v>
      </c>
      <c r="M154" s="40">
        <v>12.911702</v>
      </c>
      <c r="N154" s="40">
        <v>7.907166</v>
      </c>
      <c r="O154" s="40">
        <v>4.584155</v>
      </c>
      <c r="P154" s="40">
        <v>2.652404</v>
      </c>
      <c r="Q154" s="40">
        <v>1.591442</v>
      </c>
      <c r="R154" s="40">
        <v>0.97088</v>
      </c>
      <c r="S154" s="40">
        <v>0.690626</v>
      </c>
      <c r="T154" s="40">
        <v>0.420381</v>
      </c>
      <c r="U154" s="40">
        <v>0.050045</v>
      </c>
      <c r="V154" s="40">
        <v>0.00037</v>
      </c>
      <c r="W154" s="40">
        <v>0</v>
      </c>
      <c r="X154" s="40">
        <v>0</v>
      </c>
      <c r="Y154" s="40">
        <v>0</v>
      </c>
      <c r="Z154" s="40">
        <v>0</v>
      </c>
      <c r="AA154" s="40">
        <v>0</v>
      </c>
      <c r="AB154" s="40">
        <v>0</v>
      </c>
      <c r="AC154" s="40">
        <v>0</v>
      </c>
      <c r="AD154" s="40">
        <v>0</v>
      </c>
      <c r="AE154" s="40">
        <v>0</v>
      </c>
      <c r="AF154" s="40">
        <v>0</v>
      </c>
      <c r="AG154" s="40">
        <v>0</v>
      </c>
      <c r="AH154" s="40">
        <v>0</v>
      </c>
      <c r="AI154" s="40">
        <v>0</v>
      </c>
      <c r="AJ154" s="40">
        <v>0</v>
      </c>
      <c r="AK154" s="40">
        <v>0</v>
      </c>
      <c r="AL154" s="40">
        <v>0</v>
      </c>
      <c r="AM154" s="40">
        <v>0</v>
      </c>
      <c r="AN154" s="40">
        <v>0</v>
      </c>
      <c r="AO154" s="40">
        <v>0</v>
      </c>
      <c r="AP154" s="40">
        <v>0</v>
      </c>
      <c r="AQ154" s="40">
        <v>0</v>
      </c>
      <c r="AR154" s="40">
        <v>0</v>
      </c>
      <c r="AS154" s="40">
        <v>0</v>
      </c>
      <c r="AT154" s="40">
        <v>0</v>
      </c>
      <c r="AU154" s="40">
        <v>0</v>
      </c>
      <c r="AV154" s="40">
        <v>0</v>
      </c>
      <c r="AW154" s="40">
        <v>0</v>
      </c>
      <c r="AX154" s="40">
        <v>0</v>
      </c>
      <c r="AY154" s="40">
        <v>99.529203</v>
      </c>
      <c r="AZ154" s="40">
        <v>0.470797</v>
      </c>
      <c r="BA154" s="40">
        <v>0</v>
      </c>
      <c r="BB154" s="40">
        <v>0.470797</v>
      </c>
      <c r="BC154" s="40">
        <v>0</v>
      </c>
      <c r="BD154" s="40">
        <v>211.406</v>
      </c>
      <c r="BE154" s="40" t="s">
        <v>172</v>
      </c>
      <c r="BF154" s="40" t="s">
        <v>172</v>
      </c>
      <c r="BG154" s="40">
        <v>211.406</v>
      </c>
      <c r="BH154" s="40">
        <v>0</v>
      </c>
      <c r="BI154" s="40">
        <v>2.002805</v>
      </c>
      <c r="BJ154" s="40">
        <v>2.038872</v>
      </c>
      <c r="BK154" s="40">
        <v>0.549604</v>
      </c>
      <c r="BL154" s="40">
        <v>0.150314</v>
      </c>
      <c r="BM154" s="40">
        <v>1.100142</v>
      </c>
      <c r="BN154" s="40">
        <v>2.056906</v>
      </c>
      <c r="BO154" s="40">
        <v>0.531545</v>
      </c>
      <c r="BP154" s="40">
        <v>0.10178</v>
      </c>
      <c r="BQ154" s="40">
        <v>0.350396</v>
      </c>
      <c r="BR154" s="40">
        <v>0.76212</v>
      </c>
      <c r="BS154" s="40">
        <v>0.249514</v>
      </c>
      <c r="BT154" s="40">
        <v>0.251725</v>
      </c>
      <c r="BU154" s="40">
        <v>1.273614</v>
      </c>
      <c r="BV154" s="40">
        <v>0.96051</v>
      </c>
      <c r="BW154" s="40">
        <v>0.253402</v>
      </c>
      <c r="BX154" s="40">
        <v>2.060345</v>
      </c>
      <c r="BY154" s="40">
        <v>0.239759</v>
      </c>
      <c r="BZ154" s="40">
        <v>0.327797</v>
      </c>
      <c r="CA154" s="40">
        <v>0.572535</v>
      </c>
      <c r="CB154" s="40">
        <v>0.713876</v>
      </c>
      <c r="CC154" s="40">
        <v>3.890135</v>
      </c>
      <c r="CD154" s="39" t="s">
        <v>420</v>
      </c>
    </row>
    <row r="155" spans="1:82" ht="12">
      <c r="A155" s="40" t="s">
        <v>437</v>
      </c>
      <c r="B155" s="40" t="s">
        <v>421</v>
      </c>
      <c r="C155" s="40">
        <v>0</v>
      </c>
      <c r="D155" s="40">
        <v>0</v>
      </c>
      <c r="E155" s="40">
        <v>0.001501</v>
      </c>
      <c r="F155" s="40">
        <v>0.190127</v>
      </c>
      <c r="G155" s="40">
        <v>2.461648</v>
      </c>
      <c r="H155" s="40">
        <v>7.715165</v>
      </c>
      <c r="I155" s="40">
        <v>14.409646</v>
      </c>
      <c r="J155" s="40">
        <v>19.412995</v>
      </c>
      <c r="K155" s="40">
        <v>20.113464</v>
      </c>
      <c r="L155" s="40">
        <v>16.410986</v>
      </c>
      <c r="M155" s="40">
        <v>10.406966</v>
      </c>
      <c r="N155" s="40">
        <v>5.003349</v>
      </c>
      <c r="O155" s="40">
        <v>1.961313</v>
      </c>
      <c r="P155" s="40">
        <v>0.730489</v>
      </c>
      <c r="Q155" s="40">
        <v>0.370248</v>
      </c>
      <c r="R155" s="40">
        <v>0.280188</v>
      </c>
      <c r="S155" s="40">
        <v>0.220147</v>
      </c>
      <c r="T155" s="40">
        <v>0.12008</v>
      </c>
      <c r="U155" s="40">
        <v>0.043029</v>
      </c>
      <c r="V155" s="40">
        <v>0.012008</v>
      </c>
      <c r="W155" s="40">
        <v>0.011007</v>
      </c>
      <c r="X155" s="40">
        <v>0.016011</v>
      </c>
      <c r="Y155" s="40">
        <v>0.01501</v>
      </c>
      <c r="Z155" s="40">
        <v>0.009807</v>
      </c>
      <c r="AA155" s="40">
        <v>0.004303</v>
      </c>
      <c r="AB155" s="40">
        <v>0.000901</v>
      </c>
      <c r="AC155" s="40">
        <v>0.00066</v>
      </c>
      <c r="AD155" s="40">
        <v>0.001001</v>
      </c>
      <c r="AE155" s="40">
        <v>0.001501</v>
      </c>
      <c r="AF155" s="40">
        <v>0.002001</v>
      </c>
      <c r="AG155" s="40">
        <v>0.002302</v>
      </c>
      <c r="AH155" s="40">
        <v>0.002502</v>
      </c>
      <c r="AI155" s="40">
        <v>0.003102</v>
      </c>
      <c r="AJ155" s="40">
        <v>0.004003</v>
      </c>
      <c r="AK155" s="40">
        <v>0.005203</v>
      </c>
      <c r="AL155" s="40">
        <v>0.006805</v>
      </c>
      <c r="AM155" s="40">
        <v>0.008506</v>
      </c>
      <c r="AN155" s="40">
        <v>0.010007</v>
      </c>
      <c r="AO155" s="40">
        <v>0.011007</v>
      </c>
      <c r="AP155" s="40">
        <v>0.010007</v>
      </c>
      <c r="AQ155" s="40">
        <v>0.007305</v>
      </c>
      <c r="AR155" s="40">
        <v>0.003402</v>
      </c>
      <c r="AS155" s="40">
        <v>0.0003</v>
      </c>
      <c r="AT155" s="40">
        <v>0</v>
      </c>
      <c r="AU155" s="40">
        <v>0</v>
      </c>
      <c r="AV155" s="40">
        <v>0</v>
      </c>
      <c r="AW155" s="40">
        <v>0</v>
      </c>
      <c r="AX155" s="40">
        <v>0</v>
      </c>
      <c r="AY155" s="40">
        <v>99.688231</v>
      </c>
      <c r="AZ155" s="40">
        <v>0.245224</v>
      </c>
      <c r="BA155" s="40">
        <v>0.066545</v>
      </c>
      <c r="BB155" s="40">
        <v>0.311769</v>
      </c>
      <c r="BC155" s="40">
        <v>0</v>
      </c>
      <c r="BD155" s="40">
        <v>406.519</v>
      </c>
      <c r="BE155" s="40">
        <v>3.685</v>
      </c>
      <c r="BF155" s="40">
        <v>1498.068</v>
      </c>
      <c r="BG155" s="40">
        <v>319.751</v>
      </c>
      <c r="BH155" s="40">
        <v>0</v>
      </c>
      <c r="BI155" s="40">
        <v>1.826525</v>
      </c>
      <c r="BJ155" s="40">
        <v>1.841137</v>
      </c>
      <c r="BK155" s="40">
        <v>0.477056</v>
      </c>
      <c r="BL155" s="40">
        <v>0.074284</v>
      </c>
      <c r="BM155" s="40">
        <v>0.972477</v>
      </c>
      <c r="BN155" s="40">
        <v>1.848444</v>
      </c>
      <c r="BO155" s="40">
        <v>0.478989</v>
      </c>
      <c r="BP155" s="40">
        <v>0.045761</v>
      </c>
      <c r="BQ155" s="40">
        <v>0.168264</v>
      </c>
      <c r="BR155" s="40">
        <v>0.636681</v>
      </c>
      <c r="BS155" s="40">
        <v>0.281943</v>
      </c>
      <c r="BT155" s="40">
        <v>0.287919</v>
      </c>
      <c r="BU155" s="40">
        <v>1.257349</v>
      </c>
      <c r="BV155" s="40">
        <v>0.99001</v>
      </c>
      <c r="BW155" s="40">
        <v>0.269149</v>
      </c>
      <c r="BX155" s="40">
        <v>1.855373</v>
      </c>
      <c r="BY155" s="40">
        <v>0.276361</v>
      </c>
      <c r="BZ155" s="40">
        <v>0.296014</v>
      </c>
      <c r="CA155" s="40">
        <v>0.544072</v>
      </c>
      <c r="CB155" s="40">
        <v>2.378478</v>
      </c>
      <c r="CC155" s="40">
        <v>27.963436</v>
      </c>
      <c r="CD155" s="39" t="s">
        <v>420</v>
      </c>
    </row>
    <row r="156" spans="1:82" ht="12">
      <c r="A156" s="40" t="s">
        <v>438</v>
      </c>
      <c r="B156" s="40" t="s">
        <v>421</v>
      </c>
      <c r="C156" s="40">
        <v>0</v>
      </c>
      <c r="D156" s="40">
        <v>0</v>
      </c>
      <c r="E156" s="40">
        <v>0.047995</v>
      </c>
      <c r="F156" s="40">
        <v>1.009905</v>
      </c>
      <c r="G156" s="40">
        <v>4.57957</v>
      </c>
      <c r="H156" s="40">
        <v>10.399024</v>
      </c>
      <c r="I156" s="40">
        <v>16.498451</v>
      </c>
      <c r="J156" s="40">
        <v>19.898132</v>
      </c>
      <c r="K156" s="40">
        <v>18.798235</v>
      </c>
      <c r="L156" s="40">
        <v>14.098676</v>
      </c>
      <c r="M156" s="40">
        <v>8.169233</v>
      </c>
      <c r="N156" s="40">
        <v>3.489672</v>
      </c>
      <c r="O156" s="40">
        <v>1.259882</v>
      </c>
      <c r="P156" s="40">
        <v>0.519951</v>
      </c>
      <c r="Q156" s="40">
        <v>0.349967</v>
      </c>
      <c r="R156" s="40">
        <v>0.279974</v>
      </c>
      <c r="S156" s="40">
        <v>0.199981</v>
      </c>
      <c r="T156" s="40">
        <v>0.10999</v>
      </c>
      <c r="U156" s="40">
        <v>0.039996</v>
      </c>
      <c r="V156" s="40">
        <v>0.015998</v>
      </c>
      <c r="W156" s="40">
        <v>0.014999</v>
      </c>
      <c r="X156" s="40">
        <v>0.015998</v>
      </c>
      <c r="Y156" s="40">
        <v>0.013999</v>
      </c>
      <c r="Z156" s="40">
        <v>0.008599</v>
      </c>
      <c r="AA156" s="40">
        <v>0.0044</v>
      </c>
      <c r="AB156" s="40">
        <v>0.0026</v>
      </c>
      <c r="AC156" s="40">
        <v>0.0024</v>
      </c>
      <c r="AD156" s="40">
        <v>0.0029</v>
      </c>
      <c r="AE156" s="40">
        <v>0.0034</v>
      </c>
      <c r="AF156" s="40">
        <v>0.0037</v>
      </c>
      <c r="AG156" s="40">
        <v>0.004</v>
      </c>
      <c r="AH156" s="40">
        <v>0.0043</v>
      </c>
      <c r="AI156" s="40">
        <v>0.005599</v>
      </c>
      <c r="AJ156" s="40">
        <v>0.007899</v>
      </c>
      <c r="AK156" s="40">
        <v>0.010999</v>
      </c>
      <c r="AL156" s="40">
        <v>0.014999</v>
      </c>
      <c r="AM156" s="40">
        <v>0.018998</v>
      </c>
      <c r="AN156" s="40">
        <v>0.022998</v>
      </c>
      <c r="AO156" s="40">
        <v>0.023998</v>
      </c>
      <c r="AP156" s="40">
        <v>0.022998</v>
      </c>
      <c r="AQ156" s="40">
        <v>0.016998</v>
      </c>
      <c r="AR156" s="40">
        <v>0.007899</v>
      </c>
      <c r="AS156" s="40">
        <v>0.00069</v>
      </c>
      <c r="AT156" s="40">
        <v>0</v>
      </c>
      <c r="AU156" s="40">
        <v>0</v>
      </c>
      <c r="AV156" s="40">
        <v>0</v>
      </c>
      <c r="AW156" s="40">
        <v>0</v>
      </c>
      <c r="AX156" s="40">
        <v>0</v>
      </c>
      <c r="AY156" s="40">
        <v>99.598648</v>
      </c>
      <c r="AZ156" s="40">
        <v>0.252876</v>
      </c>
      <c r="BA156" s="40">
        <v>0.148476</v>
      </c>
      <c r="BB156" s="40">
        <v>0.401352</v>
      </c>
      <c r="BC156" s="40">
        <v>0</v>
      </c>
      <c r="BD156" s="40">
        <v>393.863</v>
      </c>
      <c r="BE156" s="40">
        <v>1.703</v>
      </c>
      <c r="BF156" s="40">
        <v>670.806</v>
      </c>
      <c r="BG156" s="40">
        <v>248.158</v>
      </c>
      <c r="BH156" s="40">
        <v>0</v>
      </c>
      <c r="BI156" s="40">
        <v>1.723063</v>
      </c>
      <c r="BJ156" s="40">
        <v>1.733041</v>
      </c>
      <c r="BK156" s="40">
        <v>0.485486</v>
      </c>
      <c r="BL156" s="40">
        <v>0.068104</v>
      </c>
      <c r="BM156" s="40">
        <v>0.981533</v>
      </c>
      <c r="BN156" s="40">
        <v>1.73803</v>
      </c>
      <c r="BO156" s="40">
        <v>0.488456</v>
      </c>
      <c r="BP156" s="40">
        <v>0.030641</v>
      </c>
      <c r="BQ156" s="40">
        <v>0.172067</v>
      </c>
      <c r="BR156" s="40">
        <v>0.629937</v>
      </c>
      <c r="BS156" s="40">
        <v>0.302905</v>
      </c>
      <c r="BT156" s="40">
        <v>0.308526</v>
      </c>
      <c r="BU156" s="40">
        <v>1.259133</v>
      </c>
      <c r="BV156" s="40">
        <v>0.984265</v>
      </c>
      <c r="BW156" s="40">
        <v>0.264569</v>
      </c>
      <c r="BX156" s="40">
        <v>1.759416</v>
      </c>
      <c r="BY156" s="40">
        <v>0.295368</v>
      </c>
      <c r="BZ156" s="40">
        <v>0.359629</v>
      </c>
      <c r="CA156" s="40">
        <v>0.599691</v>
      </c>
      <c r="CB156" s="40">
        <v>3.54987</v>
      </c>
      <c r="CC156" s="40">
        <v>41.28615</v>
      </c>
      <c r="CD156" s="39" t="s">
        <v>420</v>
      </c>
    </row>
    <row r="157" spans="1:82" ht="12">
      <c r="A157" s="40" t="s">
        <v>439</v>
      </c>
      <c r="B157" s="40" t="s">
        <v>421</v>
      </c>
      <c r="C157" s="40">
        <v>0</v>
      </c>
      <c r="D157" s="40">
        <v>0</v>
      </c>
      <c r="E157" s="40">
        <v>0</v>
      </c>
      <c r="F157" s="40">
        <v>0.00011</v>
      </c>
      <c r="G157" s="40">
        <v>0.320148</v>
      </c>
      <c r="H157" s="40">
        <v>3.771748</v>
      </c>
      <c r="I157" s="40">
        <v>10.704962</v>
      </c>
      <c r="J157" s="40">
        <v>18.008347</v>
      </c>
      <c r="K157" s="40">
        <v>21.610016</v>
      </c>
      <c r="L157" s="40">
        <v>19.709135</v>
      </c>
      <c r="M157" s="40">
        <v>13.806399</v>
      </c>
      <c r="N157" s="40">
        <v>7.123302</v>
      </c>
      <c r="O157" s="40">
        <v>2.811303</v>
      </c>
      <c r="P157" s="40">
        <v>0.870403</v>
      </c>
      <c r="Q157" s="40">
        <v>0.330153</v>
      </c>
      <c r="R157" s="40">
        <v>0.290134</v>
      </c>
      <c r="S157" s="40">
        <v>0.28013</v>
      </c>
      <c r="T157" s="40">
        <v>0.170079</v>
      </c>
      <c r="U157" s="40">
        <v>0.051024</v>
      </c>
      <c r="V157" s="40">
        <v>0.008804</v>
      </c>
      <c r="W157" s="40">
        <v>0.011005</v>
      </c>
      <c r="X157" s="40">
        <v>0.020009</v>
      </c>
      <c r="Y157" s="40">
        <v>0.020009</v>
      </c>
      <c r="Z157" s="40">
        <v>0.013006</v>
      </c>
      <c r="AA157" s="40">
        <v>0.005102</v>
      </c>
      <c r="AB157" s="40">
        <v>0.001101</v>
      </c>
      <c r="AC157" s="40">
        <v>0.00053</v>
      </c>
      <c r="AD157" s="40">
        <v>0.001101</v>
      </c>
      <c r="AE157" s="40">
        <v>0.001901</v>
      </c>
      <c r="AF157" s="40">
        <v>0.002501</v>
      </c>
      <c r="AG157" s="40">
        <v>0.002901</v>
      </c>
      <c r="AH157" s="40">
        <v>0.003001</v>
      </c>
      <c r="AI157" s="40">
        <v>0.003302</v>
      </c>
      <c r="AJ157" s="40">
        <v>0.003702</v>
      </c>
      <c r="AK157" s="40">
        <v>0.004302</v>
      </c>
      <c r="AL157" s="40">
        <v>0.005202</v>
      </c>
      <c r="AM157" s="40">
        <v>0.006203</v>
      </c>
      <c r="AN157" s="40">
        <v>0.007103</v>
      </c>
      <c r="AO157" s="40">
        <v>0.007403</v>
      </c>
      <c r="AP157" s="40">
        <v>0.006903</v>
      </c>
      <c r="AQ157" s="40">
        <v>0.005002</v>
      </c>
      <c r="AR157" s="40">
        <v>0.002301</v>
      </c>
      <c r="AS157" s="40">
        <v>0.00021</v>
      </c>
      <c r="AT157" s="40">
        <v>0</v>
      </c>
      <c r="AU157" s="40">
        <v>0</v>
      </c>
      <c r="AV157" s="40">
        <v>0</v>
      </c>
      <c r="AW157" s="40">
        <v>0</v>
      </c>
      <c r="AX157" s="40">
        <v>0</v>
      </c>
      <c r="AY157" s="40">
        <v>99.636291</v>
      </c>
      <c r="AZ157" s="40">
        <v>0.315376</v>
      </c>
      <c r="BA157" s="40">
        <v>0.048332</v>
      </c>
      <c r="BB157" s="40">
        <v>0.363709</v>
      </c>
      <c r="BC157" s="40">
        <v>0</v>
      </c>
      <c r="BD157" s="40">
        <v>315.928</v>
      </c>
      <c r="BE157" s="40">
        <v>6.525</v>
      </c>
      <c r="BF157" s="40">
        <v>2061.48</v>
      </c>
      <c r="BG157" s="40">
        <v>273.945</v>
      </c>
      <c r="BH157" s="40">
        <v>0</v>
      </c>
      <c r="BI157" s="40">
        <v>1.954389</v>
      </c>
      <c r="BJ157" s="40">
        <v>1.968055</v>
      </c>
      <c r="BK157" s="40">
        <v>0.448289</v>
      </c>
      <c r="BL157" s="40">
        <v>0.065428</v>
      </c>
      <c r="BM157" s="40">
        <v>0.988968</v>
      </c>
      <c r="BN157" s="40">
        <v>1.974889</v>
      </c>
      <c r="BO157" s="40">
        <v>0.453543</v>
      </c>
      <c r="BP157" s="40">
        <v>0.0452</v>
      </c>
      <c r="BQ157" s="40">
        <v>0.138059</v>
      </c>
      <c r="BR157" s="40">
        <v>0.611771</v>
      </c>
      <c r="BS157" s="40">
        <v>0.25803</v>
      </c>
      <c r="BT157" s="40">
        <v>0.2622</v>
      </c>
      <c r="BU157" s="40">
        <v>1.233652</v>
      </c>
      <c r="BV157" s="40">
        <v>0.988362</v>
      </c>
      <c r="BW157" s="40">
        <v>0.269408</v>
      </c>
      <c r="BX157" s="40">
        <v>1.98343</v>
      </c>
      <c r="BY157" s="40">
        <v>0.252888</v>
      </c>
      <c r="BZ157" s="40">
        <v>0.2579</v>
      </c>
      <c r="CA157" s="40">
        <v>0.507838</v>
      </c>
      <c r="CB157" s="40">
        <v>2.263611</v>
      </c>
      <c r="CC157" s="40">
        <v>26.333897</v>
      </c>
      <c r="CD157" s="39" t="s">
        <v>420</v>
      </c>
    </row>
    <row r="158" spans="1:81" ht="12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</row>
    <row r="159" spans="1:82" ht="12">
      <c r="A159" s="40" t="s">
        <v>440</v>
      </c>
      <c r="B159" s="40" t="s">
        <v>421</v>
      </c>
      <c r="C159" s="40">
        <v>0</v>
      </c>
      <c r="D159" s="40">
        <v>0</v>
      </c>
      <c r="E159" s="40">
        <v>0</v>
      </c>
      <c r="F159" s="40">
        <v>0</v>
      </c>
      <c r="G159" s="40">
        <v>0.022985</v>
      </c>
      <c r="H159" s="40">
        <v>1.049296</v>
      </c>
      <c r="I159" s="40">
        <v>1.179209</v>
      </c>
      <c r="J159" s="40">
        <v>1.419048</v>
      </c>
      <c r="K159" s="40">
        <v>7.654864</v>
      </c>
      <c r="L159" s="40">
        <v>16.688802</v>
      </c>
      <c r="M159" s="40">
        <v>21.585516</v>
      </c>
      <c r="N159" s="40">
        <v>21.585516</v>
      </c>
      <c r="O159" s="40">
        <v>15.489606</v>
      </c>
      <c r="P159" s="40">
        <v>8.064589</v>
      </c>
      <c r="Q159" s="40">
        <v>2.848089</v>
      </c>
      <c r="R159" s="40">
        <v>1.059289</v>
      </c>
      <c r="S159" s="40">
        <v>0.799464</v>
      </c>
      <c r="T159" s="40">
        <v>0.519651</v>
      </c>
      <c r="U159" s="40">
        <v>0.033977</v>
      </c>
      <c r="V159" s="40">
        <v>0.0001</v>
      </c>
      <c r="W159" s="40">
        <v>0</v>
      </c>
      <c r="X159" s="40">
        <v>0</v>
      </c>
      <c r="Y159" s="40">
        <v>0</v>
      </c>
      <c r="Z159" s="40">
        <v>0</v>
      </c>
      <c r="AA159" s="40">
        <v>0</v>
      </c>
      <c r="AB159" s="40">
        <v>0</v>
      </c>
      <c r="AC159" s="40">
        <v>0</v>
      </c>
      <c r="AD159" s="40">
        <v>0</v>
      </c>
      <c r="AE159" s="40">
        <v>0</v>
      </c>
      <c r="AF159" s="40">
        <v>0</v>
      </c>
      <c r="AG159" s="40">
        <v>0</v>
      </c>
      <c r="AH159" s="40">
        <v>0</v>
      </c>
      <c r="AI159" s="40">
        <v>0</v>
      </c>
      <c r="AJ159" s="40">
        <v>0</v>
      </c>
      <c r="AK159" s="40">
        <v>0</v>
      </c>
      <c r="AL159" s="40">
        <v>0</v>
      </c>
      <c r="AM159" s="40">
        <v>0</v>
      </c>
      <c r="AN159" s="40">
        <v>0</v>
      </c>
      <c r="AO159" s="40">
        <v>0</v>
      </c>
      <c r="AP159" s="40">
        <v>0</v>
      </c>
      <c r="AQ159" s="40">
        <v>0</v>
      </c>
      <c r="AR159" s="40">
        <v>0</v>
      </c>
      <c r="AS159" s="40">
        <v>0</v>
      </c>
      <c r="AT159" s="40">
        <v>0</v>
      </c>
      <c r="AU159" s="40">
        <v>0</v>
      </c>
      <c r="AV159" s="40">
        <v>0</v>
      </c>
      <c r="AW159" s="40">
        <v>0</v>
      </c>
      <c r="AX159" s="40">
        <v>0</v>
      </c>
      <c r="AY159" s="40">
        <v>99.446272</v>
      </c>
      <c r="AZ159" s="40">
        <v>0.553728</v>
      </c>
      <c r="BA159" s="40">
        <v>0</v>
      </c>
      <c r="BB159" s="40">
        <v>0.553728</v>
      </c>
      <c r="BC159" s="40">
        <v>0</v>
      </c>
      <c r="BD159" s="40">
        <v>179.594</v>
      </c>
      <c r="BE159" s="40" t="s">
        <v>172</v>
      </c>
      <c r="BF159" s="40" t="s">
        <v>172</v>
      </c>
      <c r="BG159" s="40">
        <v>179.594</v>
      </c>
      <c r="BH159" s="40">
        <v>0</v>
      </c>
      <c r="BI159" s="40">
        <v>2.50495</v>
      </c>
      <c r="BJ159" s="40">
        <v>2.518803</v>
      </c>
      <c r="BK159" s="40">
        <v>0.428986</v>
      </c>
      <c r="BL159" s="40">
        <v>0.068202</v>
      </c>
      <c r="BM159" s="40">
        <v>0.980794</v>
      </c>
      <c r="BN159" s="40">
        <v>2.525729</v>
      </c>
      <c r="BO159" s="40">
        <v>0.431094</v>
      </c>
      <c r="BP159" s="40">
        <v>0.048201</v>
      </c>
      <c r="BQ159" s="40">
        <v>0.144111</v>
      </c>
      <c r="BR159" s="40">
        <v>0.633867</v>
      </c>
      <c r="BS159" s="40">
        <v>0.176171</v>
      </c>
      <c r="BT159" s="40">
        <v>0.178324</v>
      </c>
      <c r="BU159" s="40">
        <v>1.226308</v>
      </c>
      <c r="BV159" s="40">
        <v>0.983098</v>
      </c>
      <c r="BW159" s="40">
        <v>0.278268</v>
      </c>
      <c r="BX159" s="40">
        <v>2.514495</v>
      </c>
      <c r="BY159" s="40">
        <v>0.175009</v>
      </c>
      <c r="BZ159" s="40">
        <v>0.224668</v>
      </c>
      <c r="CA159" s="40">
        <v>0.473992</v>
      </c>
      <c r="CB159" s="40">
        <v>0.145782</v>
      </c>
      <c r="CC159" s="40">
        <v>3.928007</v>
      </c>
      <c r="CD159" s="39" t="s">
        <v>420</v>
      </c>
    </row>
    <row r="160" spans="1:82" ht="12">
      <c r="A160" s="40" t="s">
        <v>441</v>
      </c>
      <c r="B160" s="40" t="s">
        <v>421</v>
      </c>
      <c r="C160" s="40">
        <v>0</v>
      </c>
      <c r="D160" s="40">
        <v>0</v>
      </c>
      <c r="E160" s="40">
        <v>0</v>
      </c>
      <c r="F160" s="40">
        <v>0</v>
      </c>
      <c r="G160" s="40">
        <v>0.032986</v>
      </c>
      <c r="H160" s="40">
        <v>1.389416</v>
      </c>
      <c r="I160" s="40">
        <v>3.428558</v>
      </c>
      <c r="J160" s="40">
        <v>6.057452</v>
      </c>
      <c r="K160" s="40">
        <v>11.195291</v>
      </c>
      <c r="L160" s="40">
        <v>16.992853</v>
      </c>
      <c r="M160" s="40">
        <v>19.791676</v>
      </c>
      <c r="N160" s="40">
        <v>18.292307</v>
      </c>
      <c r="O160" s="40">
        <v>12.894577</v>
      </c>
      <c r="P160" s="40">
        <v>6.627213</v>
      </c>
      <c r="Q160" s="40">
        <v>2.378999</v>
      </c>
      <c r="R160" s="40">
        <v>0.549769</v>
      </c>
      <c r="S160" s="40">
        <v>0.11995</v>
      </c>
      <c r="T160" s="40">
        <v>0.059975</v>
      </c>
      <c r="U160" s="40">
        <v>0.029987</v>
      </c>
      <c r="V160" s="40">
        <v>0.032986</v>
      </c>
      <c r="W160" s="40">
        <v>0.060974</v>
      </c>
      <c r="X160" s="40">
        <v>0.053977</v>
      </c>
      <c r="Y160" s="40">
        <v>0.010995</v>
      </c>
      <c r="Z160" s="40">
        <v>5.8E-05</v>
      </c>
      <c r="AA160" s="40">
        <v>0</v>
      </c>
      <c r="AB160" s="40">
        <v>0</v>
      </c>
      <c r="AC160" s="40">
        <v>0</v>
      </c>
      <c r="AD160" s="40">
        <v>0</v>
      </c>
      <c r="AE160" s="40">
        <v>0</v>
      </c>
      <c r="AF160" s="40">
        <v>0</v>
      </c>
      <c r="AG160" s="40">
        <v>0</v>
      </c>
      <c r="AH160" s="40">
        <v>0</v>
      </c>
      <c r="AI160" s="40">
        <v>0</v>
      </c>
      <c r="AJ160" s="40">
        <v>0</v>
      </c>
      <c r="AK160" s="40">
        <v>0</v>
      </c>
      <c r="AL160" s="40">
        <v>0</v>
      </c>
      <c r="AM160" s="40">
        <v>0</v>
      </c>
      <c r="AN160" s="40">
        <v>0</v>
      </c>
      <c r="AO160" s="40">
        <v>0</v>
      </c>
      <c r="AP160" s="40">
        <v>0</v>
      </c>
      <c r="AQ160" s="40">
        <v>0</v>
      </c>
      <c r="AR160" s="40">
        <v>0</v>
      </c>
      <c r="AS160" s="40">
        <v>0</v>
      </c>
      <c r="AT160" s="40">
        <v>0</v>
      </c>
      <c r="AU160" s="40">
        <v>0</v>
      </c>
      <c r="AV160" s="40">
        <v>0</v>
      </c>
      <c r="AW160" s="40">
        <v>0</v>
      </c>
      <c r="AX160" s="40">
        <v>0</v>
      </c>
      <c r="AY160" s="40">
        <v>99.751047</v>
      </c>
      <c r="AZ160" s="40">
        <v>0.248953</v>
      </c>
      <c r="BA160" s="40">
        <v>0</v>
      </c>
      <c r="BB160" s="40">
        <v>0.248953</v>
      </c>
      <c r="BC160" s="40">
        <v>0</v>
      </c>
      <c r="BD160" s="40">
        <v>400.682</v>
      </c>
      <c r="BE160" s="40" t="s">
        <v>172</v>
      </c>
      <c r="BF160" s="40" t="s">
        <v>172</v>
      </c>
      <c r="BG160" s="40">
        <v>400.682</v>
      </c>
      <c r="BH160" s="40">
        <v>0</v>
      </c>
      <c r="BI160" s="40">
        <v>2.395164</v>
      </c>
      <c r="BJ160" s="40">
        <v>2.387482</v>
      </c>
      <c r="BK160" s="40">
        <v>0.50279</v>
      </c>
      <c r="BL160" s="40">
        <v>-0.041108</v>
      </c>
      <c r="BM160" s="40">
        <v>1.02386</v>
      </c>
      <c r="BN160" s="40">
        <v>2.383642</v>
      </c>
      <c r="BO160" s="40">
        <v>0.497955</v>
      </c>
      <c r="BP160" s="40">
        <v>-0.023138</v>
      </c>
      <c r="BQ160" s="40">
        <v>-0.09937</v>
      </c>
      <c r="BR160" s="40">
        <v>0.682037</v>
      </c>
      <c r="BS160" s="40">
        <v>0.190101</v>
      </c>
      <c r="BT160" s="40">
        <v>0.196472</v>
      </c>
      <c r="BU160" s="40">
        <v>1.261614</v>
      </c>
      <c r="BV160" s="40">
        <v>1.012478</v>
      </c>
      <c r="BW160" s="40">
        <v>0.252228</v>
      </c>
      <c r="BX160" s="40">
        <v>2.377067</v>
      </c>
      <c r="BY160" s="40">
        <v>0.1925</v>
      </c>
      <c r="BZ160" s="40">
        <v>0.259033</v>
      </c>
      <c r="CA160" s="40">
        <v>0.508953</v>
      </c>
      <c r="CB160" s="40">
        <v>0.093137</v>
      </c>
      <c r="CC160" s="40">
        <v>3.757995</v>
      </c>
      <c r="CD160" s="39" t="s">
        <v>420</v>
      </c>
    </row>
    <row r="161" spans="1:82" ht="12">
      <c r="A161" s="40" t="s">
        <v>442</v>
      </c>
      <c r="B161" s="40" t="s">
        <v>421</v>
      </c>
      <c r="C161" s="40">
        <v>0</v>
      </c>
      <c r="D161" s="40">
        <v>0</v>
      </c>
      <c r="E161" s="40">
        <v>0</v>
      </c>
      <c r="F161" s="40">
        <v>0</v>
      </c>
      <c r="G161" s="40">
        <v>0</v>
      </c>
      <c r="H161" s="40">
        <v>0.549791</v>
      </c>
      <c r="I161" s="40">
        <v>3.598633</v>
      </c>
      <c r="J161" s="40">
        <v>5.817789</v>
      </c>
      <c r="K161" s="40">
        <v>12.095404</v>
      </c>
      <c r="L161" s="40">
        <v>18.492973</v>
      </c>
      <c r="M161" s="40">
        <v>19.292669</v>
      </c>
      <c r="N161" s="40">
        <v>19.192707</v>
      </c>
      <c r="O161" s="40">
        <v>12.295328</v>
      </c>
      <c r="P161" s="40">
        <v>5.527899</v>
      </c>
      <c r="Q161" s="40">
        <v>2.049221</v>
      </c>
      <c r="R161" s="40">
        <v>0.589776</v>
      </c>
      <c r="S161" s="40">
        <v>0.449829</v>
      </c>
      <c r="T161" s="40">
        <v>0.047982</v>
      </c>
      <c r="U161" s="40">
        <v>0</v>
      </c>
      <c r="V161" s="40">
        <v>0</v>
      </c>
      <c r="W161" s="40">
        <v>0</v>
      </c>
      <c r="X161" s="40">
        <v>0</v>
      </c>
      <c r="Y161" s="40">
        <v>0</v>
      </c>
      <c r="Z161" s="40">
        <v>0</v>
      </c>
      <c r="AA161" s="40">
        <v>0</v>
      </c>
      <c r="AB161" s="40">
        <v>0</v>
      </c>
      <c r="AC161" s="40">
        <v>0</v>
      </c>
      <c r="AD161" s="40">
        <v>0</v>
      </c>
      <c r="AE161" s="40">
        <v>0</v>
      </c>
      <c r="AF161" s="40">
        <v>0</v>
      </c>
      <c r="AG161" s="40">
        <v>0</v>
      </c>
      <c r="AH161" s="40">
        <v>0</v>
      </c>
      <c r="AI161" s="40">
        <v>0</v>
      </c>
      <c r="AJ161" s="40">
        <v>0</v>
      </c>
      <c r="AK161" s="40">
        <v>0</v>
      </c>
      <c r="AL161" s="40">
        <v>0</v>
      </c>
      <c r="AM161" s="40">
        <v>0</v>
      </c>
      <c r="AN161" s="40">
        <v>0</v>
      </c>
      <c r="AO161" s="40">
        <v>0</v>
      </c>
      <c r="AP161" s="40">
        <v>0</v>
      </c>
      <c r="AQ161" s="40">
        <v>0</v>
      </c>
      <c r="AR161" s="40">
        <v>0</v>
      </c>
      <c r="AS161" s="40">
        <v>0</v>
      </c>
      <c r="AT161" s="40">
        <v>0</v>
      </c>
      <c r="AU161" s="40">
        <v>0</v>
      </c>
      <c r="AV161" s="40">
        <v>0</v>
      </c>
      <c r="AW161" s="40">
        <v>0</v>
      </c>
      <c r="AX161" s="40">
        <v>0</v>
      </c>
      <c r="AY161" s="40">
        <v>99.952018</v>
      </c>
      <c r="AZ161" s="40">
        <v>0.047982</v>
      </c>
      <c r="BA161" s="40">
        <v>0</v>
      </c>
      <c r="BB161" s="40">
        <v>0.047982</v>
      </c>
      <c r="BC161" s="40">
        <v>0</v>
      </c>
      <c r="BD161" s="40">
        <v>2083.125</v>
      </c>
      <c r="BE161" s="40" t="s">
        <v>172</v>
      </c>
      <c r="BF161" s="40" t="s">
        <v>172</v>
      </c>
      <c r="BG161" s="40">
        <v>2083.125</v>
      </c>
      <c r="BH161" s="40">
        <v>0</v>
      </c>
      <c r="BI161" s="40">
        <v>2.377724</v>
      </c>
      <c r="BJ161" s="40">
        <v>2.376614</v>
      </c>
      <c r="BK161" s="40">
        <v>0.481832</v>
      </c>
      <c r="BL161" s="40">
        <v>-0.016629</v>
      </c>
      <c r="BM161" s="40">
        <v>1.016099</v>
      </c>
      <c r="BN161" s="40">
        <v>2.376059</v>
      </c>
      <c r="BO161" s="40">
        <v>0.473537</v>
      </c>
      <c r="BP161" s="40">
        <v>-0.003516</v>
      </c>
      <c r="BQ161" s="40">
        <v>-0.050795</v>
      </c>
      <c r="BR161" s="40">
        <v>0.707813</v>
      </c>
      <c r="BS161" s="40">
        <v>0.192413</v>
      </c>
      <c r="BT161" s="40">
        <v>0.197864</v>
      </c>
      <c r="BU161" s="40">
        <v>1.253696</v>
      </c>
      <c r="BV161" s="40">
        <v>1.005201</v>
      </c>
      <c r="BW161" s="40">
        <v>0.25926</v>
      </c>
      <c r="BX161" s="40">
        <v>2.368171</v>
      </c>
      <c r="BY161" s="40">
        <v>0.193691</v>
      </c>
      <c r="BZ161" s="40">
        <v>0.234174</v>
      </c>
      <c r="CA161" s="40">
        <v>0.483916</v>
      </c>
      <c r="CB161" s="40">
        <v>0.061551</v>
      </c>
      <c r="CC161" s="40">
        <v>2.996231</v>
      </c>
      <c r="CD161" s="39" t="s">
        <v>420</v>
      </c>
    </row>
    <row r="162" spans="1:82" ht="12">
      <c r="A162" s="40" t="s">
        <v>443</v>
      </c>
      <c r="B162" s="40" t="s">
        <v>421</v>
      </c>
      <c r="C162" s="40">
        <v>0</v>
      </c>
      <c r="D162" s="40">
        <v>0</v>
      </c>
      <c r="E162" s="40">
        <v>0</v>
      </c>
      <c r="F162" s="40">
        <v>0</v>
      </c>
      <c r="G162" s="40">
        <v>0.0011</v>
      </c>
      <c r="H162" s="40">
        <v>0.05598</v>
      </c>
      <c r="I162" s="40">
        <v>0.269902</v>
      </c>
      <c r="J162" s="40">
        <v>2.689021</v>
      </c>
      <c r="K162" s="40">
        <v>9.546525</v>
      </c>
      <c r="L162" s="40">
        <v>17.793523</v>
      </c>
      <c r="M162" s="40">
        <v>22.69174</v>
      </c>
      <c r="N162" s="40">
        <v>21.29225</v>
      </c>
      <c r="O162" s="40">
        <v>14.294797</v>
      </c>
      <c r="P162" s="40">
        <v>6.907486</v>
      </c>
      <c r="Q162" s="40">
        <v>2.579061</v>
      </c>
      <c r="R162" s="40">
        <v>0.909669</v>
      </c>
      <c r="S162" s="40">
        <v>0.409851</v>
      </c>
      <c r="T162" s="40">
        <v>0.229916</v>
      </c>
      <c r="U162" s="40">
        <v>0.129953</v>
      </c>
      <c r="V162" s="40">
        <v>0.090967</v>
      </c>
      <c r="W162" s="40">
        <v>0.070974</v>
      </c>
      <c r="X162" s="40">
        <v>0.033988</v>
      </c>
      <c r="Y162" s="40">
        <v>0.003299</v>
      </c>
      <c r="Z162" s="40">
        <v>0</v>
      </c>
      <c r="AA162" s="40">
        <v>0</v>
      </c>
      <c r="AB162" s="40">
        <v>0</v>
      </c>
      <c r="AC162" s="40">
        <v>0</v>
      </c>
      <c r="AD162" s="40">
        <v>0</v>
      </c>
      <c r="AE162" s="40">
        <v>0</v>
      </c>
      <c r="AF162" s="40">
        <v>0</v>
      </c>
      <c r="AG162" s="40">
        <v>0</v>
      </c>
      <c r="AH162" s="40">
        <v>0</v>
      </c>
      <c r="AI162" s="40">
        <v>0</v>
      </c>
      <c r="AJ162" s="40">
        <v>0</v>
      </c>
      <c r="AK162" s="40">
        <v>0</v>
      </c>
      <c r="AL162" s="40">
        <v>0</v>
      </c>
      <c r="AM162" s="40">
        <v>0</v>
      </c>
      <c r="AN162" s="40">
        <v>0</v>
      </c>
      <c r="AO162" s="40">
        <v>0</v>
      </c>
      <c r="AP162" s="40">
        <v>0</v>
      </c>
      <c r="AQ162" s="40">
        <v>0</v>
      </c>
      <c r="AR162" s="40">
        <v>0</v>
      </c>
      <c r="AS162" s="40">
        <v>0</v>
      </c>
      <c r="AT162" s="40">
        <v>0</v>
      </c>
      <c r="AU162" s="40">
        <v>0</v>
      </c>
      <c r="AV162" s="40">
        <v>0</v>
      </c>
      <c r="AW162" s="40">
        <v>0</v>
      </c>
      <c r="AX162" s="40">
        <v>0</v>
      </c>
      <c r="AY162" s="40">
        <v>99.440904</v>
      </c>
      <c r="AZ162" s="40">
        <v>0.559096</v>
      </c>
      <c r="BA162" s="40">
        <v>0</v>
      </c>
      <c r="BB162" s="40">
        <v>0.559096</v>
      </c>
      <c r="BC162" s="40">
        <v>0</v>
      </c>
      <c r="BD162" s="40">
        <v>177.86</v>
      </c>
      <c r="BE162" s="40" t="s">
        <v>172</v>
      </c>
      <c r="BF162" s="40" t="s">
        <v>172</v>
      </c>
      <c r="BG162" s="40">
        <v>177.86</v>
      </c>
      <c r="BH162" s="40">
        <v>0</v>
      </c>
      <c r="BI162" s="40">
        <v>2.471008</v>
      </c>
      <c r="BJ162" s="40">
        <v>2.483959</v>
      </c>
      <c r="BK162" s="40">
        <v>0.423531</v>
      </c>
      <c r="BL162" s="40">
        <v>0.071028</v>
      </c>
      <c r="BM162" s="40">
        <v>0.998892</v>
      </c>
      <c r="BN162" s="40">
        <v>2.490434</v>
      </c>
      <c r="BO162" s="40">
        <v>0.427927</v>
      </c>
      <c r="BP162" s="40">
        <v>0.045396</v>
      </c>
      <c r="BQ162" s="40">
        <v>0.156213</v>
      </c>
      <c r="BR162" s="40">
        <v>0.616097</v>
      </c>
      <c r="BS162" s="40">
        <v>0.180365</v>
      </c>
      <c r="BT162" s="40">
        <v>0.183015</v>
      </c>
      <c r="BU162" s="40">
        <v>1.217351</v>
      </c>
      <c r="BV162" s="40">
        <v>0.990783</v>
      </c>
      <c r="BW162" s="40">
        <v>0.270229</v>
      </c>
      <c r="BX162" s="40">
        <v>2.4905</v>
      </c>
      <c r="BY162" s="40">
        <v>0.177945</v>
      </c>
      <c r="BZ162" s="40">
        <v>0.201641</v>
      </c>
      <c r="CA162" s="40">
        <v>0.449045</v>
      </c>
      <c r="CB162" s="40">
        <v>0.646729</v>
      </c>
      <c r="CC162" s="40">
        <v>4.717042</v>
      </c>
      <c r="CD162" s="39" t="s">
        <v>420</v>
      </c>
    </row>
    <row r="163" spans="1:82" ht="12">
      <c r="A163" s="40" t="s">
        <v>445</v>
      </c>
      <c r="B163" s="40" t="s">
        <v>421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1.42</v>
      </c>
      <c r="L163" s="40">
        <v>14.8</v>
      </c>
      <c r="M163" s="40">
        <v>30.5</v>
      </c>
      <c r="N163" s="40">
        <v>27.6</v>
      </c>
      <c r="O163" s="40">
        <v>18.3</v>
      </c>
      <c r="P163" s="40">
        <v>6.1</v>
      </c>
      <c r="Q163" s="40">
        <v>1.28</v>
      </c>
      <c r="R163" s="40">
        <v>0</v>
      </c>
      <c r="S163" s="40">
        <v>0</v>
      </c>
      <c r="T163" s="40">
        <v>0</v>
      </c>
      <c r="U163" s="40">
        <v>0</v>
      </c>
      <c r="V163" s="40">
        <v>0</v>
      </c>
      <c r="W163" s="40">
        <v>0</v>
      </c>
      <c r="X163" s="40">
        <v>0</v>
      </c>
      <c r="Y163" s="40">
        <v>0</v>
      </c>
      <c r="Z163" s="40">
        <v>0</v>
      </c>
      <c r="AA163" s="40">
        <v>0</v>
      </c>
      <c r="AB163" s="40">
        <v>0</v>
      </c>
      <c r="AC163" s="40">
        <v>0</v>
      </c>
      <c r="AD163" s="40">
        <v>0</v>
      </c>
      <c r="AE163" s="40">
        <v>0</v>
      </c>
      <c r="AF163" s="40">
        <v>0</v>
      </c>
      <c r="AG163" s="40">
        <v>0</v>
      </c>
      <c r="AH163" s="40">
        <v>0</v>
      </c>
      <c r="AI163" s="40">
        <v>0</v>
      </c>
      <c r="AJ163" s="40">
        <v>0</v>
      </c>
      <c r="AK163" s="40">
        <v>0</v>
      </c>
      <c r="AL163" s="40">
        <v>0</v>
      </c>
      <c r="AM163" s="40">
        <v>0</v>
      </c>
      <c r="AN163" s="40">
        <v>0</v>
      </c>
      <c r="AO163" s="40">
        <v>0</v>
      </c>
      <c r="AP163" s="40">
        <v>0</v>
      </c>
      <c r="AQ163" s="40">
        <v>0</v>
      </c>
      <c r="AR163" s="40">
        <v>0</v>
      </c>
      <c r="AS163" s="40">
        <v>0</v>
      </c>
      <c r="AT163" s="40">
        <v>0</v>
      </c>
      <c r="AU163" s="40">
        <v>0</v>
      </c>
      <c r="AV163" s="40">
        <v>0</v>
      </c>
      <c r="AW163" s="40">
        <v>0</v>
      </c>
      <c r="AX163" s="40">
        <v>0</v>
      </c>
      <c r="AY163" s="40">
        <v>100</v>
      </c>
      <c r="AZ163" s="40">
        <v>0</v>
      </c>
      <c r="BA163" s="40">
        <v>0</v>
      </c>
      <c r="BB163" s="40">
        <v>0</v>
      </c>
      <c r="BC163" s="40">
        <v>0</v>
      </c>
      <c r="BD163" s="40" t="s">
        <v>172</v>
      </c>
      <c r="BE163" s="40" t="s">
        <v>173</v>
      </c>
      <c r="BF163" s="40" t="s">
        <v>172</v>
      </c>
      <c r="BG163" s="40" t="s">
        <v>172</v>
      </c>
      <c r="BH163" s="40" t="s">
        <v>174</v>
      </c>
      <c r="BI163" s="40">
        <v>2.531204</v>
      </c>
      <c r="BJ163" s="40">
        <v>2.558528</v>
      </c>
      <c r="BK163" s="40">
        <v>0.281114</v>
      </c>
      <c r="BL163" s="40">
        <v>0.242101</v>
      </c>
      <c r="BM163" s="40">
        <v>0.823345</v>
      </c>
      <c r="BN163" s="40">
        <v>2.572189</v>
      </c>
      <c r="BO163" s="40">
        <v>0.30984</v>
      </c>
      <c r="BP163" s="40">
        <v>0.132279</v>
      </c>
      <c r="BQ163" s="40">
        <v>0.473002</v>
      </c>
      <c r="BR163" s="40">
        <v>0.344052</v>
      </c>
      <c r="BS163" s="40">
        <v>0.172994</v>
      </c>
      <c r="BT163" s="40">
        <v>0.172285</v>
      </c>
      <c r="BU163" s="40">
        <v>1.154519</v>
      </c>
      <c r="BV163" s="40">
        <v>0.971616</v>
      </c>
      <c r="BW163" s="40">
        <v>0.41131</v>
      </c>
      <c r="BX163" s="40">
        <v>2.549951</v>
      </c>
      <c r="BY163" s="40">
        <v>0.170761</v>
      </c>
      <c r="BZ163" s="40">
        <v>0.092304</v>
      </c>
      <c r="CA163" s="40">
        <v>0.303816</v>
      </c>
      <c r="CB163" s="40">
        <v>0.279395</v>
      </c>
      <c r="CC163" s="40">
        <v>2.66572</v>
      </c>
      <c r="CD163" s="39" t="s">
        <v>420</v>
      </c>
    </row>
    <row r="164" spans="1:83" ht="12">
      <c r="A164" s="40" t="s">
        <v>446</v>
      </c>
      <c r="B164" s="40" t="s">
        <v>421</v>
      </c>
      <c r="C164" s="40">
        <v>0</v>
      </c>
      <c r="D164" s="40">
        <v>0.008496</v>
      </c>
      <c r="E164" s="40">
        <v>0.659667</v>
      </c>
      <c r="F164" s="40">
        <v>4.047956</v>
      </c>
      <c r="G164" s="40">
        <v>0.669662</v>
      </c>
      <c r="H164" s="40">
        <v>9.575165</v>
      </c>
      <c r="I164" s="40">
        <v>14.79253</v>
      </c>
      <c r="J164" s="40">
        <v>18.490662</v>
      </c>
      <c r="K164" s="40">
        <v>19.490157</v>
      </c>
      <c r="L164" s="40">
        <v>14.592631</v>
      </c>
      <c r="M164" s="40">
        <v>8.265826</v>
      </c>
      <c r="N164" s="40">
        <v>5.087431</v>
      </c>
      <c r="O164" s="40">
        <v>2.508733</v>
      </c>
      <c r="P164" s="40">
        <v>1.039475</v>
      </c>
      <c r="Q164" s="40">
        <v>0.549722</v>
      </c>
      <c r="R164" s="40">
        <v>0.169914</v>
      </c>
      <c r="S164" s="40">
        <v>0.051974</v>
      </c>
      <c r="T164" s="40">
        <v>0</v>
      </c>
      <c r="U164" s="40">
        <v>0</v>
      </c>
      <c r="V164" s="40">
        <v>0</v>
      </c>
      <c r="W164" s="40">
        <v>0</v>
      </c>
      <c r="X164" s="40">
        <v>0</v>
      </c>
      <c r="Y164" s="40">
        <v>0</v>
      </c>
      <c r="Z164" s="40">
        <v>0</v>
      </c>
      <c r="AA164" s="40">
        <v>0</v>
      </c>
      <c r="AB164" s="40">
        <v>0</v>
      </c>
      <c r="AC164" s="40">
        <v>0</v>
      </c>
      <c r="AD164" s="40">
        <v>0</v>
      </c>
      <c r="AE164" s="40">
        <v>0</v>
      </c>
      <c r="AF164" s="40">
        <v>0</v>
      </c>
      <c r="AG164" s="40">
        <v>0</v>
      </c>
      <c r="AH164" s="40">
        <v>0</v>
      </c>
      <c r="AI164" s="40">
        <v>0</v>
      </c>
      <c r="AJ164" s="40">
        <v>0</v>
      </c>
      <c r="AK164" s="40">
        <v>0</v>
      </c>
      <c r="AL164" s="40">
        <v>0</v>
      </c>
      <c r="AM164" s="40">
        <v>0</v>
      </c>
      <c r="AN164" s="40">
        <v>0</v>
      </c>
      <c r="AO164" s="40">
        <v>0</v>
      </c>
      <c r="AP164" s="40">
        <v>0</v>
      </c>
      <c r="AQ164" s="40">
        <v>0</v>
      </c>
      <c r="AR164" s="40">
        <v>0</v>
      </c>
      <c r="AS164" s="40">
        <v>0</v>
      </c>
      <c r="AT164" s="40">
        <v>0</v>
      </c>
      <c r="AU164" s="40">
        <v>0</v>
      </c>
      <c r="AV164" s="40">
        <v>0</v>
      </c>
      <c r="AW164" s="40">
        <v>0</v>
      </c>
      <c r="AX164" s="40">
        <v>0</v>
      </c>
      <c r="AY164" s="40">
        <v>100</v>
      </c>
      <c r="AZ164" s="40">
        <v>0</v>
      </c>
      <c r="BA164" s="40">
        <v>0</v>
      </c>
      <c r="BB164" s="40">
        <v>0</v>
      </c>
      <c r="BC164" s="40">
        <v>0</v>
      </c>
      <c r="BD164" s="40" t="s">
        <v>172</v>
      </c>
      <c r="BE164" s="40" t="s">
        <v>173</v>
      </c>
      <c r="BF164" s="40" t="s">
        <v>172</v>
      </c>
      <c r="BG164" s="40" t="s">
        <v>172</v>
      </c>
      <c r="BH164" s="40" t="s">
        <v>174</v>
      </c>
      <c r="BI164" s="40">
        <v>1.774312</v>
      </c>
      <c r="BJ164" s="40">
        <v>1.781606</v>
      </c>
      <c r="BK164" s="40">
        <v>0.538883</v>
      </c>
      <c r="BL164" s="40">
        <v>0.016057</v>
      </c>
      <c r="BM164" s="40">
        <v>1.103053</v>
      </c>
      <c r="BN164" s="40">
        <v>1.785254</v>
      </c>
      <c r="BO164" s="40">
        <v>0.51367</v>
      </c>
      <c r="BP164" s="40">
        <v>0.021302</v>
      </c>
      <c r="BQ164" s="40">
        <v>0.019592</v>
      </c>
      <c r="BR164" s="40">
        <v>0.811977</v>
      </c>
      <c r="BS164" s="40">
        <v>0.292334</v>
      </c>
      <c r="BT164" s="40">
        <v>0.299809</v>
      </c>
      <c r="BU164" s="40">
        <v>1.270873</v>
      </c>
      <c r="BV164" s="40">
        <v>0.9936</v>
      </c>
      <c r="BW164" s="40">
        <v>0.411963</v>
      </c>
      <c r="BX164" s="40">
        <v>1.781968</v>
      </c>
      <c r="BY164" s="40">
        <v>0.290786</v>
      </c>
      <c r="BZ164" s="40">
        <v>0.298174</v>
      </c>
      <c r="CA164" s="40">
        <v>0.546053</v>
      </c>
      <c r="CB164" s="40">
        <v>0.153873</v>
      </c>
      <c r="CC164" s="40">
        <v>3.353178</v>
      </c>
      <c r="CE164" s="39" t="s">
        <v>420</v>
      </c>
    </row>
    <row r="165" spans="1:82" ht="12">
      <c r="A165" s="40" t="s">
        <v>447</v>
      </c>
      <c r="B165" s="40" t="s">
        <v>421</v>
      </c>
      <c r="C165" s="40">
        <v>0</v>
      </c>
      <c r="D165" s="40">
        <v>0</v>
      </c>
      <c r="E165" s="40">
        <v>0</v>
      </c>
      <c r="F165" s="40">
        <v>0</v>
      </c>
      <c r="G165" s="40">
        <v>0</v>
      </c>
      <c r="H165" s="40">
        <v>0</v>
      </c>
      <c r="I165" s="40">
        <v>2.41193</v>
      </c>
      <c r="J165" s="40">
        <v>8.476781</v>
      </c>
      <c r="K165" s="40">
        <v>14.111289</v>
      </c>
      <c r="L165" s="40">
        <v>19.515612</v>
      </c>
      <c r="M165" s="40">
        <v>19.415532</v>
      </c>
      <c r="N165" s="40">
        <v>16.713371</v>
      </c>
      <c r="O165" s="40">
        <v>10.408327</v>
      </c>
      <c r="P165" s="40">
        <v>4.863891</v>
      </c>
      <c r="Q165" s="40">
        <v>2.291833</v>
      </c>
      <c r="R165" s="40">
        <v>1.120897</v>
      </c>
      <c r="S165" s="40">
        <v>0.5004</v>
      </c>
      <c r="T165" s="40">
        <v>0.170136</v>
      </c>
      <c r="U165" s="40">
        <v>0</v>
      </c>
      <c r="V165" s="40">
        <v>0</v>
      </c>
      <c r="W165" s="40">
        <v>0</v>
      </c>
      <c r="X165" s="40">
        <v>0</v>
      </c>
      <c r="Y165" s="40">
        <v>0</v>
      </c>
      <c r="Z165" s="40">
        <v>0</v>
      </c>
      <c r="AA165" s="40">
        <v>0</v>
      </c>
      <c r="AB165" s="40">
        <v>0</v>
      </c>
      <c r="AC165" s="40">
        <v>0</v>
      </c>
      <c r="AD165" s="40">
        <v>0</v>
      </c>
      <c r="AE165" s="40">
        <v>0</v>
      </c>
      <c r="AF165" s="40">
        <v>0</v>
      </c>
      <c r="AG165" s="40">
        <v>0</v>
      </c>
      <c r="AH165" s="40">
        <v>0</v>
      </c>
      <c r="AI165" s="40">
        <v>0</v>
      </c>
      <c r="AJ165" s="40">
        <v>0</v>
      </c>
      <c r="AK165" s="40">
        <v>0</v>
      </c>
      <c r="AL165" s="40">
        <v>0</v>
      </c>
      <c r="AM165" s="40">
        <v>0</v>
      </c>
      <c r="AN165" s="40">
        <v>0</v>
      </c>
      <c r="AO165" s="40">
        <v>0</v>
      </c>
      <c r="AP165" s="40">
        <v>0</v>
      </c>
      <c r="AQ165" s="40">
        <v>0</v>
      </c>
      <c r="AR165" s="40">
        <v>0</v>
      </c>
      <c r="AS165" s="40">
        <v>0</v>
      </c>
      <c r="AT165" s="40">
        <v>0</v>
      </c>
      <c r="AU165" s="40">
        <v>0</v>
      </c>
      <c r="AV165" s="40">
        <v>0</v>
      </c>
      <c r="AW165" s="40">
        <v>0</v>
      </c>
      <c r="AX165" s="40">
        <v>0</v>
      </c>
      <c r="AY165" s="40">
        <v>99.829864</v>
      </c>
      <c r="AZ165" s="40">
        <v>0.170136</v>
      </c>
      <c r="BA165" s="40">
        <v>0</v>
      </c>
      <c r="BB165" s="40">
        <v>0.170136</v>
      </c>
      <c r="BC165" s="40">
        <v>0</v>
      </c>
      <c r="BD165" s="40">
        <v>586.765</v>
      </c>
      <c r="BE165" s="40" t="s">
        <v>172</v>
      </c>
      <c r="BF165" s="40" t="s">
        <v>172</v>
      </c>
      <c r="BG165" s="40">
        <v>586.765</v>
      </c>
      <c r="BH165" s="40">
        <v>0</v>
      </c>
      <c r="BI165" s="40">
        <v>2.324302</v>
      </c>
      <c r="BJ165" s="40">
        <v>2.336877</v>
      </c>
      <c r="BK165" s="40">
        <v>0.480485</v>
      </c>
      <c r="BL165" s="40">
        <v>0.078281</v>
      </c>
      <c r="BM165" s="40">
        <v>0.962915</v>
      </c>
      <c r="BN165" s="40">
        <v>2.343165</v>
      </c>
      <c r="BO165" s="40">
        <v>0.485868</v>
      </c>
      <c r="BP165" s="40">
        <v>0.038823</v>
      </c>
      <c r="BQ165" s="40">
        <v>0.189964</v>
      </c>
      <c r="BR165" s="40">
        <v>0.613436</v>
      </c>
      <c r="BS165" s="40">
        <v>0.199671</v>
      </c>
      <c r="BT165" s="40">
        <v>0.20371</v>
      </c>
      <c r="BU165" s="40">
        <v>1.260198</v>
      </c>
      <c r="BV165" s="40">
        <v>0.987123</v>
      </c>
      <c r="BW165" s="40">
        <v>0.271819</v>
      </c>
      <c r="BX165" s="40">
        <v>2.34568</v>
      </c>
      <c r="BY165" s="40">
        <v>0.196734</v>
      </c>
      <c r="BZ165" s="40">
        <v>0.239139</v>
      </c>
      <c r="CA165" s="40">
        <v>0.489019</v>
      </c>
      <c r="CB165" s="40">
        <v>0.40574</v>
      </c>
      <c r="CC165" s="40">
        <v>3.129402</v>
      </c>
      <c r="CD165" s="39" t="s">
        <v>420</v>
      </c>
    </row>
    <row r="166" spans="1:82" ht="12">
      <c r="A166" s="40" t="s">
        <v>280</v>
      </c>
      <c r="B166" s="40" t="s">
        <v>421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1.751401</v>
      </c>
      <c r="I166" s="40">
        <v>2.692154</v>
      </c>
      <c r="J166" s="40">
        <v>4.143315</v>
      </c>
      <c r="K166" s="40">
        <v>12.910328</v>
      </c>
      <c r="L166" s="40">
        <v>19.415532</v>
      </c>
      <c r="M166" s="40">
        <v>19.415532</v>
      </c>
      <c r="N166" s="40">
        <v>16.31305</v>
      </c>
      <c r="O166" s="40">
        <v>10.208167</v>
      </c>
      <c r="P166" s="40">
        <v>6.305044</v>
      </c>
      <c r="Q166" s="40">
        <v>3.883106</v>
      </c>
      <c r="R166" s="40">
        <v>1.861489</v>
      </c>
      <c r="S166" s="40">
        <v>0.820657</v>
      </c>
      <c r="T166" s="40">
        <v>0.280224</v>
      </c>
      <c r="U166" s="40">
        <v>0</v>
      </c>
      <c r="V166" s="40">
        <v>0</v>
      </c>
      <c r="W166" s="40">
        <v>0</v>
      </c>
      <c r="X166" s="40">
        <v>0</v>
      </c>
      <c r="Y166" s="40">
        <v>0</v>
      </c>
      <c r="Z166" s="40">
        <v>0</v>
      </c>
      <c r="AA166" s="40">
        <v>0</v>
      </c>
      <c r="AB166" s="40">
        <v>0</v>
      </c>
      <c r="AC166" s="40">
        <v>0</v>
      </c>
      <c r="AD166" s="40">
        <v>0</v>
      </c>
      <c r="AE166" s="40">
        <v>0</v>
      </c>
      <c r="AF166" s="40">
        <v>0</v>
      </c>
      <c r="AG166" s="40">
        <v>0</v>
      </c>
      <c r="AH166" s="40">
        <v>0</v>
      </c>
      <c r="AI166" s="40">
        <v>0</v>
      </c>
      <c r="AJ166" s="40">
        <v>0</v>
      </c>
      <c r="AK166" s="40">
        <v>0</v>
      </c>
      <c r="AL166" s="40">
        <v>0</v>
      </c>
      <c r="AM166" s="40">
        <v>0</v>
      </c>
      <c r="AN166" s="40">
        <v>0</v>
      </c>
      <c r="AO166" s="40">
        <v>0</v>
      </c>
      <c r="AP166" s="40">
        <v>0</v>
      </c>
      <c r="AQ166" s="40">
        <v>0</v>
      </c>
      <c r="AR166" s="40">
        <v>0</v>
      </c>
      <c r="AS166" s="40">
        <v>0</v>
      </c>
      <c r="AT166" s="40">
        <v>0</v>
      </c>
      <c r="AU166" s="40">
        <v>0</v>
      </c>
      <c r="AV166" s="40">
        <v>0</v>
      </c>
      <c r="AW166" s="40">
        <v>0</v>
      </c>
      <c r="AX166" s="40">
        <v>0</v>
      </c>
      <c r="AY166" s="40">
        <v>99.719776</v>
      </c>
      <c r="AZ166" s="40">
        <v>0.280224</v>
      </c>
      <c r="BA166" s="40">
        <v>0</v>
      </c>
      <c r="BB166" s="40">
        <v>0.280224</v>
      </c>
      <c r="BC166" s="40">
        <v>0</v>
      </c>
      <c r="BD166" s="40">
        <v>355.857</v>
      </c>
      <c r="BE166" s="40" t="s">
        <v>172</v>
      </c>
      <c r="BF166" s="40" t="s">
        <v>172</v>
      </c>
      <c r="BG166" s="40">
        <v>355.857</v>
      </c>
      <c r="BH166" s="40">
        <v>0</v>
      </c>
      <c r="BI166" s="40">
        <v>2.371713</v>
      </c>
      <c r="BJ166" s="40">
        <v>2.416016</v>
      </c>
      <c r="BK166" s="40">
        <v>0.521859</v>
      </c>
      <c r="BL166" s="40">
        <v>0.112154</v>
      </c>
      <c r="BM166" s="40">
        <v>1.113571</v>
      </c>
      <c r="BN166" s="40">
        <v>2.438167</v>
      </c>
      <c r="BO166" s="40">
        <v>0.490641</v>
      </c>
      <c r="BP166" s="40">
        <v>0.135443</v>
      </c>
      <c r="BQ166" s="40">
        <v>0.165288</v>
      </c>
      <c r="BR166" s="40">
        <v>0.859968</v>
      </c>
      <c r="BS166" s="40">
        <v>0.193216</v>
      </c>
      <c r="BT166" s="40">
        <v>0.196028</v>
      </c>
      <c r="BU166" s="40">
        <v>1.262132</v>
      </c>
      <c r="BV166" s="40">
        <v>0.975488</v>
      </c>
      <c r="BW166" s="40">
        <v>0.259811</v>
      </c>
      <c r="BX166" s="40">
        <v>2.400448</v>
      </c>
      <c r="BY166" s="40">
        <v>0.189406</v>
      </c>
      <c r="BZ166" s="40">
        <v>0.287496</v>
      </c>
      <c r="CA166" s="40">
        <v>0.536186</v>
      </c>
      <c r="CB166" s="40">
        <v>0.259889</v>
      </c>
      <c r="CC166" s="40">
        <v>3.211928</v>
      </c>
      <c r="CD166" s="39" t="s">
        <v>420</v>
      </c>
    </row>
    <row r="167" spans="1:82" ht="12">
      <c r="A167" s="40" t="s">
        <v>484</v>
      </c>
      <c r="B167" s="40" t="s">
        <v>421</v>
      </c>
      <c r="C167" s="40">
        <v>0</v>
      </c>
      <c r="D167" s="40">
        <v>0.433059</v>
      </c>
      <c r="E167" s="40">
        <v>0.412916</v>
      </c>
      <c r="F167" s="40">
        <v>0.886259</v>
      </c>
      <c r="G167" s="40">
        <v>3.051552</v>
      </c>
      <c r="H167" s="40">
        <v>7.392208</v>
      </c>
      <c r="I167" s="40">
        <v>12.891044</v>
      </c>
      <c r="J167" s="40">
        <v>17.322341</v>
      </c>
      <c r="K167" s="40">
        <v>18.631587</v>
      </c>
      <c r="L167" s="40">
        <v>16.214517</v>
      </c>
      <c r="M167" s="40">
        <v>11.380375</v>
      </c>
      <c r="N167" s="40">
        <v>6.193744</v>
      </c>
      <c r="O167" s="40">
        <v>2.759489</v>
      </c>
      <c r="P167" s="40">
        <v>1.117895</v>
      </c>
      <c r="Q167" s="40">
        <v>0.53377</v>
      </c>
      <c r="R167" s="40">
        <v>0.322276</v>
      </c>
      <c r="S167" s="40">
        <v>0.191351</v>
      </c>
      <c r="T167" s="40">
        <v>0.09769</v>
      </c>
      <c r="U167" s="40">
        <v>0.053377</v>
      </c>
      <c r="V167" s="40">
        <v>0.040285</v>
      </c>
      <c r="W167" s="40">
        <v>0.030213</v>
      </c>
      <c r="X167" s="40">
        <v>0.018128</v>
      </c>
      <c r="Y167" s="40">
        <v>0.010071</v>
      </c>
      <c r="Z167" s="40">
        <v>0.008258</v>
      </c>
      <c r="AA167" s="40">
        <v>0.007251</v>
      </c>
      <c r="AB167" s="40">
        <v>0.000342</v>
      </c>
      <c r="AC167" s="40">
        <v>0</v>
      </c>
      <c r="AD167" s="40">
        <v>0</v>
      </c>
      <c r="AE167" s="40">
        <v>0</v>
      </c>
      <c r="AF167" s="40">
        <v>0</v>
      </c>
      <c r="AG167" s="40">
        <v>0</v>
      </c>
      <c r="AH167" s="40">
        <v>0</v>
      </c>
      <c r="AI167" s="40">
        <v>0</v>
      </c>
      <c r="AJ167" s="40">
        <v>0</v>
      </c>
      <c r="AK167" s="40">
        <v>0</v>
      </c>
      <c r="AL167" s="40">
        <v>0</v>
      </c>
      <c r="AM167" s="40">
        <v>0</v>
      </c>
      <c r="AN167" s="40">
        <v>0</v>
      </c>
      <c r="AO167" s="40">
        <v>0</v>
      </c>
      <c r="AP167" s="40">
        <v>0</v>
      </c>
      <c r="AQ167" s="40">
        <v>0</v>
      </c>
      <c r="AR167" s="40">
        <v>0</v>
      </c>
      <c r="AS167" s="40">
        <v>0</v>
      </c>
      <c r="AT167" s="40">
        <v>0</v>
      </c>
      <c r="AU167" s="40">
        <v>0</v>
      </c>
      <c r="AV167" s="40">
        <v>0</v>
      </c>
      <c r="AW167" s="40">
        <v>0</v>
      </c>
      <c r="AX167" s="40">
        <v>0</v>
      </c>
      <c r="AY167" s="40">
        <v>99.734384</v>
      </c>
      <c r="AZ167" s="40">
        <v>0.265616</v>
      </c>
      <c r="BA167" s="40">
        <v>0</v>
      </c>
      <c r="BB167" s="40">
        <v>0.265616</v>
      </c>
      <c r="BC167" s="40">
        <v>0</v>
      </c>
      <c r="BD167" s="40">
        <v>375.483</v>
      </c>
      <c r="BE167" s="40" t="s">
        <v>172</v>
      </c>
      <c r="BF167" s="40" t="s">
        <v>172</v>
      </c>
      <c r="BG167" s="40">
        <v>375.483</v>
      </c>
      <c r="BH167" s="40">
        <v>0</v>
      </c>
      <c r="BI167" s="40">
        <v>1.857762</v>
      </c>
      <c r="BJ167" s="40">
        <v>1.865406</v>
      </c>
      <c r="BK167" s="40">
        <v>0.530109</v>
      </c>
      <c r="BL167" s="40">
        <v>0.028524</v>
      </c>
      <c r="BM167" s="40">
        <v>1.002374</v>
      </c>
      <c r="BN167" s="40">
        <v>1.869228</v>
      </c>
      <c r="BO167" s="40">
        <v>0.528507</v>
      </c>
      <c r="BP167" s="40">
        <v>0.021696</v>
      </c>
      <c r="BQ167" s="40">
        <v>0.058684</v>
      </c>
      <c r="BR167" s="40">
        <v>0.659998</v>
      </c>
      <c r="BS167" s="40">
        <v>0.275904</v>
      </c>
      <c r="BT167" s="40">
        <v>0.284463</v>
      </c>
      <c r="BU167" s="40">
        <v>1.282276</v>
      </c>
      <c r="BV167" s="40">
        <v>0.999904</v>
      </c>
      <c r="BW167" s="40">
        <v>0.263597</v>
      </c>
      <c r="BX167" s="40">
        <v>1.866472</v>
      </c>
      <c r="BY167" s="40">
        <v>0.274243</v>
      </c>
      <c r="BZ167" s="40">
        <v>0.319077</v>
      </c>
      <c r="CA167" s="40">
        <v>0.564869</v>
      </c>
      <c r="CB167" s="40">
        <v>0.398919</v>
      </c>
      <c r="CC167" s="40">
        <v>4.74356</v>
      </c>
      <c r="CD167" s="39" t="s">
        <v>420</v>
      </c>
    </row>
    <row r="168" spans="1:83" ht="12">
      <c r="A168" s="40" t="s">
        <v>485</v>
      </c>
      <c r="B168" s="40" t="s">
        <v>421</v>
      </c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7.479327</v>
      </c>
      <c r="M168" s="40">
        <v>39.096481</v>
      </c>
      <c r="N168" s="40">
        <v>17.698407</v>
      </c>
      <c r="O168" s="40">
        <v>19.198272</v>
      </c>
      <c r="P168" s="40">
        <v>9.659131</v>
      </c>
      <c r="Q168" s="40">
        <v>4.55959</v>
      </c>
      <c r="R168" s="40">
        <v>1.589857</v>
      </c>
      <c r="S168" s="40">
        <v>0.639942</v>
      </c>
      <c r="T168" s="40">
        <v>0.078993</v>
      </c>
      <c r="U168" s="40">
        <v>0</v>
      </c>
      <c r="V168" s="40">
        <v>0</v>
      </c>
      <c r="W168" s="40">
        <v>0</v>
      </c>
      <c r="X168" s="40">
        <v>0</v>
      </c>
      <c r="Y168" s="40">
        <v>0</v>
      </c>
      <c r="Z168" s="40">
        <v>0</v>
      </c>
      <c r="AA168" s="40">
        <v>0</v>
      </c>
      <c r="AB168" s="40">
        <v>0</v>
      </c>
      <c r="AC168" s="40">
        <v>0</v>
      </c>
      <c r="AD168" s="40">
        <v>0</v>
      </c>
      <c r="AE168" s="40">
        <v>0</v>
      </c>
      <c r="AF168" s="40">
        <v>0</v>
      </c>
      <c r="AG168" s="40">
        <v>0</v>
      </c>
      <c r="AH168" s="40">
        <v>0</v>
      </c>
      <c r="AI168" s="40">
        <v>0</v>
      </c>
      <c r="AJ168" s="40">
        <v>0</v>
      </c>
      <c r="AK168" s="40">
        <v>0</v>
      </c>
      <c r="AL168" s="40">
        <v>0</v>
      </c>
      <c r="AM168" s="40">
        <v>0</v>
      </c>
      <c r="AN168" s="40">
        <v>0</v>
      </c>
      <c r="AO168" s="40">
        <v>0</v>
      </c>
      <c r="AP168" s="40">
        <v>0</v>
      </c>
      <c r="AQ168" s="40">
        <v>0</v>
      </c>
      <c r="AR168" s="40">
        <v>0</v>
      </c>
      <c r="AS168" s="40">
        <v>0</v>
      </c>
      <c r="AT168" s="40">
        <v>0</v>
      </c>
      <c r="AU168" s="40">
        <v>0</v>
      </c>
      <c r="AV168" s="40">
        <v>0</v>
      </c>
      <c r="AW168" s="40">
        <v>0</v>
      </c>
      <c r="AX168" s="40">
        <v>0</v>
      </c>
      <c r="AY168" s="40">
        <v>99.921007</v>
      </c>
      <c r="AZ168" s="40">
        <v>0.078993</v>
      </c>
      <c r="BA168" s="40">
        <v>0</v>
      </c>
      <c r="BB168" s="40">
        <v>0.078993</v>
      </c>
      <c r="BC168" s="40">
        <v>0</v>
      </c>
      <c r="BD168" s="40">
        <v>1264.937</v>
      </c>
      <c r="BE168" s="40" t="s">
        <v>172</v>
      </c>
      <c r="BF168" s="40" t="s">
        <v>172</v>
      </c>
      <c r="BG168" s="40">
        <v>1264.937</v>
      </c>
      <c r="BH168" s="40">
        <v>0</v>
      </c>
      <c r="BI168" s="40">
        <v>2.54771</v>
      </c>
      <c r="BJ168" s="40">
        <v>2.648028</v>
      </c>
      <c r="BK168" s="40">
        <v>0.423979</v>
      </c>
      <c r="BL168" s="40">
        <v>0.194217</v>
      </c>
      <c r="BM168" s="40">
        <v>1.721027</v>
      </c>
      <c r="BN168" s="40">
        <v>2.698187</v>
      </c>
      <c r="BO168" s="40">
        <v>0.314917</v>
      </c>
      <c r="BP168" s="40">
        <v>0.477832</v>
      </c>
      <c r="BQ168" s="40">
        <v>-0.249678</v>
      </c>
      <c r="BR168" s="40">
        <v>1.79285</v>
      </c>
      <c r="BS168" s="40">
        <v>0.171026</v>
      </c>
      <c r="BT168" s="40">
        <v>0.157059</v>
      </c>
      <c r="BU168" s="40">
        <v>1.156242</v>
      </c>
      <c r="BV168" s="40">
        <v>0.825803</v>
      </c>
      <c r="BW168" s="40">
        <v>0.24467</v>
      </c>
      <c r="BX168" s="40">
        <v>2.645434</v>
      </c>
      <c r="BY168" s="40">
        <v>0.159825</v>
      </c>
      <c r="BZ168" s="40">
        <v>0.132184</v>
      </c>
      <c r="CA168" s="40">
        <v>0.36357</v>
      </c>
      <c r="CB168" s="40">
        <v>0.869803</v>
      </c>
      <c r="CC168" s="40">
        <v>3.387185</v>
      </c>
      <c r="CE168" s="39" t="s">
        <v>420</v>
      </c>
    </row>
    <row r="169" spans="1:82" ht="12">
      <c r="A169" s="40" t="s">
        <v>384</v>
      </c>
      <c r="B169" s="40" t="s">
        <v>421</v>
      </c>
      <c r="C169" s="40">
        <v>0</v>
      </c>
      <c r="D169" s="40">
        <v>0.399996</v>
      </c>
      <c r="E169" s="40">
        <v>0.499995</v>
      </c>
      <c r="F169" s="40">
        <v>0.379996</v>
      </c>
      <c r="G169" s="40">
        <v>1.949981</v>
      </c>
      <c r="H169" s="40">
        <v>6.369936</v>
      </c>
      <c r="I169" s="40">
        <v>12.599874</v>
      </c>
      <c r="J169" s="40">
        <v>17.99982</v>
      </c>
      <c r="K169" s="40">
        <v>19.899801</v>
      </c>
      <c r="L169" s="40">
        <v>17.299827</v>
      </c>
      <c r="M169" s="40">
        <v>11.799882</v>
      </c>
      <c r="N169" s="40">
        <v>6.059939</v>
      </c>
      <c r="O169" s="40">
        <v>2.519975</v>
      </c>
      <c r="P169" s="40">
        <v>0.98999</v>
      </c>
      <c r="Q169" s="40">
        <v>0.499995</v>
      </c>
      <c r="R169" s="40">
        <v>0.309997</v>
      </c>
      <c r="S169" s="40">
        <v>0.179998</v>
      </c>
      <c r="T169" s="40">
        <v>0.084999</v>
      </c>
      <c r="U169" s="40">
        <v>0.049</v>
      </c>
      <c r="V169" s="40">
        <v>0.04</v>
      </c>
      <c r="W169" s="40">
        <v>0.03</v>
      </c>
      <c r="X169" s="40">
        <v>0.017</v>
      </c>
      <c r="Y169" s="40">
        <v>0.0077</v>
      </c>
      <c r="Z169" s="40">
        <v>0.006</v>
      </c>
      <c r="AA169" s="40">
        <v>0.006</v>
      </c>
      <c r="AB169" s="40">
        <v>0.0003</v>
      </c>
      <c r="AC169" s="40">
        <v>0</v>
      </c>
      <c r="AD169" s="40">
        <v>0</v>
      </c>
      <c r="AE169" s="40">
        <v>0</v>
      </c>
      <c r="AF169" s="40">
        <v>0</v>
      </c>
      <c r="AG169" s="40">
        <v>0</v>
      </c>
      <c r="AH169" s="40">
        <v>0</v>
      </c>
      <c r="AI169" s="40">
        <v>0</v>
      </c>
      <c r="AJ169" s="40">
        <v>0</v>
      </c>
      <c r="AK169" s="40">
        <v>0</v>
      </c>
      <c r="AL169" s="40">
        <v>0</v>
      </c>
      <c r="AM169" s="40">
        <v>0</v>
      </c>
      <c r="AN169" s="40">
        <v>0</v>
      </c>
      <c r="AO169" s="40">
        <v>0</v>
      </c>
      <c r="AP169" s="40">
        <v>0</v>
      </c>
      <c r="AQ169" s="40">
        <v>0</v>
      </c>
      <c r="AR169" s="40">
        <v>0</v>
      </c>
      <c r="AS169" s="40">
        <v>0</v>
      </c>
      <c r="AT169" s="40">
        <v>0</v>
      </c>
      <c r="AU169" s="40">
        <v>0</v>
      </c>
      <c r="AV169" s="40">
        <v>0</v>
      </c>
      <c r="AW169" s="40">
        <v>0</v>
      </c>
      <c r="AX169" s="40">
        <v>0</v>
      </c>
      <c r="AY169" s="40">
        <v>99.759002</v>
      </c>
      <c r="AZ169" s="40">
        <v>0.240998</v>
      </c>
      <c r="BA169" s="40">
        <v>0</v>
      </c>
      <c r="BB169" s="40">
        <v>0.240998</v>
      </c>
      <c r="BC169" s="40">
        <v>0</v>
      </c>
      <c r="BD169" s="40">
        <v>413.942</v>
      </c>
      <c r="BE169" s="40" t="s">
        <v>172</v>
      </c>
      <c r="BF169" s="40" t="s">
        <v>172</v>
      </c>
      <c r="BG169" s="40">
        <v>413.942</v>
      </c>
      <c r="BH169" s="40">
        <v>0</v>
      </c>
      <c r="BI169" s="40">
        <v>1.879605</v>
      </c>
      <c r="BJ169" s="40">
        <v>1.890287</v>
      </c>
      <c r="BK169" s="40">
        <v>0.492336</v>
      </c>
      <c r="BL169" s="40">
        <v>0.046003</v>
      </c>
      <c r="BM169" s="40">
        <v>0.990993</v>
      </c>
      <c r="BN169" s="40">
        <v>1.895627</v>
      </c>
      <c r="BO169" s="40">
        <v>0.493224</v>
      </c>
      <c r="BP169" s="40">
        <v>0.032486</v>
      </c>
      <c r="BQ169" s="40">
        <v>0.097853</v>
      </c>
      <c r="BR169" s="40">
        <v>0.644054</v>
      </c>
      <c r="BS169" s="40">
        <v>0.271758</v>
      </c>
      <c r="BT169" s="40">
        <v>0.278854</v>
      </c>
      <c r="BU169" s="40">
        <v>1.261685</v>
      </c>
      <c r="BV169" s="40">
        <v>0.998</v>
      </c>
      <c r="BW169" s="40">
        <v>0.260679</v>
      </c>
      <c r="BX169" s="40">
        <v>1.888717</v>
      </c>
      <c r="BY169" s="40">
        <v>0.270047</v>
      </c>
      <c r="BZ169" s="40">
        <v>0.288026</v>
      </c>
      <c r="CA169" s="40">
        <v>0.536681</v>
      </c>
      <c r="CB169" s="40">
        <v>0.407843</v>
      </c>
      <c r="CC169" s="40">
        <v>5.10071</v>
      </c>
      <c r="CD169" s="39" t="s">
        <v>420</v>
      </c>
    </row>
    <row r="170" spans="1:82" ht="12">
      <c r="A170" s="40" t="s">
        <v>385</v>
      </c>
      <c r="B170" s="40" t="s">
        <v>421</v>
      </c>
      <c r="C170" s="40">
        <v>0</v>
      </c>
      <c r="D170" s="40">
        <v>0</v>
      </c>
      <c r="E170" s="40">
        <v>0</v>
      </c>
      <c r="F170" s="40">
        <v>0.003904</v>
      </c>
      <c r="G170" s="40">
        <v>0.320296</v>
      </c>
      <c r="H170" s="40">
        <v>1.691564</v>
      </c>
      <c r="I170" s="40">
        <v>3.022794</v>
      </c>
      <c r="J170" s="40">
        <v>6.676171</v>
      </c>
      <c r="K170" s="40">
        <v>15.51434</v>
      </c>
      <c r="L170" s="40">
        <v>21.619983</v>
      </c>
      <c r="M170" s="40">
        <v>21.219613</v>
      </c>
      <c r="N170" s="40">
        <v>15.214062</v>
      </c>
      <c r="O170" s="40">
        <v>7.817225</v>
      </c>
      <c r="P170" s="40">
        <v>3.413155</v>
      </c>
      <c r="Q170" s="40">
        <v>2.101943</v>
      </c>
      <c r="R170" s="40">
        <v>0.850786</v>
      </c>
      <c r="S170" s="40">
        <v>0.230213</v>
      </c>
      <c r="T170" s="40">
        <v>0.110102</v>
      </c>
      <c r="U170" s="40">
        <v>0.073068</v>
      </c>
      <c r="V170" s="40">
        <v>0.052048</v>
      </c>
      <c r="W170" s="40">
        <v>0.038035</v>
      </c>
      <c r="X170" s="40">
        <v>0.025023</v>
      </c>
      <c r="Y170" s="40">
        <v>0.005605</v>
      </c>
      <c r="Z170" s="40">
        <v>7E-05</v>
      </c>
      <c r="AA170" s="40">
        <v>0</v>
      </c>
      <c r="AB170" s="40">
        <v>0</v>
      </c>
      <c r="AC170" s="40">
        <v>0</v>
      </c>
      <c r="AD170" s="40">
        <v>0</v>
      </c>
      <c r="AE170" s="40">
        <v>0</v>
      </c>
      <c r="AF170" s="40">
        <v>0</v>
      </c>
      <c r="AG170" s="40">
        <v>0</v>
      </c>
      <c r="AH170" s="40">
        <v>0</v>
      </c>
      <c r="AI170" s="40">
        <v>0</v>
      </c>
      <c r="AJ170" s="40">
        <v>0</v>
      </c>
      <c r="AK170" s="40">
        <v>0</v>
      </c>
      <c r="AL170" s="40">
        <v>0</v>
      </c>
      <c r="AM170" s="40">
        <v>0</v>
      </c>
      <c r="AN170" s="40">
        <v>0</v>
      </c>
      <c r="AO170" s="40">
        <v>0</v>
      </c>
      <c r="AP170" s="40">
        <v>0</v>
      </c>
      <c r="AQ170" s="40">
        <v>0</v>
      </c>
      <c r="AR170" s="40">
        <v>0</v>
      </c>
      <c r="AS170" s="40">
        <v>0</v>
      </c>
      <c r="AT170" s="40">
        <v>0</v>
      </c>
      <c r="AU170" s="40">
        <v>0</v>
      </c>
      <c r="AV170" s="40">
        <v>0</v>
      </c>
      <c r="AW170" s="40">
        <v>0</v>
      </c>
      <c r="AX170" s="40">
        <v>0</v>
      </c>
      <c r="AY170" s="40">
        <v>99.696049</v>
      </c>
      <c r="AZ170" s="40">
        <v>0.303951</v>
      </c>
      <c r="BA170" s="40">
        <v>0</v>
      </c>
      <c r="BB170" s="40">
        <v>0.303951</v>
      </c>
      <c r="BC170" s="40">
        <v>0</v>
      </c>
      <c r="BD170" s="40">
        <v>328</v>
      </c>
      <c r="BE170" s="40" t="s">
        <v>172</v>
      </c>
      <c r="BF170" s="40" t="s">
        <v>172</v>
      </c>
      <c r="BG170" s="40">
        <v>328</v>
      </c>
      <c r="BH170" s="40">
        <v>0</v>
      </c>
      <c r="BI170" s="40">
        <v>2.264487</v>
      </c>
      <c r="BJ170" s="40">
        <v>2.279902</v>
      </c>
      <c r="BK170" s="40">
        <v>0.468692</v>
      </c>
      <c r="BL170" s="40">
        <v>0.057897</v>
      </c>
      <c r="BM170" s="40">
        <v>1.117918</v>
      </c>
      <c r="BN170" s="40">
        <v>2.28761</v>
      </c>
      <c r="BO170" s="40">
        <v>0.441311</v>
      </c>
      <c r="BP170" s="40">
        <v>0.052396</v>
      </c>
      <c r="BQ170" s="40">
        <v>0.117587</v>
      </c>
      <c r="BR170" s="40">
        <v>0.85475</v>
      </c>
      <c r="BS170" s="40">
        <v>0.208124</v>
      </c>
      <c r="BT170" s="40">
        <v>0.210233</v>
      </c>
      <c r="BU170" s="40">
        <v>1.231209</v>
      </c>
      <c r="BV170" s="40">
        <v>0.977475</v>
      </c>
      <c r="BW170" s="40">
        <v>0.251107</v>
      </c>
      <c r="BX170" s="40">
        <v>2.281261</v>
      </c>
      <c r="BY170" s="40">
        <v>0.205718</v>
      </c>
      <c r="BZ170" s="40">
        <v>0.2465</v>
      </c>
      <c r="CA170" s="40">
        <v>0.496487</v>
      </c>
      <c r="CB170" s="40">
        <v>0.385963</v>
      </c>
      <c r="CC170" s="40">
        <v>4.332845</v>
      </c>
      <c r="CD170" s="39" t="s">
        <v>420</v>
      </c>
    </row>
    <row r="171" spans="1:82" ht="12">
      <c r="A171" s="40" t="s">
        <v>386</v>
      </c>
      <c r="B171" s="40" t="s">
        <v>421</v>
      </c>
      <c r="C171" s="40">
        <v>0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8.963585</v>
      </c>
      <c r="M171" s="40">
        <v>36.314526</v>
      </c>
      <c r="N171" s="40">
        <v>29.711885</v>
      </c>
      <c r="O171" s="40">
        <v>17.306923</v>
      </c>
      <c r="P171" s="40">
        <v>5.772309</v>
      </c>
      <c r="Q171" s="40">
        <v>1.370548</v>
      </c>
      <c r="R171" s="40">
        <v>0.560224</v>
      </c>
      <c r="S171" s="40">
        <v>0</v>
      </c>
      <c r="T171" s="40">
        <v>0</v>
      </c>
      <c r="U171" s="40">
        <v>0</v>
      </c>
      <c r="V171" s="40">
        <v>0</v>
      </c>
      <c r="W171" s="40">
        <v>0</v>
      </c>
      <c r="X171" s="40">
        <v>0</v>
      </c>
      <c r="Y171" s="40">
        <v>0</v>
      </c>
      <c r="Z171" s="40">
        <v>0</v>
      </c>
      <c r="AA171" s="40">
        <v>0</v>
      </c>
      <c r="AB171" s="40">
        <v>0</v>
      </c>
      <c r="AC171" s="40">
        <v>0</v>
      </c>
      <c r="AD171" s="40">
        <v>0</v>
      </c>
      <c r="AE171" s="40">
        <v>0</v>
      </c>
      <c r="AF171" s="40">
        <v>0</v>
      </c>
      <c r="AG171" s="40">
        <v>0</v>
      </c>
      <c r="AH171" s="40">
        <v>0</v>
      </c>
      <c r="AI171" s="40">
        <v>0</v>
      </c>
      <c r="AJ171" s="40">
        <v>0</v>
      </c>
      <c r="AK171" s="40">
        <v>0</v>
      </c>
      <c r="AL171" s="40">
        <v>0</v>
      </c>
      <c r="AM171" s="40">
        <v>0</v>
      </c>
      <c r="AN171" s="40">
        <v>0</v>
      </c>
      <c r="AO171" s="40">
        <v>0</v>
      </c>
      <c r="AP171" s="40">
        <v>0</v>
      </c>
      <c r="AQ171" s="40">
        <v>0</v>
      </c>
      <c r="AR171" s="40">
        <v>0</v>
      </c>
      <c r="AS171" s="40">
        <v>0</v>
      </c>
      <c r="AT171" s="40">
        <v>0</v>
      </c>
      <c r="AU171" s="40">
        <v>0</v>
      </c>
      <c r="AV171" s="40">
        <v>0</v>
      </c>
      <c r="AW171" s="40">
        <v>0</v>
      </c>
      <c r="AX171" s="40">
        <v>0</v>
      </c>
      <c r="AY171" s="40">
        <v>100</v>
      </c>
      <c r="AZ171" s="40">
        <v>0</v>
      </c>
      <c r="BA171" s="40">
        <v>0</v>
      </c>
      <c r="BB171" s="40">
        <v>0</v>
      </c>
      <c r="BC171" s="40">
        <v>0</v>
      </c>
      <c r="BD171" s="40" t="s">
        <v>172</v>
      </c>
      <c r="BE171" s="40" t="s">
        <v>173</v>
      </c>
      <c r="BF171" s="40" t="s">
        <v>172</v>
      </c>
      <c r="BG171" s="40" t="s">
        <v>172</v>
      </c>
      <c r="BH171" s="40" t="s">
        <v>174</v>
      </c>
      <c r="BI171" s="40">
        <v>2.541099</v>
      </c>
      <c r="BJ171" s="40">
        <v>2.589952</v>
      </c>
      <c r="BK171" s="40">
        <v>0.388423</v>
      </c>
      <c r="BL171" s="40">
        <v>-0.022878</v>
      </c>
      <c r="BM171" s="40">
        <v>2.240184</v>
      </c>
      <c r="BN171" s="40">
        <v>2.614378</v>
      </c>
      <c r="BO171" s="40">
        <v>0.264837</v>
      </c>
      <c r="BP171" s="40">
        <v>0.276694</v>
      </c>
      <c r="BQ171" s="40">
        <v>-1.028596</v>
      </c>
      <c r="BR171" s="40">
        <v>2.189944</v>
      </c>
      <c r="BS171" s="40">
        <v>0.171812</v>
      </c>
      <c r="BT171" s="40">
        <v>0.166393</v>
      </c>
      <c r="BU171" s="40">
        <v>1.11308</v>
      </c>
      <c r="BV171" s="40">
        <v>0.927237</v>
      </c>
      <c r="BW171" s="40">
        <v>0.222179</v>
      </c>
      <c r="BX171" s="40">
        <v>2.577406</v>
      </c>
      <c r="BY171" s="40">
        <v>0.167542</v>
      </c>
      <c r="BZ171" s="40">
        <v>0.081399</v>
      </c>
      <c r="CA171" s="40">
        <v>0.285305</v>
      </c>
      <c r="CB171" s="40">
        <v>0.69568</v>
      </c>
      <c r="CC171" s="40">
        <v>3.50241</v>
      </c>
      <c r="CD171" s="39" t="s">
        <v>420</v>
      </c>
    </row>
    <row r="172" spans="1:81" ht="12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</row>
    <row r="173" spans="1:82" ht="12">
      <c r="A173" s="40" t="s">
        <v>387</v>
      </c>
      <c r="B173" s="40" t="s">
        <v>421</v>
      </c>
      <c r="C173" s="40">
        <v>0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0.860344</v>
      </c>
      <c r="M173" s="40">
        <v>19.007603</v>
      </c>
      <c r="N173" s="40">
        <v>33.513405</v>
      </c>
      <c r="O173" s="40">
        <v>26.910764</v>
      </c>
      <c r="P173" s="40">
        <v>14.705882</v>
      </c>
      <c r="Q173" s="40">
        <v>5.002001</v>
      </c>
      <c r="R173" s="40">
        <v>0</v>
      </c>
      <c r="S173" s="40">
        <v>0</v>
      </c>
      <c r="T173" s="40">
        <v>0</v>
      </c>
      <c r="U173" s="40">
        <v>0</v>
      </c>
      <c r="V173" s="40">
        <v>0</v>
      </c>
      <c r="W173" s="40">
        <v>0</v>
      </c>
      <c r="X173" s="40">
        <v>0</v>
      </c>
      <c r="Y173" s="40">
        <v>0</v>
      </c>
      <c r="Z173" s="40">
        <v>0</v>
      </c>
      <c r="AA173" s="40">
        <v>0</v>
      </c>
      <c r="AB173" s="40">
        <v>0</v>
      </c>
      <c r="AC173" s="40">
        <v>0</v>
      </c>
      <c r="AD173" s="40">
        <v>0</v>
      </c>
      <c r="AE173" s="40">
        <v>0</v>
      </c>
      <c r="AF173" s="40">
        <v>0</v>
      </c>
      <c r="AG173" s="40">
        <v>0</v>
      </c>
      <c r="AH173" s="40">
        <v>0</v>
      </c>
      <c r="AI173" s="40">
        <v>0</v>
      </c>
      <c r="AJ173" s="40">
        <v>0</v>
      </c>
      <c r="AK173" s="40">
        <v>0</v>
      </c>
      <c r="AL173" s="40">
        <v>0</v>
      </c>
      <c r="AM173" s="40">
        <v>0</v>
      </c>
      <c r="AN173" s="40">
        <v>0</v>
      </c>
      <c r="AO173" s="40">
        <v>0</v>
      </c>
      <c r="AP173" s="40">
        <v>0</v>
      </c>
      <c r="AQ173" s="40">
        <v>0</v>
      </c>
      <c r="AR173" s="40">
        <v>0</v>
      </c>
      <c r="AS173" s="40">
        <v>0</v>
      </c>
      <c r="AT173" s="40">
        <v>0</v>
      </c>
      <c r="AU173" s="40">
        <v>0</v>
      </c>
      <c r="AV173" s="40">
        <v>0</v>
      </c>
      <c r="AW173" s="40">
        <v>0</v>
      </c>
      <c r="AX173" s="40">
        <v>0</v>
      </c>
      <c r="AY173" s="40">
        <v>100</v>
      </c>
      <c r="AZ173" s="40">
        <v>0</v>
      </c>
      <c r="BA173" s="40">
        <v>0</v>
      </c>
      <c r="BB173" s="40">
        <v>0</v>
      </c>
      <c r="BC173" s="40">
        <v>0</v>
      </c>
      <c r="BD173" s="40" t="s">
        <v>172</v>
      </c>
      <c r="BE173" s="40" t="s">
        <v>173</v>
      </c>
      <c r="BF173" s="40" t="s">
        <v>172</v>
      </c>
      <c r="BG173" s="40" t="s">
        <v>172</v>
      </c>
      <c r="BH173" s="40" t="s">
        <v>174</v>
      </c>
      <c r="BI173" s="40">
        <v>2.732245</v>
      </c>
      <c r="BJ173" s="40">
        <v>2.885175</v>
      </c>
      <c r="BK173" s="40">
        <v>0.12772</v>
      </c>
      <c r="BL173" s="40">
        <v>1.655582</v>
      </c>
      <c r="BM173" s="40">
        <v>0.520591</v>
      </c>
      <c r="BN173" s="40">
        <v>2.961639</v>
      </c>
      <c r="BO173" s="40">
        <v>0.100201</v>
      </c>
      <c r="BP173" s="40">
        <v>2.289337</v>
      </c>
      <c r="BQ173" s="40">
        <v>2.612084</v>
      </c>
      <c r="BR173" s="40">
        <v>1.55629</v>
      </c>
      <c r="BS173" s="40">
        <v>0.150492</v>
      </c>
      <c r="BT173" s="40">
        <v>0.150045</v>
      </c>
      <c r="BU173" s="40">
        <v>1.150012</v>
      </c>
      <c r="BV173" s="40">
        <v>0.974901</v>
      </c>
      <c r="BW173" s="40">
        <v>1.60924</v>
      </c>
      <c r="BX173" s="40">
        <v>2.751501</v>
      </c>
      <c r="BY173" s="40">
        <v>0.148496</v>
      </c>
      <c r="BZ173" s="40">
        <v>0.079751</v>
      </c>
      <c r="CA173" s="40">
        <v>0.282402</v>
      </c>
      <c r="CB173" s="40">
        <v>0.326613</v>
      </c>
      <c r="CC173" s="40">
        <v>2.470812</v>
      </c>
      <c r="CD173" s="39" t="s">
        <v>420</v>
      </c>
    </row>
    <row r="174" spans="1:82" ht="12">
      <c r="A174" s="40" t="s">
        <v>389</v>
      </c>
      <c r="B174" s="40" t="s">
        <v>421</v>
      </c>
      <c r="C174" s="40">
        <v>0</v>
      </c>
      <c r="D174" s="40">
        <v>0</v>
      </c>
      <c r="E174" s="40">
        <v>0</v>
      </c>
      <c r="F174" s="40">
        <v>0</v>
      </c>
      <c r="G174" s="40">
        <v>0</v>
      </c>
      <c r="H174" s="40">
        <v>0.93059</v>
      </c>
      <c r="I174" s="40">
        <v>1.64104</v>
      </c>
      <c r="J174" s="40">
        <v>2.641675</v>
      </c>
      <c r="K174" s="40">
        <v>9.926293</v>
      </c>
      <c r="L174" s="40">
        <v>19.012054</v>
      </c>
      <c r="M174" s="40">
        <v>23.414845</v>
      </c>
      <c r="N174" s="40">
        <v>20.813196</v>
      </c>
      <c r="O174" s="40">
        <v>12.20774</v>
      </c>
      <c r="P174" s="40">
        <v>5.553521</v>
      </c>
      <c r="Q174" s="40">
        <v>2.721726</v>
      </c>
      <c r="R174" s="40">
        <v>0.770488</v>
      </c>
      <c r="S174" s="40">
        <v>0.120076</v>
      </c>
      <c r="T174" s="40">
        <v>0.059037</v>
      </c>
      <c r="U174" s="40">
        <v>0.072046</v>
      </c>
      <c r="V174" s="40">
        <v>0.066042</v>
      </c>
      <c r="W174" s="40">
        <v>0.044028</v>
      </c>
      <c r="X174" s="40">
        <v>0.005604</v>
      </c>
      <c r="Y174" s="40">
        <v>0</v>
      </c>
      <c r="Z174" s="40">
        <v>0</v>
      </c>
      <c r="AA174" s="40">
        <v>0</v>
      </c>
      <c r="AB174" s="40">
        <v>0</v>
      </c>
      <c r="AC174" s="40">
        <v>0</v>
      </c>
      <c r="AD174" s="40">
        <v>0</v>
      </c>
      <c r="AE174" s="40">
        <v>0</v>
      </c>
      <c r="AF174" s="40">
        <v>0</v>
      </c>
      <c r="AG174" s="40">
        <v>0</v>
      </c>
      <c r="AH174" s="40">
        <v>0</v>
      </c>
      <c r="AI174" s="40">
        <v>0</v>
      </c>
      <c r="AJ174" s="40">
        <v>0</v>
      </c>
      <c r="AK174" s="40">
        <v>0</v>
      </c>
      <c r="AL174" s="40">
        <v>0</v>
      </c>
      <c r="AM174" s="40">
        <v>0</v>
      </c>
      <c r="AN174" s="40">
        <v>0</v>
      </c>
      <c r="AO174" s="40">
        <v>0</v>
      </c>
      <c r="AP174" s="40">
        <v>0</v>
      </c>
      <c r="AQ174" s="40">
        <v>0</v>
      </c>
      <c r="AR174" s="40">
        <v>0</v>
      </c>
      <c r="AS174" s="40">
        <v>0</v>
      </c>
      <c r="AT174" s="40">
        <v>0</v>
      </c>
      <c r="AU174" s="40">
        <v>0</v>
      </c>
      <c r="AV174" s="40">
        <v>0</v>
      </c>
      <c r="AW174" s="40">
        <v>0</v>
      </c>
      <c r="AX174" s="40">
        <v>0</v>
      </c>
      <c r="AY174" s="40">
        <v>99.753244</v>
      </c>
      <c r="AZ174" s="40">
        <v>0.246756</v>
      </c>
      <c r="BA174" s="40">
        <v>0</v>
      </c>
      <c r="BB174" s="40">
        <v>0.246756</v>
      </c>
      <c r="BC174" s="40">
        <v>0</v>
      </c>
      <c r="BD174" s="40">
        <v>404.258</v>
      </c>
      <c r="BE174" s="40" t="s">
        <v>172</v>
      </c>
      <c r="BF174" s="40" t="s">
        <v>172</v>
      </c>
      <c r="BG174" s="40">
        <v>404.258</v>
      </c>
      <c r="BH174" s="40">
        <v>0</v>
      </c>
      <c r="BI174" s="40">
        <v>2.427112</v>
      </c>
      <c r="BJ174" s="40">
        <v>2.435328</v>
      </c>
      <c r="BK174" s="40">
        <v>0.433466</v>
      </c>
      <c r="BL174" s="40">
        <v>0.040679</v>
      </c>
      <c r="BM174" s="40">
        <v>1.074901</v>
      </c>
      <c r="BN174" s="40">
        <v>2.439436</v>
      </c>
      <c r="BO174" s="40">
        <v>0.423975</v>
      </c>
      <c r="BP174" s="40">
        <v>0.029068</v>
      </c>
      <c r="BQ174" s="40">
        <v>0.09014</v>
      </c>
      <c r="BR174" s="40">
        <v>0.72387</v>
      </c>
      <c r="BS174" s="40">
        <v>0.185937</v>
      </c>
      <c r="BT174" s="40">
        <v>0.188737</v>
      </c>
      <c r="BU174" s="40">
        <v>1.213074</v>
      </c>
      <c r="BV174" s="40">
        <v>0.99284</v>
      </c>
      <c r="BW174" s="40">
        <v>0.268912</v>
      </c>
      <c r="BX174" s="40">
        <v>2.428573</v>
      </c>
      <c r="BY174" s="40">
        <v>0.185749</v>
      </c>
      <c r="BZ174" s="40">
        <v>0.207569</v>
      </c>
      <c r="CA174" s="40">
        <v>0.455597</v>
      </c>
      <c r="CB174" s="40">
        <v>0.191743</v>
      </c>
      <c r="CC174" s="40">
        <v>4.165786</v>
      </c>
      <c r="CD174" s="39" t="s">
        <v>420</v>
      </c>
    </row>
    <row r="175" spans="1:83" ht="12">
      <c r="A175" s="40" t="s">
        <v>390</v>
      </c>
      <c r="B175" s="40" t="s">
        <v>421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0.619504</v>
      </c>
      <c r="I175" s="40">
        <v>3.597122</v>
      </c>
      <c r="J175" s="40">
        <v>2.967626</v>
      </c>
      <c r="K175" s="40">
        <v>9.092726</v>
      </c>
      <c r="L175" s="40">
        <v>14.288569</v>
      </c>
      <c r="M175" s="40">
        <v>18.085532</v>
      </c>
      <c r="N175" s="40">
        <v>20.583533</v>
      </c>
      <c r="O175" s="40">
        <v>14.88809</v>
      </c>
      <c r="P175" s="40">
        <v>8.523181</v>
      </c>
      <c r="Q175" s="40">
        <v>4.216627</v>
      </c>
      <c r="R175" s="40">
        <v>1.888489</v>
      </c>
      <c r="S175" s="40">
        <v>0.719424</v>
      </c>
      <c r="T175" s="40">
        <v>0.329736</v>
      </c>
      <c r="U175" s="40">
        <v>0.189848</v>
      </c>
      <c r="V175" s="40">
        <v>0.009992</v>
      </c>
      <c r="W175" s="40">
        <v>0</v>
      </c>
      <c r="X175" s="40">
        <v>0</v>
      </c>
      <c r="Y175" s="40">
        <v>0</v>
      </c>
      <c r="Z175" s="40">
        <v>0</v>
      </c>
      <c r="AA175" s="40">
        <v>0</v>
      </c>
      <c r="AB175" s="40">
        <v>0</v>
      </c>
      <c r="AC175" s="40">
        <v>0</v>
      </c>
      <c r="AD175" s="40">
        <v>0</v>
      </c>
      <c r="AE175" s="40">
        <v>0</v>
      </c>
      <c r="AF175" s="40">
        <v>0</v>
      </c>
      <c r="AG175" s="40">
        <v>0</v>
      </c>
      <c r="AH175" s="40">
        <v>0</v>
      </c>
      <c r="AI175" s="40">
        <v>0</v>
      </c>
      <c r="AJ175" s="40">
        <v>0</v>
      </c>
      <c r="AK175" s="40">
        <v>0</v>
      </c>
      <c r="AL175" s="40">
        <v>0</v>
      </c>
      <c r="AM175" s="40">
        <v>0</v>
      </c>
      <c r="AN175" s="40">
        <v>0</v>
      </c>
      <c r="AO175" s="40">
        <v>0</v>
      </c>
      <c r="AP175" s="40">
        <v>0</v>
      </c>
      <c r="AQ175" s="40">
        <v>0</v>
      </c>
      <c r="AR175" s="40">
        <v>0</v>
      </c>
      <c r="AS175" s="40">
        <v>0</v>
      </c>
      <c r="AT175" s="40">
        <v>0</v>
      </c>
      <c r="AU175" s="40">
        <v>0</v>
      </c>
      <c r="AV175" s="40">
        <v>0</v>
      </c>
      <c r="AW175" s="40">
        <v>0</v>
      </c>
      <c r="AX175" s="40">
        <v>0</v>
      </c>
      <c r="AY175" s="40">
        <v>99.470424</v>
      </c>
      <c r="AZ175" s="40">
        <v>0.529576</v>
      </c>
      <c r="BA175" s="40">
        <v>0</v>
      </c>
      <c r="BB175" s="40">
        <v>0.529576</v>
      </c>
      <c r="BC175" s="40">
        <v>0</v>
      </c>
      <c r="BD175" s="40">
        <v>187.83</v>
      </c>
      <c r="BE175" s="40" t="s">
        <v>172</v>
      </c>
      <c r="BF175" s="40" t="s">
        <v>172</v>
      </c>
      <c r="BG175" s="40">
        <v>187.83</v>
      </c>
      <c r="BH175" s="40">
        <v>0</v>
      </c>
      <c r="BI175" s="40">
        <v>2.518057</v>
      </c>
      <c r="BJ175" s="40">
        <v>2.504907</v>
      </c>
      <c r="BK175" s="40">
        <v>0.525331</v>
      </c>
      <c r="BL175" s="40">
        <v>-0.042655</v>
      </c>
      <c r="BM175" s="40">
        <v>1.097552</v>
      </c>
      <c r="BN175" s="40">
        <v>2.498332</v>
      </c>
      <c r="BO175" s="40">
        <v>0.499608</v>
      </c>
      <c r="BP175" s="40">
        <v>-0.039481</v>
      </c>
      <c r="BQ175" s="40">
        <v>-0.083405</v>
      </c>
      <c r="BR175" s="40">
        <v>0.819906</v>
      </c>
      <c r="BS175" s="40">
        <v>0.174578</v>
      </c>
      <c r="BT175" s="40">
        <v>0.180777</v>
      </c>
      <c r="BU175" s="40">
        <v>1.265334</v>
      </c>
      <c r="BV175" s="40">
        <v>1.015021</v>
      </c>
      <c r="BW175" s="40">
        <v>0.258097</v>
      </c>
      <c r="BX175" s="40">
        <v>2.504023</v>
      </c>
      <c r="BY175" s="40">
        <v>0.176284</v>
      </c>
      <c r="BZ175" s="40">
        <v>0.281441</v>
      </c>
      <c r="CA175" s="40">
        <v>0.53051</v>
      </c>
      <c r="CB175" s="40">
        <v>0.065863</v>
      </c>
      <c r="CC175" s="40">
        <v>3.268329</v>
      </c>
      <c r="CE175" s="39" t="s">
        <v>420</v>
      </c>
    </row>
    <row r="176" spans="1:82" ht="12">
      <c r="A176" s="40" t="s">
        <v>391</v>
      </c>
      <c r="B176" s="40" t="s">
        <v>421</v>
      </c>
      <c r="C176" s="40">
        <v>0</v>
      </c>
      <c r="D176" s="40">
        <v>0.269787</v>
      </c>
      <c r="E176" s="40">
        <v>0.529582</v>
      </c>
      <c r="F176" s="40">
        <v>0.3797</v>
      </c>
      <c r="G176" s="40">
        <v>1.858534</v>
      </c>
      <c r="H176" s="40">
        <v>3.866949</v>
      </c>
      <c r="I176" s="40">
        <v>5.635554</v>
      </c>
      <c r="J176" s="40">
        <v>8.982912</v>
      </c>
      <c r="K176" s="40">
        <v>15.188017</v>
      </c>
      <c r="L176" s="40">
        <v>19.884311</v>
      </c>
      <c r="M176" s="40">
        <v>19.084942</v>
      </c>
      <c r="N176" s="40">
        <v>13.389436</v>
      </c>
      <c r="O176" s="40">
        <v>6.634765</v>
      </c>
      <c r="P176" s="40">
        <v>2.687879</v>
      </c>
      <c r="Q176" s="40">
        <v>1.249015</v>
      </c>
      <c r="R176" s="40">
        <v>0.349724</v>
      </c>
      <c r="S176" s="40">
        <v>0.008893</v>
      </c>
      <c r="T176" s="40">
        <v>0</v>
      </c>
      <c r="U176" s="40">
        <v>0</v>
      </c>
      <c r="V176" s="40">
        <v>0</v>
      </c>
      <c r="W176" s="40">
        <v>0</v>
      </c>
      <c r="X176" s="40">
        <v>0</v>
      </c>
      <c r="Y176" s="40">
        <v>0</v>
      </c>
      <c r="Z176" s="40">
        <v>0</v>
      </c>
      <c r="AA176" s="40">
        <v>0</v>
      </c>
      <c r="AB176" s="40">
        <v>0</v>
      </c>
      <c r="AC176" s="40">
        <v>0</v>
      </c>
      <c r="AD176" s="40">
        <v>0</v>
      </c>
      <c r="AE176" s="40">
        <v>0</v>
      </c>
      <c r="AF176" s="40">
        <v>0</v>
      </c>
      <c r="AG176" s="40">
        <v>0</v>
      </c>
      <c r="AH176" s="40">
        <v>0</v>
      </c>
      <c r="AI176" s="40">
        <v>0</v>
      </c>
      <c r="AJ176" s="40">
        <v>0</v>
      </c>
      <c r="AK176" s="40">
        <v>0</v>
      </c>
      <c r="AL176" s="40">
        <v>0</v>
      </c>
      <c r="AM176" s="40">
        <v>0</v>
      </c>
      <c r="AN176" s="40">
        <v>0</v>
      </c>
      <c r="AO176" s="40">
        <v>0</v>
      </c>
      <c r="AP176" s="40">
        <v>0</v>
      </c>
      <c r="AQ176" s="40">
        <v>0</v>
      </c>
      <c r="AR176" s="40">
        <v>0</v>
      </c>
      <c r="AS176" s="40">
        <v>0</v>
      </c>
      <c r="AT176" s="40">
        <v>0</v>
      </c>
      <c r="AU176" s="40">
        <v>0</v>
      </c>
      <c r="AV176" s="40">
        <v>0</v>
      </c>
      <c r="AW176" s="40">
        <v>0</v>
      </c>
      <c r="AX176" s="40">
        <v>0</v>
      </c>
      <c r="AY176" s="40">
        <v>100</v>
      </c>
      <c r="AZ176" s="40">
        <v>0</v>
      </c>
      <c r="BA176" s="40">
        <v>0</v>
      </c>
      <c r="BB176" s="40">
        <v>0</v>
      </c>
      <c r="BC176" s="40">
        <v>0</v>
      </c>
      <c r="BD176" s="40" t="s">
        <v>172</v>
      </c>
      <c r="BE176" s="40" t="s">
        <v>173</v>
      </c>
      <c r="BF176" s="40" t="s">
        <v>172</v>
      </c>
      <c r="BG176" s="40" t="s">
        <v>172</v>
      </c>
      <c r="BH176" s="40" t="s">
        <v>174</v>
      </c>
      <c r="BI176" s="40">
        <v>2.176204</v>
      </c>
      <c r="BJ176" s="40">
        <v>2.147509</v>
      </c>
      <c r="BK176" s="40">
        <v>0.536194</v>
      </c>
      <c r="BL176" s="40">
        <v>-0.103287</v>
      </c>
      <c r="BM176" s="40">
        <v>1.109477</v>
      </c>
      <c r="BN176" s="40">
        <v>2.133162</v>
      </c>
      <c r="BO176" s="40">
        <v>0.521657</v>
      </c>
      <c r="BP176" s="40">
        <v>-0.08251</v>
      </c>
      <c r="BQ176" s="40">
        <v>-0.216114</v>
      </c>
      <c r="BR176" s="40">
        <v>0.74196</v>
      </c>
      <c r="BS176" s="40">
        <v>0.221257</v>
      </c>
      <c r="BT176" s="40">
        <v>0.230494</v>
      </c>
      <c r="BU176" s="40">
        <v>1.261965</v>
      </c>
      <c r="BV176" s="40">
        <v>1.028542</v>
      </c>
      <c r="BW176" s="40">
        <v>0.225556</v>
      </c>
      <c r="BX176" s="40">
        <v>2.129906</v>
      </c>
      <c r="BY176" s="40">
        <v>0.228473</v>
      </c>
      <c r="BZ176" s="40">
        <v>0.304144</v>
      </c>
      <c r="CA176" s="40">
        <v>0.551492</v>
      </c>
      <c r="CB176" s="40">
        <v>-0.407429</v>
      </c>
      <c r="CC176" s="40">
        <v>3.539903</v>
      </c>
      <c r="CD176" s="39" t="s">
        <v>420</v>
      </c>
    </row>
    <row r="177" spans="1:82" ht="12">
      <c r="A177" s="40" t="s">
        <v>392</v>
      </c>
      <c r="B177" s="40" t="s">
        <v>421</v>
      </c>
      <c r="C177" s="40">
        <v>0</v>
      </c>
      <c r="D177" s="40">
        <v>0</v>
      </c>
      <c r="E177" s="40">
        <v>0</v>
      </c>
      <c r="F177" s="40">
        <v>0</v>
      </c>
      <c r="G177" s="40">
        <v>0</v>
      </c>
      <c r="H177" s="40">
        <v>0.499592</v>
      </c>
      <c r="I177" s="40">
        <v>3.197388</v>
      </c>
      <c r="J177" s="40">
        <v>6.544653</v>
      </c>
      <c r="K177" s="40">
        <v>14.08849</v>
      </c>
      <c r="L177" s="40">
        <v>21.782204</v>
      </c>
      <c r="M177" s="40">
        <v>21.782204</v>
      </c>
      <c r="N177" s="40">
        <v>15.986939</v>
      </c>
      <c r="O177" s="40">
        <v>8.802808</v>
      </c>
      <c r="P177" s="40">
        <v>4.336457</v>
      </c>
      <c r="Q177" s="40">
        <v>1.878465</v>
      </c>
      <c r="R177" s="40">
        <v>0.589518</v>
      </c>
      <c r="S177" s="40">
        <v>0.37969</v>
      </c>
      <c r="T177" s="40">
        <v>0.129894</v>
      </c>
      <c r="U177" s="40">
        <v>0.001699</v>
      </c>
      <c r="V177" s="40">
        <v>0</v>
      </c>
      <c r="W177" s="40">
        <v>0</v>
      </c>
      <c r="X177" s="40">
        <v>0</v>
      </c>
      <c r="Y177" s="40">
        <v>0</v>
      </c>
      <c r="Z177" s="40">
        <v>0</v>
      </c>
      <c r="AA177" s="40">
        <v>0</v>
      </c>
      <c r="AB177" s="40">
        <v>0</v>
      </c>
      <c r="AC177" s="40">
        <v>0</v>
      </c>
      <c r="AD177" s="40">
        <v>0</v>
      </c>
      <c r="AE177" s="40">
        <v>0</v>
      </c>
      <c r="AF177" s="40">
        <v>0</v>
      </c>
      <c r="AG177" s="40">
        <v>0</v>
      </c>
      <c r="AH177" s="40">
        <v>0</v>
      </c>
      <c r="AI177" s="40">
        <v>0</v>
      </c>
      <c r="AJ177" s="40">
        <v>0</v>
      </c>
      <c r="AK177" s="40">
        <v>0</v>
      </c>
      <c r="AL177" s="40">
        <v>0</v>
      </c>
      <c r="AM177" s="40">
        <v>0</v>
      </c>
      <c r="AN177" s="40">
        <v>0</v>
      </c>
      <c r="AO177" s="40">
        <v>0</v>
      </c>
      <c r="AP177" s="40">
        <v>0</v>
      </c>
      <c r="AQ177" s="40">
        <v>0</v>
      </c>
      <c r="AR177" s="40">
        <v>0</v>
      </c>
      <c r="AS177" s="40">
        <v>0</v>
      </c>
      <c r="AT177" s="40">
        <v>0</v>
      </c>
      <c r="AU177" s="40">
        <v>0</v>
      </c>
      <c r="AV177" s="40">
        <v>0</v>
      </c>
      <c r="AW177" s="40">
        <v>0</v>
      </c>
      <c r="AX177" s="40">
        <v>0</v>
      </c>
      <c r="AY177" s="40">
        <v>99.868408</v>
      </c>
      <c r="AZ177" s="40">
        <v>0.131592</v>
      </c>
      <c r="BA177" s="40">
        <v>0</v>
      </c>
      <c r="BB177" s="40">
        <v>0.131592</v>
      </c>
      <c r="BC177" s="40">
        <v>0</v>
      </c>
      <c r="BD177" s="40">
        <v>758.922</v>
      </c>
      <c r="BE177" s="40" t="s">
        <v>172</v>
      </c>
      <c r="BF177" s="40" t="s">
        <v>172</v>
      </c>
      <c r="BG177" s="40">
        <v>758.922</v>
      </c>
      <c r="BH177" s="40">
        <v>0</v>
      </c>
      <c r="BI177" s="40">
        <v>2.297437</v>
      </c>
      <c r="BJ177" s="40">
        <v>2.310515</v>
      </c>
      <c r="BK177" s="40">
        <v>0.454858</v>
      </c>
      <c r="BL177" s="40">
        <v>0.054988</v>
      </c>
      <c r="BM177" s="40">
        <v>1.064126</v>
      </c>
      <c r="BN177" s="40">
        <v>2.317054</v>
      </c>
      <c r="BO177" s="40">
        <v>0.436182</v>
      </c>
      <c r="BP177" s="40">
        <v>0.044973</v>
      </c>
      <c r="BQ177" s="40">
        <v>0.116441</v>
      </c>
      <c r="BR177" s="40">
        <v>0.791297</v>
      </c>
      <c r="BS177" s="40">
        <v>0.203424</v>
      </c>
      <c r="BT177" s="40">
        <v>0.205997</v>
      </c>
      <c r="BU177" s="40">
        <v>1.23193</v>
      </c>
      <c r="BV177" s="40">
        <v>0.982109</v>
      </c>
      <c r="BW177" s="40">
        <v>0.254488</v>
      </c>
      <c r="BX177" s="40">
        <v>2.313463</v>
      </c>
      <c r="BY177" s="40">
        <v>0.201177</v>
      </c>
      <c r="BZ177" s="40">
        <v>0.218614</v>
      </c>
      <c r="CA177" s="40">
        <v>0.467562</v>
      </c>
      <c r="CB177" s="40">
        <v>0.315437</v>
      </c>
      <c r="CC177" s="40">
        <v>3.393517</v>
      </c>
      <c r="CD177" s="39" t="s">
        <v>420</v>
      </c>
    </row>
    <row r="178" spans="1:82" ht="12">
      <c r="A178" s="40" t="s">
        <v>393</v>
      </c>
      <c r="B178" s="40" t="s">
        <v>421</v>
      </c>
      <c r="C178" s="40">
        <v>0</v>
      </c>
      <c r="D178" s="40">
        <v>0</v>
      </c>
      <c r="E178" s="40">
        <v>0</v>
      </c>
      <c r="F178" s="40">
        <v>0</v>
      </c>
      <c r="G178" s="40">
        <v>0</v>
      </c>
      <c r="H178" s="40">
        <v>0.720206</v>
      </c>
      <c r="I178" s="40">
        <v>4.591313</v>
      </c>
      <c r="J178" s="40">
        <v>9.152618</v>
      </c>
      <c r="K178" s="40">
        <v>18.005149</v>
      </c>
      <c r="L178" s="40">
        <v>23.106608</v>
      </c>
      <c r="M178" s="40">
        <v>20.305807</v>
      </c>
      <c r="N178" s="40">
        <v>13.603891</v>
      </c>
      <c r="O178" s="40">
        <v>6.771937</v>
      </c>
      <c r="P178" s="40">
        <v>2.400687</v>
      </c>
      <c r="Q178" s="40">
        <v>1.130323</v>
      </c>
      <c r="R178" s="40">
        <v>0.21006</v>
      </c>
      <c r="S178" s="40">
        <v>0.0014</v>
      </c>
      <c r="T178" s="40">
        <v>0</v>
      </c>
      <c r="U178" s="40">
        <v>0</v>
      </c>
      <c r="V178" s="40">
        <v>0</v>
      </c>
      <c r="W178" s="40">
        <v>0</v>
      </c>
      <c r="X178" s="40">
        <v>0</v>
      </c>
      <c r="Y178" s="40">
        <v>0</v>
      </c>
      <c r="Z178" s="40">
        <v>0</v>
      </c>
      <c r="AA178" s="40">
        <v>0</v>
      </c>
      <c r="AB178" s="40">
        <v>0</v>
      </c>
      <c r="AC178" s="40">
        <v>0</v>
      </c>
      <c r="AD178" s="40">
        <v>0</v>
      </c>
      <c r="AE178" s="40">
        <v>0</v>
      </c>
      <c r="AF178" s="40">
        <v>0</v>
      </c>
      <c r="AG178" s="40">
        <v>0</v>
      </c>
      <c r="AH178" s="40">
        <v>0</v>
      </c>
      <c r="AI178" s="40">
        <v>0</v>
      </c>
      <c r="AJ178" s="40">
        <v>0</v>
      </c>
      <c r="AK178" s="40">
        <v>0</v>
      </c>
      <c r="AL178" s="40">
        <v>0</v>
      </c>
      <c r="AM178" s="40">
        <v>0</v>
      </c>
      <c r="AN178" s="40">
        <v>0</v>
      </c>
      <c r="AO178" s="40">
        <v>0</v>
      </c>
      <c r="AP178" s="40">
        <v>0</v>
      </c>
      <c r="AQ178" s="40">
        <v>0</v>
      </c>
      <c r="AR178" s="40">
        <v>0</v>
      </c>
      <c r="AS178" s="40">
        <v>0</v>
      </c>
      <c r="AT178" s="40">
        <v>0</v>
      </c>
      <c r="AU178" s="40">
        <v>0</v>
      </c>
      <c r="AV178" s="40">
        <v>0</v>
      </c>
      <c r="AW178" s="40">
        <v>0</v>
      </c>
      <c r="AX178" s="40">
        <v>0</v>
      </c>
      <c r="AY178" s="40">
        <v>100</v>
      </c>
      <c r="AZ178" s="40">
        <v>0</v>
      </c>
      <c r="BA178" s="40">
        <v>0</v>
      </c>
      <c r="BB178" s="40">
        <v>0</v>
      </c>
      <c r="BC178" s="40">
        <v>0</v>
      </c>
      <c r="BD178" s="40" t="s">
        <v>172</v>
      </c>
      <c r="BE178" s="40" t="s">
        <v>173</v>
      </c>
      <c r="BF178" s="40" t="s">
        <v>172</v>
      </c>
      <c r="BG178" s="40" t="s">
        <v>172</v>
      </c>
      <c r="BH178" s="40" t="s">
        <v>174</v>
      </c>
      <c r="BI178" s="40">
        <v>2.197052</v>
      </c>
      <c r="BJ178" s="40">
        <v>2.208217</v>
      </c>
      <c r="BK178" s="40">
        <v>0.434038</v>
      </c>
      <c r="BL178" s="40">
        <v>0.046716</v>
      </c>
      <c r="BM178" s="40">
        <v>1.030697</v>
      </c>
      <c r="BN178" s="40">
        <v>2.213799</v>
      </c>
      <c r="BO178" s="40">
        <v>0.434598</v>
      </c>
      <c r="BP178" s="40">
        <v>0.038534</v>
      </c>
      <c r="BQ178" s="40">
        <v>0.090348</v>
      </c>
      <c r="BR178" s="40">
        <v>0.645741</v>
      </c>
      <c r="BS178" s="40">
        <v>0.218083</v>
      </c>
      <c r="BT178" s="40">
        <v>0.221087</v>
      </c>
      <c r="BU178" s="40">
        <v>1.217903</v>
      </c>
      <c r="BV178" s="40">
        <v>0.98881</v>
      </c>
      <c r="BW178" s="40">
        <v>0.251578</v>
      </c>
      <c r="BX178" s="40">
        <v>2.203477</v>
      </c>
      <c r="BY178" s="40">
        <v>0.217114</v>
      </c>
      <c r="BZ178" s="40">
        <v>0.192233</v>
      </c>
      <c r="CA178" s="40">
        <v>0.438444</v>
      </c>
      <c r="CB178" s="40">
        <v>0.183067</v>
      </c>
      <c r="CC178" s="40">
        <v>2.95664</v>
      </c>
      <c r="CD178" s="39" t="s">
        <v>420</v>
      </c>
    </row>
    <row r="179" spans="1:82" ht="12">
      <c r="A179" s="40" t="s">
        <v>394</v>
      </c>
      <c r="B179" s="40" t="s">
        <v>421</v>
      </c>
      <c r="C179" s="40">
        <v>0</v>
      </c>
      <c r="D179" s="40">
        <v>0</v>
      </c>
      <c r="E179" s="40">
        <v>0</v>
      </c>
      <c r="F179" s="40">
        <v>0</v>
      </c>
      <c r="G179" s="40">
        <v>0</v>
      </c>
      <c r="H179" s="40">
        <v>0</v>
      </c>
      <c r="I179" s="40">
        <v>0</v>
      </c>
      <c r="J179" s="40">
        <v>0</v>
      </c>
      <c r="K179" s="40">
        <v>0</v>
      </c>
      <c r="L179" s="40">
        <v>0</v>
      </c>
      <c r="M179" s="40">
        <v>16.70167</v>
      </c>
      <c r="N179" s="40">
        <v>37.20372</v>
      </c>
      <c r="O179" s="40">
        <v>26.30263</v>
      </c>
      <c r="P179" s="40">
        <v>12.40124</v>
      </c>
      <c r="Q179" s="40">
        <v>5.730573</v>
      </c>
      <c r="R179" s="40">
        <v>1.660166</v>
      </c>
      <c r="S179" s="40">
        <v>0</v>
      </c>
      <c r="T179" s="40">
        <v>0</v>
      </c>
      <c r="U179" s="40">
        <v>0</v>
      </c>
      <c r="V179" s="40">
        <v>0</v>
      </c>
      <c r="W179" s="40">
        <v>0</v>
      </c>
      <c r="X179" s="40">
        <v>0</v>
      </c>
      <c r="Y179" s="40">
        <v>0</v>
      </c>
      <c r="Z179" s="40">
        <v>0</v>
      </c>
      <c r="AA179" s="40">
        <v>0</v>
      </c>
      <c r="AB179" s="40">
        <v>0</v>
      </c>
      <c r="AC179" s="40">
        <v>0</v>
      </c>
      <c r="AD179" s="40">
        <v>0</v>
      </c>
      <c r="AE179" s="40">
        <v>0</v>
      </c>
      <c r="AF179" s="40">
        <v>0</v>
      </c>
      <c r="AG179" s="40">
        <v>0</v>
      </c>
      <c r="AH179" s="40">
        <v>0</v>
      </c>
      <c r="AI179" s="40">
        <v>0</v>
      </c>
      <c r="AJ179" s="40">
        <v>0</v>
      </c>
      <c r="AK179" s="40">
        <v>0</v>
      </c>
      <c r="AL179" s="40">
        <v>0</v>
      </c>
      <c r="AM179" s="40">
        <v>0</v>
      </c>
      <c r="AN179" s="40">
        <v>0</v>
      </c>
      <c r="AO179" s="40">
        <v>0</v>
      </c>
      <c r="AP179" s="40">
        <v>0</v>
      </c>
      <c r="AQ179" s="40">
        <v>0</v>
      </c>
      <c r="AR179" s="40">
        <v>0</v>
      </c>
      <c r="AS179" s="40">
        <v>0</v>
      </c>
      <c r="AT179" s="40">
        <v>0</v>
      </c>
      <c r="AU179" s="40">
        <v>0</v>
      </c>
      <c r="AV179" s="40">
        <v>0</v>
      </c>
      <c r="AW179" s="40">
        <v>0</v>
      </c>
      <c r="AX179" s="40">
        <v>0</v>
      </c>
      <c r="AY179" s="40">
        <v>100</v>
      </c>
      <c r="AZ179" s="40">
        <v>0</v>
      </c>
      <c r="BA179" s="40">
        <v>0</v>
      </c>
      <c r="BB179" s="40">
        <v>0</v>
      </c>
      <c r="BC179" s="40">
        <v>0</v>
      </c>
      <c r="BD179" s="40" t="s">
        <v>172</v>
      </c>
      <c r="BE179" s="40" t="s">
        <v>173</v>
      </c>
      <c r="BF179" s="40" t="s">
        <v>172</v>
      </c>
      <c r="BG179" s="40" t="s">
        <v>172</v>
      </c>
      <c r="BH179" s="40" t="s">
        <v>174</v>
      </c>
      <c r="BI179" s="40">
        <v>2.735702</v>
      </c>
      <c r="BJ179" s="40">
        <v>2.734326</v>
      </c>
      <c r="BK179" s="40">
        <v>0.484391</v>
      </c>
      <c r="BL179" s="40">
        <v>-0.206212</v>
      </c>
      <c r="BM179" s="40">
        <v>2.273723</v>
      </c>
      <c r="BN179" s="40">
        <v>2.733638</v>
      </c>
      <c r="BO179" s="40">
        <v>0.340917</v>
      </c>
      <c r="BP179" s="40">
        <v>-0.006055</v>
      </c>
      <c r="BQ179" s="40">
        <v>-1.234876</v>
      </c>
      <c r="BR179" s="40">
        <v>2.038802</v>
      </c>
      <c r="BS179" s="40">
        <v>0.150131</v>
      </c>
      <c r="BT179" s="40">
        <v>0.148399</v>
      </c>
      <c r="BU179" s="40">
        <v>1.138184</v>
      </c>
      <c r="BV179" s="40">
        <v>0.960861</v>
      </c>
      <c r="BW179" s="40">
        <v>0.091444</v>
      </c>
      <c r="BX179" s="40">
        <v>2.770588</v>
      </c>
      <c r="BY179" s="40">
        <v>0.146545</v>
      </c>
      <c r="BZ179" s="40">
        <v>0.085521</v>
      </c>
      <c r="CA179" s="40">
        <v>0.29244</v>
      </c>
      <c r="CB179" s="40">
        <v>0.693299</v>
      </c>
      <c r="CC179" s="40">
        <v>3.108903</v>
      </c>
      <c r="CD179" s="39" t="s">
        <v>420</v>
      </c>
    </row>
    <row r="180" spans="1:82" ht="12">
      <c r="A180" s="40" t="s">
        <v>395</v>
      </c>
      <c r="B180" s="40" t="s">
        <v>421</v>
      </c>
      <c r="C180" s="40">
        <v>0</v>
      </c>
      <c r="D180" s="40">
        <v>0</v>
      </c>
      <c r="E180" s="40">
        <v>0.0005</v>
      </c>
      <c r="F180" s="40">
        <v>0.093943</v>
      </c>
      <c r="G180" s="40">
        <v>1.938832</v>
      </c>
      <c r="H180" s="40">
        <v>5.186874</v>
      </c>
      <c r="I180" s="40">
        <v>8.155086</v>
      </c>
      <c r="J180" s="40">
        <v>12.592412</v>
      </c>
      <c r="K180" s="40">
        <v>17.089702</v>
      </c>
      <c r="L180" s="40">
        <v>17.289581</v>
      </c>
      <c r="M180" s="40">
        <v>13.991569</v>
      </c>
      <c r="N180" s="40">
        <v>9.734134</v>
      </c>
      <c r="O180" s="40">
        <v>5.596628</v>
      </c>
      <c r="P180" s="40">
        <v>3.128115</v>
      </c>
      <c r="Q180" s="40">
        <v>2.188681</v>
      </c>
      <c r="R180" s="40">
        <v>1.349187</v>
      </c>
      <c r="S180" s="40">
        <v>0.769536</v>
      </c>
      <c r="T180" s="40">
        <v>0.419747</v>
      </c>
      <c r="U180" s="40">
        <v>0.189886</v>
      </c>
      <c r="V180" s="40">
        <v>0.159904</v>
      </c>
      <c r="W180" s="40">
        <v>0.09994</v>
      </c>
      <c r="X180" s="40">
        <v>0.022986</v>
      </c>
      <c r="Y180" s="40">
        <v>0.002698</v>
      </c>
      <c r="Z180" s="40">
        <v>5.9E-05</v>
      </c>
      <c r="AA180" s="40">
        <v>0</v>
      </c>
      <c r="AB180" s="40">
        <v>0</v>
      </c>
      <c r="AC180" s="40">
        <v>0</v>
      </c>
      <c r="AD180" s="40">
        <v>0</v>
      </c>
      <c r="AE180" s="40">
        <v>0</v>
      </c>
      <c r="AF180" s="40">
        <v>0</v>
      </c>
      <c r="AG180" s="40">
        <v>0</v>
      </c>
      <c r="AH180" s="40">
        <v>0</v>
      </c>
      <c r="AI180" s="40">
        <v>0</v>
      </c>
      <c r="AJ180" s="40">
        <v>0</v>
      </c>
      <c r="AK180" s="40">
        <v>0</v>
      </c>
      <c r="AL180" s="40">
        <v>0</v>
      </c>
      <c r="AM180" s="40">
        <v>0</v>
      </c>
      <c r="AN180" s="40">
        <v>0</v>
      </c>
      <c r="AO180" s="40">
        <v>0</v>
      </c>
      <c r="AP180" s="40">
        <v>0</v>
      </c>
      <c r="AQ180" s="40">
        <v>0</v>
      </c>
      <c r="AR180" s="40">
        <v>0</v>
      </c>
      <c r="AS180" s="40">
        <v>0</v>
      </c>
      <c r="AT180" s="40">
        <v>0</v>
      </c>
      <c r="AU180" s="40">
        <v>0</v>
      </c>
      <c r="AV180" s="40">
        <v>0</v>
      </c>
      <c r="AW180" s="40">
        <v>0</v>
      </c>
      <c r="AX180" s="40">
        <v>0</v>
      </c>
      <c r="AY180" s="40">
        <v>99.10478</v>
      </c>
      <c r="AZ180" s="40">
        <v>0.89522</v>
      </c>
      <c r="BA180" s="40">
        <v>0</v>
      </c>
      <c r="BB180" s="40">
        <v>0.89522</v>
      </c>
      <c r="BC180" s="40">
        <v>0</v>
      </c>
      <c r="BD180" s="40">
        <v>110.704</v>
      </c>
      <c r="BE180" s="40" t="s">
        <v>172</v>
      </c>
      <c r="BF180" s="40" t="s">
        <v>172</v>
      </c>
      <c r="BG180" s="40">
        <v>110.704</v>
      </c>
      <c r="BH180" s="40">
        <v>0</v>
      </c>
      <c r="BI180" s="40">
        <v>2.075271</v>
      </c>
      <c r="BJ180" s="40">
        <v>2.095504</v>
      </c>
      <c r="BK180" s="40">
        <v>0.611327</v>
      </c>
      <c r="BL180" s="40">
        <v>0.099262</v>
      </c>
      <c r="BM180" s="40">
        <v>1.104427</v>
      </c>
      <c r="BN180" s="40">
        <v>2.105621</v>
      </c>
      <c r="BO180" s="40">
        <v>0.590329</v>
      </c>
      <c r="BP180" s="40">
        <v>0.051412</v>
      </c>
      <c r="BQ180" s="40">
        <v>0.260001</v>
      </c>
      <c r="BR180" s="40">
        <v>0.767382</v>
      </c>
      <c r="BS180" s="40">
        <v>0.237291</v>
      </c>
      <c r="BT180" s="40">
        <v>0.243518</v>
      </c>
      <c r="BU180" s="40">
        <v>1.307822</v>
      </c>
      <c r="BV180" s="40">
        <v>0.98082</v>
      </c>
      <c r="BW180" s="40">
        <v>0.244974</v>
      </c>
      <c r="BX180" s="40">
        <v>2.118793</v>
      </c>
      <c r="BY180" s="40">
        <v>0.230239</v>
      </c>
      <c r="BZ180" s="40">
        <v>0.402563</v>
      </c>
      <c r="CA180" s="40">
        <v>0.634478</v>
      </c>
      <c r="CB180" s="40">
        <v>0.660292</v>
      </c>
      <c r="CC180" s="40">
        <v>4.005539</v>
      </c>
      <c r="CD180" s="39" t="s">
        <v>420</v>
      </c>
    </row>
    <row r="181" spans="1:82" ht="12">
      <c r="A181" s="40" t="s">
        <v>396</v>
      </c>
      <c r="B181" s="40" t="s">
        <v>421</v>
      </c>
      <c r="C181" s="40">
        <v>0</v>
      </c>
      <c r="D181" s="40">
        <v>0</v>
      </c>
      <c r="E181" s="40">
        <v>0</v>
      </c>
      <c r="F181" s="40">
        <v>0</v>
      </c>
      <c r="G181" s="40">
        <v>0</v>
      </c>
      <c r="H181" s="40">
        <v>0.170038</v>
      </c>
      <c r="I181" s="40">
        <v>0.880198</v>
      </c>
      <c r="J181" s="40">
        <v>2.820635</v>
      </c>
      <c r="K181" s="40">
        <v>11.002476</v>
      </c>
      <c r="L181" s="40">
        <v>21.004726</v>
      </c>
      <c r="M181" s="40">
        <v>24.005401</v>
      </c>
      <c r="N181" s="40">
        <v>19.804456</v>
      </c>
      <c r="O181" s="40">
        <v>11.602611</v>
      </c>
      <c r="P181" s="40">
        <v>5.211173</v>
      </c>
      <c r="Q181" s="40">
        <v>2.2205</v>
      </c>
      <c r="R181" s="40">
        <v>0.71016</v>
      </c>
      <c r="S181" s="40">
        <v>0.190043</v>
      </c>
      <c r="T181" s="40">
        <v>0.110025</v>
      </c>
      <c r="U181" s="40">
        <v>0.081018</v>
      </c>
      <c r="V181" s="40">
        <v>0.032007</v>
      </c>
      <c r="W181" s="40">
        <v>0.08902</v>
      </c>
      <c r="X181" s="40">
        <v>0.063014</v>
      </c>
      <c r="Y181" s="40">
        <v>0.002501</v>
      </c>
      <c r="Z181" s="40">
        <v>0</v>
      </c>
      <c r="AA181" s="40">
        <v>0</v>
      </c>
      <c r="AB181" s="40">
        <v>0</v>
      </c>
      <c r="AC181" s="40">
        <v>0</v>
      </c>
      <c r="AD181" s="40">
        <v>0</v>
      </c>
      <c r="AE181" s="40">
        <v>0</v>
      </c>
      <c r="AF181" s="40">
        <v>0</v>
      </c>
      <c r="AG181" s="40">
        <v>0</v>
      </c>
      <c r="AH181" s="40">
        <v>0</v>
      </c>
      <c r="AI181" s="40">
        <v>0</v>
      </c>
      <c r="AJ181" s="40">
        <v>0</v>
      </c>
      <c r="AK181" s="40">
        <v>0</v>
      </c>
      <c r="AL181" s="40">
        <v>0</v>
      </c>
      <c r="AM181" s="40">
        <v>0</v>
      </c>
      <c r="AN181" s="40">
        <v>0</v>
      </c>
      <c r="AO181" s="40">
        <v>0</v>
      </c>
      <c r="AP181" s="40">
        <v>0</v>
      </c>
      <c r="AQ181" s="40">
        <v>0</v>
      </c>
      <c r="AR181" s="40">
        <v>0</v>
      </c>
      <c r="AS181" s="40">
        <v>0</v>
      </c>
      <c r="AT181" s="40">
        <v>0</v>
      </c>
      <c r="AU181" s="40">
        <v>0</v>
      </c>
      <c r="AV181" s="40">
        <v>0</v>
      </c>
      <c r="AW181" s="40">
        <v>0</v>
      </c>
      <c r="AX181" s="40">
        <v>0</v>
      </c>
      <c r="AY181" s="40">
        <v>99.622415</v>
      </c>
      <c r="AZ181" s="40">
        <v>0.377585</v>
      </c>
      <c r="BA181" s="40">
        <v>0</v>
      </c>
      <c r="BB181" s="40">
        <v>0.377585</v>
      </c>
      <c r="BC181" s="40">
        <v>0</v>
      </c>
      <c r="BD181" s="40">
        <v>263.841</v>
      </c>
      <c r="BE181" s="40" t="s">
        <v>172</v>
      </c>
      <c r="BF181" s="40" t="s">
        <v>172</v>
      </c>
      <c r="BG181" s="40">
        <v>263.841</v>
      </c>
      <c r="BH181" s="40">
        <v>0</v>
      </c>
      <c r="BI181" s="40">
        <v>2.404274</v>
      </c>
      <c r="BJ181" s="40">
        <v>2.421249</v>
      </c>
      <c r="BK181" s="40">
        <v>0.413418</v>
      </c>
      <c r="BL181" s="40">
        <v>0.093093</v>
      </c>
      <c r="BM181" s="40">
        <v>1.025555</v>
      </c>
      <c r="BN181" s="40">
        <v>2.429737</v>
      </c>
      <c r="BO181" s="40">
        <v>0.411471</v>
      </c>
      <c r="BP181" s="40">
        <v>0.061883</v>
      </c>
      <c r="BQ181" s="40">
        <v>0.207041</v>
      </c>
      <c r="BR181" s="40">
        <v>0.66561</v>
      </c>
      <c r="BS181" s="40">
        <v>0.188904</v>
      </c>
      <c r="BT181" s="40">
        <v>0.190457</v>
      </c>
      <c r="BU181" s="40">
        <v>1.209057</v>
      </c>
      <c r="BV181" s="40">
        <v>0.980739</v>
      </c>
      <c r="BW181" s="40">
        <v>0.277924</v>
      </c>
      <c r="BX181" s="40">
        <v>2.424236</v>
      </c>
      <c r="BY181" s="40">
        <v>0.186308</v>
      </c>
      <c r="BZ181" s="40">
        <v>0.192591</v>
      </c>
      <c r="CA181" s="40">
        <v>0.438852</v>
      </c>
      <c r="CB181" s="40">
        <v>0.664478</v>
      </c>
      <c r="CC181" s="40">
        <v>5.222355</v>
      </c>
      <c r="CD181" s="39" t="s">
        <v>420</v>
      </c>
    </row>
    <row r="182" spans="1:82" ht="12">
      <c r="A182" s="40" t="s">
        <v>397</v>
      </c>
      <c r="B182" s="40" t="s">
        <v>421</v>
      </c>
      <c r="C182" s="40">
        <v>0</v>
      </c>
      <c r="D182" s="40">
        <v>0</v>
      </c>
      <c r="E182" s="40">
        <v>0</v>
      </c>
      <c r="F182" s="40">
        <v>0</v>
      </c>
      <c r="G182" s="40">
        <v>0.040973</v>
      </c>
      <c r="H182" s="40">
        <v>1.538978</v>
      </c>
      <c r="I182" s="40">
        <v>5.946052</v>
      </c>
      <c r="J182" s="40">
        <v>12.89144</v>
      </c>
      <c r="K182" s="40">
        <v>20.28653</v>
      </c>
      <c r="L182" s="40">
        <v>22.784871</v>
      </c>
      <c r="M182" s="40">
        <v>18.187923</v>
      </c>
      <c r="N182" s="40">
        <v>10.393099</v>
      </c>
      <c r="O182" s="40">
        <v>4.576961</v>
      </c>
      <c r="P182" s="40">
        <v>1.838779</v>
      </c>
      <c r="Q182" s="40">
        <v>0.829449</v>
      </c>
      <c r="R182" s="40">
        <v>0.299801</v>
      </c>
      <c r="S182" s="40">
        <v>0.086942</v>
      </c>
      <c r="T182" s="40">
        <v>0.081946</v>
      </c>
      <c r="U182" s="40">
        <v>0.07495</v>
      </c>
      <c r="V182" s="40">
        <v>0.047968</v>
      </c>
      <c r="W182" s="40">
        <v>0.049967</v>
      </c>
      <c r="X182" s="40">
        <v>0.037975</v>
      </c>
      <c r="Y182" s="40">
        <v>0.005396</v>
      </c>
      <c r="Z182" s="40">
        <v>0</v>
      </c>
      <c r="AA182" s="40">
        <v>0</v>
      </c>
      <c r="AB182" s="40">
        <v>0</v>
      </c>
      <c r="AC182" s="40">
        <v>0</v>
      </c>
      <c r="AD182" s="40">
        <v>0</v>
      </c>
      <c r="AE182" s="40">
        <v>0</v>
      </c>
      <c r="AF182" s="40">
        <v>0</v>
      </c>
      <c r="AG182" s="40">
        <v>0</v>
      </c>
      <c r="AH182" s="40">
        <v>0</v>
      </c>
      <c r="AI182" s="40">
        <v>0</v>
      </c>
      <c r="AJ182" s="40">
        <v>0</v>
      </c>
      <c r="AK182" s="40">
        <v>0</v>
      </c>
      <c r="AL182" s="40">
        <v>0</v>
      </c>
      <c r="AM182" s="40">
        <v>0</v>
      </c>
      <c r="AN182" s="40">
        <v>0</v>
      </c>
      <c r="AO182" s="40">
        <v>0</v>
      </c>
      <c r="AP182" s="40">
        <v>0</v>
      </c>
      <c r="AQ182" s="40">
        <v>0</v>
      </c>
      <c r="AR182" s="40">
        <v>0</v>
      </c>
      <c r="AS182" s="40">
        <v>0</v>
      </c>
      <c r="AT182" s="40">
        <v>0</v>
      </c>
      <c r="AU182" s="40">
        <v>0</v>
      </c>
      <c r="AV182" s="40">
        <v>0</v>
      </c>
      <c r="AW182" s="40">
        <v>0</v>
      </c>
      <c r="AX182" s="40">
        <v>0</v>
      </c>
      <c r="AY182" s="40">
        <v>99.701798</v>
      </c>
      <c r="AZ182" s="40">
        <v>0.298202</v>
      </c>
      <c r="BA182" s="40">
        <v>0</v>
      </c>
      <c r="BB182" s="40">
        <v>0.298202</v>
      </c>
      <c r="BC182" s="40">
        <v>0</v>
      </c>
      <c r="BD182" s="40">
        <v>334.343</v>
      </c>
      <c r="BE182" s="40" t="s">
        <v>172</v>
      </c>
      <c r="BF182" s="40" t="s">
        <v>172</v>
      </c>
      <c r="BG182" s="40">
        <v>334.343</v>
      </c>
      <c r="BH182" s="40">
        <v>0</v>
      </c>
      <c r="BI182" s="40">
        <v>2.108723</v>
      </c>
      <c r="BJ182" s="40">
        <v>2.118189</v>
      </c>
      <c r="BK182" s="40">
        <v>0.433627</v>
      </c>
      <c r="BL182" s="40">
        <v>0.071059</v>
      </c>
      <c r="BM182" s="40">
        <v>0.996117</v>
      </c>
      <c r="BN182" s="40">
        <v>2.122922</v>
      </c>
      <c r="BO182" s="40">
        <v>0.43144</v>
      </c>
      <c r="BP182" s="40">
        <v>0.03291</v>
      </c>
      <c r="BQ182" s="40">
        <v>0.182018</v>
      </c>
      <c r="BR182" s="40">
        <v>0.666725</v>
      </c>
      <c r="BS182" s="40">
        <v>0.231852</v>
      </c>
      <c r="BT182" s="40">
        <v>0.235945</v>
      </c>
      <c r="BU182" s="40">
        <v>1.227615</v>
      </c>
      <c r="BV182" s="40">
        <v>0.993254</v>
      </c>
      <c r="BW182" s="40">
        <v>0.259952</v>
      </c>
      <c r="BX182" s="40">
        <v>2.123084</v>
      </c>
      <c r="BY182" s="40">
        <v>0.229556</v>
      </c>
      <c r="BZ182" s="40">
        <v>0.216066</v>
      </c>
      <c r="CA182" s="40">
        <v>0.464829</v>
      </c>
      <c r="CB182" s="40">
        <v>0.699733</v>
      </c>
      <c r="CC182" s="40">
        <v>5.240654</v>
      </c>
      <c r="CD182" s="39" t="s">
        <v>420</v>
      </c>
    </row>
    <row r="183" spans="1:82" ht="12">
      <c r="A183" s="49" t="s">
        <v>398</v>
      </c>
      <c r="B183" s="40" t="s">
        <v>421</v>
      </c>
      <c r="C183" s="40">
        <v>0</v>
      </c>
      <c r="D183" s="40">
        <v>0</v>
      </c>
      <c r="E183" s="40">
        <v>0</v>
      </c>
      <c r="F183" s="40">
        <v>0</v>
      </c>
      <c r="G183" s="40">
        <v>0</v>
      </c>
      <c r="H183" s="40">
        <v>0.028004</v>
      </c>
      <c r="I183" s="40">
        <v>2.640396</v>
      </c>
      <c r="J183" s="40">
        <v>8.431265</v>
      </c>
      <c r="K183" s="40">
        <v>18.0027</v>
      </c>
      <c r="L183" s="40">
        <v>23.403511</v>
      </c>
      <c r="M183" s="40">
        <v>20.303045</v>
      </c>
      <c r="N183" s="40">
        <v>15.102265</v>
      </c>
      <c r="O183" s="40">
        <v>7.971196</v>
      </c>
      <c r="P183" s="40">
        <v>2.690404</v>
      </c>
      <c r="Q183" s="40">
        <v>1.060159</v>
      </c>
      <c r="R183" s="40">
        <v>0.250038</v>
      </c>
      <c r="S183" s="40">
        <v>0.100015</v>
      </c>
      <c r="T183" s="40">
        <v>0.017003</v>
      </c>
      <c r="U183" s="40">
        <v>0</v>
      </c>
      <c r="V183" s="40">
        <v>0</v>
      </c>
      <c r="W183" s="40">
        <v>0</v>
      </c>
      <c r="X183" s="40">
        <v>0</v>
      </c>
      <c r="Y183" s="40">
        <v>0</v>
      </c>
      <c r="Z183" s="40">
        <v>0</v>
      </c>
      <c r="AA183" s="40">
        <v>0</v>
      </c>
      <c r="AB183" s="40">
        <v>0</v>
      </c>
      <c r="AC183" s="40">
        <v>0</v>
      </c>
      <c r="AD183" s="40">
        <v>0</v>
      </c>
      <c r="AE183" s="40">
        <v>0</v>
      </c>
      <c r="AF183" s="40">
        <v>0</v>
      </c>
      <c r="AG183" s="40">
        <v>0</v>
      </c>
      <c r="AH183" s="40">
        <v>0</v>
      </c>
      <c r="AI183" s="40">
        <v>0</v>
      </c>
      <c r="AJ183" s="40">
        <v>0</v>
      </c>
      <c r="AK183" s="40">
        <v>0</v>
      </c>
      <c r="AL183" s="40">
        <v>0</v>
      </c>
      <c r="AM183" s="40">
        <v>0</v>
      </c>
      <c r="AN183" s="40">
        <v>0</v>
      </c>
      <c r="AO183" s="40">
        <v>0</v>
      </c>
      <c r="AP183" s="40">
        <v>0</v>
      </c>
      <c r="AQ183" s="40">
        <v>0</v>
      </c>
      <c r="AR183" s="40">
        <v>0</v>
      </c>
      <c r="AS183" s="40">
        <v>0</v>
      </c>
      <c r="AT183" s="40">
        <v>0</v>
      </c>
      <c r="AU183" s="40">
        <v>0</v>
      </c>
      <c r="AV183" s="40">
        <v>0</v>
      </c>
      <c r="AW183" s="40">
        <v>0</v>
      </c>
      <c r="AX183" s="40">
        <v>0</v>
      </c>
      <c r="AY183" s="40">
        <v>99.982997</v>
      </c>
      <c r="AZ183" s="40">
        <v>0.017003</v>
      </c>
      <c r="BA183" s="40">
        <v>0</v>
      </c>
      <c r="BB183" s="40">
        <v>0.017003</v>
      </c>
      <c r="BC183" s="40">
        <v>0</v>
      </c>
      <c r="BD183" s="40">
        <v>5880.471</v>
      </c>
      <c r="BE183" s="40" t="s">
        <v>172</v>
      </c>
      <c r="BF183" s="40" t="s">
        <v>172</v>
      </c>
      <c r="BG183" s="40">
        <v>5880.471</v>
      </c>
      <c r="BH183" s="40">
        <v>0</v>
      </c>
      <c r="BI183" s="40">
        <v>2.227256</v>
      </c>
      <c r="BJ183" s="40">
        <v>2.251331</v>
      </c>
      <c r="BK183" s="40">
        <v>0.416499</v>
      </c>
      <c r="BL183" s="40">
        <v>0.09129</v>
      </c>
      <c r="BM183" s="40">
        <v>0.970728</v>
      </c>
      <c r="BN183" s="40">
        <v>2.263368</v>
      </c>
      <c r="BO183" s="40">
        <v>0.422012</v>
      </c>
      <c r="BP183" s="40">
        <v>0.085573</v>
      </c>
      <c r="BQ183" s="40">
        <v>0.155879</v>
      </c>
      <c r="BR183" s="40">
        <v>0.606891</v>
      </c>
      <c r="BS183" s="40">
        <v>0.213565</v>
      </c>
      <c r="BT183" s="40">
        <v>0.214373</v>
      </c>
      <c r="BU183" s="40">
        <v>1.21951</v>
      </c>
      <c r="BV183" s="40">
        <v>0.968923</v>
      </c>
      <c r="BW183" s="40">
        <v>0.268492</v>
      </c>
      <c r="BX183" s="40">
        <v>2.249808</v>
      </c>
      <c r="BY183" s="40">
        <v>0.210252</v>
      </c>
      <c r="BZ183" s="40">
        <v>0.180004</v>
      </c>
      <c r="CA183" s="40">
        <v>0.424269</v>
      </c>
      <c r="CB183" s="40">
        <v>0.318648</v>
      </c>
      <c r="CC183" s="40">
        <v>3.036557</v>
      </c>
      <c r="CD183" s="39" t="s">
        <v>420</v>
      </c>
    </row>
    <row r="184" spans="1:82" ht="12">
      <c r="A184" s="49" t="s">
        <v>399</v>
      </c>
      <c r="B184" s="40" t="s">
        <v>421</v>
      </c>
      <c r="C184" s="40">
        <v>0</v>
      </c>
      <c r="D184" s="40">
        <v>0</v>
      </c>
      <c r="E184" s="40">
        <v>0</v>
      </c>
      <c r="F184" s="40">
        <v>0.00027</v>
      </c>
      <c r="G184" s="40">
        <v>0.420441</v>
      </c>
      <c r="H184" s="40">
        <v>3.673849</v>
      </c>
      <c r="I184" s="40">
        <v>9.680143</v>
      </c>
      <c r="J184" s="40">
        <v>16.317097</v>
      </c>
      <c r="K184" s="40">
        <v>20.521502</v>
      </c>
      <c r="L184" s="40">
        <v>19.920873</v>
      </c>
      <c r="M184" s="40">
        <v>14.915629</v>
      </c>
      <c r="N184" s="40">
        <v>8.288685</v>
      </c>
      <c r="O184" s="40">
        <v>3.443608</v>
      </c>
      <c r="P184" s="40">
        <v>1.161217</v>
      </c>
      <c r="Q184" s="40">
        <v>0.480503</v>
      </c>
      <c r="R184" s="40">
        <v>0.330346</v>
      </c>
      <c r="S184" s="40">
        <v>0.220231</v>
      </c>
      <c r="T184" s="40">
        <v>0.100105</v>
      </c>
      <c r="U184" s="40">
        <v>0.045047</v>
      </c>
      <c r="V184" s="40">
        <v>0.037039</v>
      </c>
      <c r="W184" s="40">
        <v>0.034036</v>
      </c>
      <c r="X184" s="40">
        <v>0.024025</v>
      </c>
      <c r="Y184" s="40">
        <v>0.012013</v>
      </c>
      <c r="Z184" s="40">
        <v>0.004905</v>
      </c>
      <c r="AA184" s="40">
        <v>0.003904</v>
      </c>
      <c r="AB184" s="40">
        <v>0.005806</v>
      </c>
      <c r="AC184" s="40">
        <v>0.007208</v>
      </c>
      <c r="AD184" s="40">
        <v>0.006907</v>
      </c>
      <c r="AE184" s="40">
        <v>0.005205</v>
      </c>
      <c r="AF184" s="40">
        <v>0.003003</v>
      </c>
      <c r="AG184" s="40">
        <v>0.001201</v>
      </c>
      <c r="AH184" s="40">
        <v>0.000851</v>
      </c>
      <c r="AI184" s="40">
        <v>0.003103</v>
      </c>
      <c r="AJ184" s="40">
        <v>0.00921</v>
      </c>
      <c r="AK184" s="40">
        <v>0.01902</v>
      </c>
      <c r="AL184" s="40">
        <v>0.031033</v>
      </c>
      <c r="AM184" s="40">
        <v>0.044046</v>
      </c>
      <c r="AN184" s="40">
        <v>0.054057</v>
      </c>
      <c r="AO184" s="40">
        <v>0.058061</v>
      </c>
      <c r="AP184" s="40">
        <v>0.055058</v>
      </c>
      <c r="AQ184" s="40">
        <v>0.040042</v>
      </c>
      <c r="AR184" s="40">
        <v>0.01902</v>
      </c>
      <c r="AS184" s="40">
        <v>0.001702</v>
      </c>
      <c r="AT184" s="40">
        <v>0</v>
      </c>
      <c r="AU184" s="40">
        <v>0</v>
      </c>
      <c r="AV184" s="40">
        <v>0</v>
      </c>
      <c r="AW184" s="40">
        <v>0</v>
      </c>
      <c r="AX184" s="40">
        <v>0</v>
      </c>
      <c r="AY184" s="40">
        <v>99.374394</v>
      </c>
      <c r="AZ184" s="40">
        <v>0.294358</v>
      </c>
      <c r="BA184" s="40">
        <v>0.331247</v>
      </c>
      <c r="BB184" s="40">
        <v>0.625606</v>
      </c>
      <c r="BC184" s="40">
        <v>0</v>
      </c>
      <c r="BD184" s="40">
        <v>337.597</v>
      </c>
      <c r="BE184" s="40">
        <v>0.889</v>
      </c>
      <c r="BF184" s="40">
        <v>300.001</v>
      </c>
      <c r="BG184" s="40">
        <v>158.845</v>
      </c>
      <c r="BH184" s="40">
        <v>0</v>
      </c>
      <c r="BI184" s="40">
        <v>1.993628</v>
      </c>
      <c r="BJ184" s="40">
        <v>2.00409</v>
      </c>
      <c r="BK184" s="40">
        <v>0.468051</v>
      </c>
      <c r="BL184" s="40">
        <v>0.061339</v>
      </c>
      <c r="BM184" s="40">
        <v>0.99702</v>
      </c>
      <c r="BN184" s="40">
        <v>2.009321</v>
      </c>
      <c r="BO184" s="40">
        <v>0.466444</v>
      </c>
      <c r="BP184" s="40">
        <v>0.033644</v>
      </c>
      <c r="BQ184" s="40">
        <v>0.147918</v>
      </c>
      <c r="BR184" s="40">
        <v>0.661366</v>
      </c>
      <c r="BS184" s="40">
        <v>0.251107</v>
      </c>
      <c r="BT184" s="40">
        <v>0.254963</v>
      </c>
      <c r="BU184" s="40">
        <v>1.247073</v>
      </c>
      <c r="BV184" s="40">
        <v>0.982279</v>
      </c>
      <c r="BW184" s="40">
        <v>0.267818</v>
      </c>
      <c r="BX184" s="40">
        <v>2.039969</v>
      </c>
      <c r="BY184" s="40">
        <v>0.243169</v>
      </c>
      <c r="BZ184" s="40">
        <v>0.419115</v>
      </c>
      <c r="CA184" s="40">
        <v>0.647391</v>
      </c>
      <c r="CB184" s="40">
        <v>5.026244</v>
      </c>
      <c r="CC184" s="40">
        <v>55.293204</v>
      </c>
      <c r="CD184" s="39" t="s">
        <v>420</v>
      </c>
    </row>
    <row r="185" spans="1:82" ht="12">
      <c r="A185" s="49" t="s">
        <v>400</v>
      </c>
      <c r="B185" s="40" t="s">
        <v>421</v>
      </c>
      <c r="C185" s="40">
        <v>0</v>
      </c>
      <c r="D185" s="40">
        <v>0.883732</v>
      </c>
      <c r="E185" s="40">
        <v>1.656997</v>
      </c>
      <c r="F185" s="40">
        <v>2.540728</v>
      </c>
      <c r="G185" s="40">
        <v>5.041287</v>
      </c>
      <c r="H185" s="40">
        <v>9.69092</v>
      </c>
      <c r="I185" s="40">
        <v>14.661909</v>
      </c>
      <c r="J185" s="40">
        <v>17.67463</v>
      </c>
      <c r="K185" s="40">
        <v>17.272934</v>
      </c>
      <c r="L185" s="40">
        <v>13.657669</v>
      </c>
      <c r="M185" s="40">
        <v>8.696722</v>
      </c>
      <c r="N185" s="40">
        <v>4.358403</v>
      </c>
      <c r="O185" s="40">
        <v>1.948226</v>
      </c>
      <c r="P185" s="40">
        <v>0.903816</v>
      </c>
      <c r="Q185" s="40">
        <v>0.471993</v>
      </c>
      <c r="R185" s="40">
        <v>0.241018</v>
      </c>
      <c r="S185" s="40">
        <v>0.110466</v>
      </c>
      <c r="T185" s="40">
        <v>0.057242</v>
      </c>
      <c r="U185" s="40">
        <v>0.044187</v>
      </c>
      <c r="V185" s="40">
        <v>0.038161</v>
      </c>
      <c r="W185" s="40">
        <v>0.029123</v>
      </c>
      <c r="X185" s="40">
        <v>0.016068</v>
      </c>
      <c r="Y185" s="40">
        <v>0.003716</v>
      </c>
      <c r="Z185" s="40">
        <v>5.4E-05</v>
      </c>
      <c r="AA185" s="40">
        <v>0</v>
      </c>
      <c r="AB185" s="40">
        <v>0</v>
      </c>
      <c r="AC185" s="40">
        <v>0</v>
      </c>
      <c r="AD185" s="40">
        <v>0</v>
      </c>
      <c r="AE185" s="40">
        <v>0</v>
      </c>
      <c r="AF185" s="40">
        <v>0</v>
      </c>
      <c r="AG185" s="40">
        <v>0</v>
      </c>
      <c r="AH185" s="40">
        <v>0</v>
      </c>
      <c r="AI185" s="40">
        <v>0</v>
      </c>
      <c r="AJ185" s="40">
        <v>0</v>
      </c>
      <c r="AK185" s="40">
        <v>0</v>
      </c>
      <c r="AL185" s="40">
        <v>0</v>
      </c>
      <c r="AM185" s="40">
        <v>0</v>
      </c>
      <c r="AN185" s="40">
        <v>0</v>
      </c>
      <c r="AO185" s="40">
        <v>0</v>
      </c>
      <c r="AP185" s="40">
        <v>0</v>
      </c>
      <c r="AQ185" s="40">
        <v>0</v>
      </c>
      <c r="AR185" s="40">
        <v>0</v>
      </c>
      <c r="AS185" s="40">
        <v>0</v>
      </c>
      <c r="AT185" s="40">
        <v>0</v>
      </c>
      <c r="AU185" s="40">
        <v>0</v>
      </c>
      <c r="AV185" s="40">
        <v>0</v>
      </c>
      <c r="AW185" s="40">
        <v>0</v>
      </c>
      <c r="AX185" s="40">
        <v>0</v>
      </c>
      <c r="AY185" s="40">
        <v>99.81145</v>
      </c>
      <c r="AZ185" s="40">
        <v>0.18855</v>
      </c>
      <c r="BA185" s="40">
        <v>0</v>
      </c>
      <c r="BB185" s="40">
        <v>0.18855</v>
      </c>
      <c r="BC185" s="40">
        <v>0</v>
      </c>
      <c r="BD185" s="40">
        <v>529.363</v>
      </c>
      <c r="BE185" s="40" t="s">
        <v>172</v>
      </c>
      <c r="BF185" s="40" t="s">
        <v>172</v>
      </c>
      <c r="BG185" s="40">
        <v>529.363</v>
      </c>
      <c r="BH185" s="40">
        <v>0</v>
      </c>
      <c r="BI185" s="40">
        <v>1.723117</v>
      </c>
      <c r="BJ185" s="40">
        <v>1.724401</v>
      </c>
      <c r="BK185" s="40">
        <v>0.568946</v>
      </c>
      <c r="BL185" s="40">
        <v>-0.003565</v>
      </c>
      <c r="BM185" s="40">
        <v>1.057782</v>
      </c>
      <c r="BN185" s="40">
        <v>1.725044</v>
      </c>
      <c r="BO185" s="40">
        <v>0.550625</v>
      </c>
      <c r="BP185" s="40">
        <v>0.003499</v>
      </c>
      <c r="BQ185" s="40">
        <v>-0.018704</v>
      </c>
      <c r="BR185" s="40">
        <v>0.759799</v>
      </c>
      <c r="BS185" s="40">
        <v>0.302894</v>
      </c>
      <c r="BT185" s="40">
        <v>0.312323</v>
      </c>
      <c r="BU185" s="40">
        <v>1.29723</v>
      </c>
      <c r="BV185" s="40">
        <v>0.994358</v>
      </c>
      <c r="BW185" s="40">
        <v>0.249999</v>
      </c>
      <c r="BX185" s="40">
        <v>1.721907</v>
      </c>
      <c r="BY185" s="40">
        <v>0.303148</v>
      </c>
      <c r="BZ185" s="40">
        <v>0.357377</v>
      </c>
      <c r="CA185" s="40">
        <v>0.597811</v>
      </c>
      <c r="CB185" s="40">
        <v>0.210632</v>
      </c>
      <c r="CC185" s="40">
        <v>4.094282</v>
      </c>
      <c r="CD185" s="39" t="s">
        <v>420</v>
      </c>
    </row>
    <row r="187" ht="15">
      <c r="A187" s="110" t="s">
        <v>24</v>
      </c>
    </row>
    <row r="188" spans="1:81" ht="12">
      <c r="A188" s="40" t="s">
        <v>506</v>
      </c>
      <c r="B188" s="40" t="s">
        <v>421</v>
      </c>
      <c r="C188" s="40">
        <v>0</v>
      </c>
      <c r="D188" s="40">
        <v>0</v>
      </c>
      <c r="E188" s="40">
        <v>0</v>
      </c>
      <c r="F188" s="40">
        <v>0</v>
      </c>
      <c r="G188" s="40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0</v>
      </c>
      <c r="N188" s="40">
        <v>19.0019</v>
      </c>
      <c r="O188" s="40">
        <v>39.60396</v>
      </c>
      <c r="P188" s="40">
        <v>27.80278</v>
      </c>
      <c r="Q188" s="40">
        <v>12.50125</v>
      </c>
      <c r="R188" s="40">
        <v>1.090109</v>
      </c>
      <c r="S188" s="40">
        <v>0</v>
      </c>
      <c r="T188" s="40">
        <v>0</v>
      </c>
      <c r="U188" s="40">
        <v>0</v>
      </c>
      <c r="V188" s="40">
        <v>0</v>
      </c>
      <c r="W188" s="40">
        <v>0</v>
      </c>
      <c r="X188" s="40">
        <v>0</v>
      </c>
      <c r="Y188" s="40">
        <v>0</v>
      </c>
      <c r="Z188" s="40">
        <v>0</v>
      </c>
      <c r="AA188" s="40">
        <v>0</v>
      </c>
      <c r="AB188" s="40">
        <v>0</v>
      </c>
      <c r="AC188" s="40">
        <v>0</v>
      </c>
      <c r="AD188" s="40">
        <v>0</v>
      </c>
      <c r="AE188" s="40">
        <v>0</v>
      </c>
      <c r="AF188" s="40">
        <v>0</v>
      </c>
      <c r="AG188" s="40">
        <v>0</v>
      </c>
      <c r="AH188" s="40">
        <v>0</v>
      </c>
      <c r="AI188" s="40">
        <v>0</v>
      </c>
      <c r="AJ188" s="40">
        <v>0</v>
      </c>
      <c r="AK188" s="40">
        <v>0</v>
      </c>
      <c r="AL188" s="40">
        <v>0</v>
      </c>
      <c r="AM188" s="40">
        <v>0</v>
      </c>
      <c r="AN188" s="40">
        <v>0</v>
      </c>
      <c r="AO188" s="40">
        <v>0</v>
      </c>
      <c r="AP188" s="40">
        <v>0</v>
      </c>
      <c r="AQ188" s="40">
        <v>0</v>
      </c>
      <c r="AR188" s="40">
        <v>0</v>
      </c>
      <c r="AS188" s="40">
        <v>0</v>
      </c>
      <c r="AT188" s="40">
        <v>0</v>
      </c>
      <c r="AU188" s="40">
        <v>0</v>
      </c>
      <c r="AV188" s="40">
        <v>0</v>
      </c>
      <c r="AW188" s="40">
        <v>0</v>
      </c>
      <c r="AX188" s="40">
        <v>0</v>
      </c>
      <c r="AY188" s="40">
        <v>100</v>
      </c>
      <c r="AZ188" s="40">
        <v>0</v>
      </c>
      <c r="BA188" s="40">
        <v>0</v>
      </c>
      <c r="BB188" s="40">
        <v>0</v>
      </c>
      <c r="BC188" s="40">
        <v>0</v>
      </c>
      <c r="BD188" s="40" t="s">
        <v>172</v>
      </c>
      <c r="BE188" s="40" t="s">
        <v>173</v>
      </c>
      <c r="BF188" s="40" t="s">
        <v>172</v>
      </c>
      <c r="BG188" s="40" t="s">
        <v>172</v>
      </c>
      <c r="BH188" s="40" t="s">
        <v>174</v>
      </c>
      <c r="BI188" s="40">
        <v>2.964877</v>
      </c>
      <c r="BJ188" s="40">
        <v>2.842158</v>
      </c>
      <c r="BK188" s="40">
        <v>0.532704</v>
      </c>
      <c r="BL188" s="40">
        <v>-0.482222</v>
      </c>
      <c r="BM188" s="40">
        <v>2.412947</v>
      </c>
      <c r="BN188" s="40">
        <v>2.780798</v>
      </c>
      <c r="BO188" s="40">
        <v>0.447914</v>
      </c>
      <c r="BP188" s="40">
        <v>-0.410971</v>
      </c>
      <c r="BQ188" s="40">
        <v>-1.25898</v>
      </c>
      <c r="BR188" s="40">
        <v>1.274689</v>
      </c>
      <c r="BS188" s="40">
        <v>0.12808</v>
      </c>
      <c r="BT188" s="40">
        <v>0.128063</v>
      </c>
      <c r="BU188" s="40">
        <v>1.127442</v>
      </c>
      <c r="BV188" s="40">
        <v>0.985476</v>
      </c>
      <c r="BW188" s="40">
        <v>0.073757</v>
      </c>
      <c r="BX188" s="40">
        <v>2.967688</v>
      </c>
      <c r="BY188" s="40">
        <v>0.127831</v>
      </c>
      <c r="BZ188" s="40">
        <v>0.058049</v>
      </c>
      <c r="CA188" s="40">
        <v>0.240933</v>
      </c>
      <c r="CB188" s="40">
        <v>0.33337</v>
      </c>
      <c r="CC188" s="40">
        <v>2.461807</v>
      </c>
    </row>
    <row r="189" spans="1:81" ht="12">
      <c r="A189" s="40" t="s">
        <v>507</v>
      </c>
      <c r="B189" s="40" t="s">
        <v>421</v>
      </c>
      <c r="C189" s="40">
        <v>0</v>
      </c>
      <c r="D189" s="40">
        <v>0</v>
      </c>
      <c r="E189" s="40">
        <v>0</v>
      </c>
      <c r="F189" s="40">
        <v>0</v>
      </c>
      <c r="G189" s="40">
        <v>0</v>
      </c>
      <c r="H189" s="40">
        <v>0.129883</v>
      </c>
      <c r="I189" s="40">
        <v>1.638524</v>
      </c>
      <c r="J189" s="40">
        <v>5.824752</v>
      </c>
      <c r="K189" s="40">
        <v>12.488748</v>
      </c>
      <c r="L189" s="40">
        <v>18.982896</v>
      </c>
      <c r="M189" s="40">
        <v>21.580556</v>
      </c>
      <c r="N189" s="40">
        <v>18.383437</v>
      </c>
      <c r="O189" s="40">
        <v>11.589558</v>
      </c>
      <c r="P189" s="40">
        <v>5.455085</v>
      </c>
      <c r="Q189" s="40">
        <v>1.928263</v>
      </c>
      <c r="R189" s="40">
        <v>0.639424</v>
      </c>
      <c r="S189" s="40">
        <v>0.319712</v>
      </c>
      <c r="T189" s="40">
        <v>0.19982</v>
      </c>
      <c r="U189" s="40">
        <v>0.097912</v>
      </c>
      <c r="V189" s="40">
        <v>0.052952</v>
      </c>
      <c r="W189" s="40">
        <v>0.040963</v>
      </c>
      <c r="X189" s="40">
        <v>0.03297</v>
      </c>
      <c r="Y189" s="40">
        <v>0.020981</v>
      </c>
      <c r="Z189" s="40">
        <v>0.011989</v>
      </c>
      <c r="AA189" s="40">
        <v>0.007094</v>
      </c>
      <c r="AB189" s="40">
        <v>0.006394</v>
      </c>
      <c r="AC189" s="40">
        <v>0.007393</v>
      </c>
      <c r="AD189" s="40">
        <v>0.008892</v>
      </c>
      <c r="AE189" s="40">
        <v>0.009891</v>
      </c>
      <c r="AF189" s="40">
        <v>0.009991</v>
      </c>
      <c r="AG189" s="40">
        <v>0.009991</v>
      </c>
      <c r="AH189" s="40">
        <v>0.009691</v>
      </c>
      <c r="AI189" s="40">
        <v>0.01099</v>
      </c>
      <c r="AJ189" s="40">
        <v>0.013987</v>
      </c>
      <c r="AK189" s="40">
        <v>0.019982</v>
      </c>
      <c r="AL189" s="40">
        <v>0.029973</v>
      </c>
      <c r="AM189" s="40">
        <v>0.041962</v>
      </c>
      <c r="AN189" s="40">
        <v>0.053951</v>
      </c>
      <c r="AO189" s="40">
        <v>0.064941</v>
      </c>
      <c r="AP189" s="40">
        <v>0.072934</v>
      </c>
      <c r="AQ189" s="40">
        <v>0.069937</v>
      </c>
      <c r="AR189" s="40">
        <v>0.063942</v>
      </c>
      <c r="AS189" s="40">
        <v>0.044959</v>
      </c>
      <c r="AT189" s="40">
        <v>0.02198</v>
      </c>
      <c r="AU189" s="40">
        <v>0.002698</v>
      </c>
      <c r="AV189" s="40">
        <v>0</v>
      </c>
      <c r="AW189" s="40">
        <v>0</v>
      </c>
      <c r="AX189" s="40">
        <v>0</v>
      </c>
      <c r="AY189" s="40">
        <v>98.960836</v>
      </c>
      <c r="AZ189" s="40">
        <v>0.537915</v>
      </c>
      <c r="BA189" s="40">
        <v>0.501248</v>
      </c>
      <c r="BB189" s="40">
        <v>1.039164</v>
      </c>
      <c r="BC189" s="40">
        <v>0</v>
      </c>
      <c r="BD189" s="40">
        <v>183.971</v>
      </c>
      <c r="BE189" s="40">
        <v>1.073</v>
      </c>
      <c r="BF189" s="40">
        <v>197.429</v>
      </c>
      <c r="BG189" s="40">
        <v>95.231</v>
      </c>
      <c r="BH189" s="40">
        <v>0</v>
      </c>
      <c r="BI189" s="40">
        <v>2.38383</v>
      </c>
      <c r="BJ189" s="40">
        <v>2.394625</v>
      </c>
      <c r="BK189" s="40">
        <v>0.454122</v>
      </c>
      <c r="BL189" s="40">
        <v>0.063308</v>
      </c>
      <c r="BM189" s="40">
        <v>0.986449</v>
      </c>
      <c r="BN189" s="40">
        <v>2.400022</v>
      </c>
      <c r="BO189" s="40">
        <v>0.455742</v>
      </c>
      <c r="BP189" s="40">
        <v>0.03553</v>
      </c>
      <c r="BQ189" s="40">
        <v>0.149224</v>
      </c>
      <c r="BR189" s="40">
        <v>0.638267</v>
      </c>
      <c r="BS189" s="40">
        <v>0.1916</v>
      </c>
      <c r="BT189" s="40">
        <v>0.195693</v>
      </c>
      <c r="BU189" s="40">
        <v>1.239878</v>
      </c>
      <c r="BV189" s="40">
        <v>0.996402</v>
      </c>
      <c r="BW189" s="40">
        <v>0.262763</v>
      </c>
      <c r="BX189" s="40">
        <v>2.429512</v>
      </c>
      <c r="BY189" s="40">
        <v>0.185628</v>
      </c>
      <c r="BZ189" s="40">
        <v>0.496608</v>
      </c>
      <c r="CA189" s="40">
        <v>0.704704</v>
      </c>
      <c r="CB189" s="40">
        <v>5.594072</v>
      </c>
      <c r="CC189" s="40">
        <v>56.915751</v>
      </c>
    </row>
    <row r="190" spans="1:81" ht="12">
      <c r="A190" s="40" t="s">
        <v>508</v>
      </c>
      <c r="B190" s="40" t="s">
        <v>421</v>
      </c>
      <c r="C190" s="40">
        <v>0</v>
      </c>
      <c r="D190" s="40">
        <v>0</v>
      </c>
      <c r="E190" s="40">
        <v>0</v>
      </c>
      <c r="F190" s="40">
        <v>0</v>
      </c>
      <c r="G190" s="40">
        <v>0.003602</v>
      </c>
      <c r="H190" s="40">
        <v>0.150083</v>
      </c>
      <c r="I190" s="40">
        <v>0.810448</v>
      </c>
      <c r="J190" s="40">
        <v>3.752075</v>
      </c>
      <c r="K190" s="40">
        <v>10.605865</v>
      </c>
      <c r="L190" s="40">
        <v>18.810402</v>
      </c>
      <c r="M190" s="40">
        <v>22.912671</v>
      </c>
      <c r="N190" s="40">
        <v>19.810955</v>
      </c>
      <c r="O190" s="40">
        <v>12.406861</v>
      </c>
      <c r="P190" s="40">
        <v>5.91327</v>
      </c>
      <c r="Q190" s="40">
        <v>2.371311</v>
      </c>
      <c r="R190" s="40">
        <v>0.960531</v>
      </c>
      <c r="S190" s="40">
        <v>0.430238</v>
      </c>
      <c r="T190" s="40">
        <v>0.200111</v>
      </c>
      <c r="U190" s="40">
        <v>0.110061</v>
      </c>
      <c r="V190" s="40">
        <v>0.077043</v>
      </c>
      <c r="W190" s="40">
        <v>0.057032</v>
      </c>
      <c r="X190" s="40">
        <v>0.034019</v>
      </c>
      <c r="Y190" s="40">
        <v>0.016009</v>
      </c>
      <c r="Z190" s="40">
        <v>0.008305</v>
      </c>
      <c r="AA190" s="40">
        <v>0.007204</v>
      </c>
      <c r="AB190" s="40">
        <v>0.006704</v>
      </c>
      <c r="AC190" s="40">
        <v>0.006003</v>
      </c>
      <c r="AD190" s="40">
        <v>0.006804</v>
      </c>
      <c r="AE190" s="40">
        <v>0.009105</v>
      </c>
      <c r="AF190" s="40">
        <v>0.012007</v>
      </c>
      <c r="AG190" s="40">
        <v>0.013007</v>
      </c>
      <c r="AH190" s="40">
        <v>0.012007</v>
      </c>
      <c r="AI190" s="40">
        <v>0.011006</v>
      </c>
      <c r="AJ190" s="40">
        <v>0.011006</v>
      </c>
      <c r="AK190" s="40">
        <v>0.013007</v>
      </c>
      <c r="AL190" s="40">
        <v>0.021012</v>
      </c>
      <c r="AM190" s="40">
        <v>0.033018</v>
      </c>
      <c r="AN190" s="40">
        <v>0.047026</v>
      </c>
      <c r="AO190" s="40">
        <v>0.061034</v>
      </c>
      <c r="AP190" s="40">
        <v>0.07204</v>
      </c>
      <c r="AQ190" s="40">
        <v>0.07204</v>
      </c>
      <c r="AR190" s="40">
        <v>0.069038</v>
      </c>
      <c r="AS190" s="40">
        <v>0.049027</v>
      </c>
      <c r="AT190" s="40">
        <v>0.024013</v>
      </c>
      <c r="AU190" s="40">
        <v>0.003002</v>
      </c>
      <c r="AV190" s="40">
        <v>0</v>
      </c>
      <c r="AW190" s="40">
        <v>0</v>
      </c>
      <c r="AX190" s="40">
        <v>0</v>
      </c>
      <c r="AY190" s="40">
        <v>98.938313</v>
      </c>
      <c r="AZ190" s="40">
        <v>0.586424</v>
      </c>
      <c r="BA190" s="40">
        <v>0.475263</v>
      </c>
      <c r="BB190" s="40">
        <v>1.061687</v>
      </c>
      <c r="BC190" s="40">
        <v>0</v>
      </c>
      <c r="BD190" s="40">
        <v>168.715</v>
      </c>
      <c r="BE190" s="40">
        <v>1.234</v>
      </c>
      <c r="BF190" s="40">
        <v>208.176</v>
      </c>
      <c r="BG190" s="40">
        <v>93.19</v>
      </c>
      <c r="BH190" s="40">
        <v>0</v>
      </c>
      <c r="BI190" s="40">
        <v>2.430602</v>
      </c>
      <c r="BJ190" s="40">
        <v>2.445035</v>
      </c>
      <c r="BK190" s="40">
        <v>0.44451</v>
      </c>
      <c r="BL190" s="40">
        <v>0.072732</v>
      </c>
      <c r="BM190" s="40">
        <v>1.049529</v>
      </c>
      <c r="BN190" s="40">
        <v>2.452252</v>
      </c>
      <c r="BO190" s="40">
        <v>0.440371</v>
      </c>
      <c r="BP190" s="40">
        <v>0.049163</v>
      </c>
      <c r="BQ190" s="40">
        <v>0.161883</v>
      </c>
      <c r="BR190" s="40">
        <v>0.681011</v>
      </c>
      <c r="BS190" s="40">
        <v>0.185488</v>
      </c>
      <c r="BT190" s="40">
        <v>0.188211</v>
      </c>
      <c r="BU190" s="40">
        <v>1.221854</v>
      </c>
      <c r="BV190" s="40">
        <v>0.989326</v>
      </c>
      <c r="BW190" s="40">
        <v>0.263081</v>
      </c>
      <c r="BX190" s="40">
        <v>2.483761</v>
      </c>
      <c r="BY190" s="40">
        <v>0.178778</v>
      </c>
      <c r="BZ190" s="40">
        <v>0.476077</v>
      </c>
      <c r="CA190" s="40">
        <v>0.689984</v>
      </c>
      <c r="CB190" s="40">
        <v>5.755075</v>
      </c>
      <c r="CC190" s="40">
        <v>59.589775</v>
      </c>
    </row>
    <row r="191" spans="1:81" ht="12">
      <c r="A191" s="40" t="s">
        <v>509</v>
      </c>
      <c r="B191" s="40" t="s">
        <v>421</v>
      </c>
      <c r="C191" s="40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0.259812</v>
      </c>
      <c r="I191" s="40">
        <v>3.33759</v>
      </c>
      <c r="J191" s="40">
        <v>10.292569</v>
      </c>
      <c r="K191" s="40">
        <v>18.186869</v>
      </c>
      <c r="L191" s="40">
        <v>22.583695</v>
      </c>
      <c r="M191" s="40">
        <v>20.48521</v>
      </c>
      <c r="N191" s="40">
        <v>13.390332</v>
      </c>
      <c r="O191" s="40">
        <v>6.525289</v>
      </c>
      <c r="P191" s="40">
        <v>2.568146</v>
      </c>
      <c r="Q191" s="40">
        <v>0.9693</v>
      </c>
      <c r="R191" s="40">
        <v>0.419697</v>
      </c>
      <c r="S191" s="40">
        <v>0.189863</v>
      </c>
      <c r="T191" s="40">
        <v>0.095931</v>
      </c>
      <c r="U191" s="40">
        <v>0.065952</v>
      </c>
      <c r="V191" s="40">
        <v>0.053961</v>
      </c>
      <c r="W191" s="40">
        <v>0.037973</v>
      </c>
      <c r="X191" s="40">
        <v>0.023983</v>
      </c>
      <c r="Y191" s="40">
        <v>0.01399</v>
      </c>
      <c r="Z191" s="40">
        <v>0.009293</v>
      </c>
      <c r="AA191" s="40">
        <v>0.006795</v>
      </c>
      <c r="AB191" s="40">
        <v>0.004597</v>
      </c>
      <c r="AC191" s="40">
        <v>0.004097</v>
      </c>
      <c r="AD191" s="40">
        <v>0.005996</v>
      </c>
      <c r="AE191" s="40">
        <v>0.008994</v>
      </c>
      <c r="AF191" s="40">
        <v>0.010992</v>
      </c>
      <c r="AG191" s="40">
        <v>0.010992</v>
      </c>
      <c r="AH191" s="40">
        <v>0.009693</v>
      </c>
      <c r="AI191" s="40">
        <v>0.007694</v>
      </c>
      <c r="AJ191" s="40">
        <v>0.007694</v>
      </c>
      <c r="AK191" s="40">
        <v>0.011991</v>
      </c>
      <c r="AL191" s="40">
        <v>0.021984</v>
      </c>
      <c r="AM191" s="40">
        <v>0.036973</v>
      </c>
      <c r="AN191" s="40">
        <v>0.053961</v>
      </c>
      <c r="AO191" s="40">
        <v>0.067951</v>
      </c>
      <c r="AP191" s="40">
        <v>0.073947</v>
      </c>
      <c r="AQ191" s="40">
        <v>0.064953</v>
      </c>
      <c r="AR191" s="40">
        <v>0.045967</v>
      </c>
      <c r="AS191" s="40">
        <v>0.022983</v>
      </c>
      <c r="AT191" s="40">
        <v>0.010992</v>
      </c>
      <c r="AU191" s="40">
        <v>0.001299</v>
      </c>
      <c r="AV191" s="40">
        <v>0</v>
      </c>
      <c r="AW191" s="40">
        <v>0</v>
      </c>
      <c r="AX191" s="40">
        <v>0</v>
      </c>
      <c r="AY191" s="40">
        <v>99.208372</v>
      </c>
      <c r="AZ191" s="40">
        <v>0.370932</v>
      </c>
      <c r="BA191" s="40">
        <v>0.420696</v>
      </c>
      <c r="BB191" s="40">
        <v>0.791628</v>
      </c>
      <c r="BC191" s="40">
        <v>0</v>
      </c>
      <c r="BD191" s="40">
        <v>267.457</v>
      </c>
      <c r="BE191" s="40">
        <v>0.882</v>
      </c>
      <c r="BF191" s="40">
        <v>235.819</v>
      </c>
      <c r="BG191" s="40">
        <v>125.322</v>
      </c>
      <c r="BH191" s="40">
        <v>0</v>
      </c>
      <c r="BI191" s="40">
        <v>2.20448</v>
      </c>
      <c r="BJ191" s="40">
        <v>2.218783</v>
      </c>
      <c r="BK191" s="40">
        <v>0.437111</v>
      </c>
      <c r="BL191" s="40">
        <v>0.076006</v>
      </c>
      <c r="BM191" s="40">
        <v>1.022965</v>
      </c>
      <c r="BN191" s="40">
        <v>2.225934</v>
      </c>
      <c r="BO191" s="40">
        <v>0.438507</v>
      </c>
      <c r="BP191" s="40">
        <v>0.048925</v>
      </c>
      <c r="BQ191" s="40">
        <v>0.16901</v>
      </c>
      <c r="BR191" s="40">
        <v>0.639492</v>
      </c>
      <c r="BS191" s="40">
        <v>0.216963</v>
      </c>
      <c r="BT191" s="40">
        <v>0.220417</v>
      </c>
      <c r="BU191" s="40">
        <v>1.220971</v>
      </c>
      <c r="BV191" s="40">
        <v>0.992027</v>
      </c>
      <c r="BW191" s="40">
        <v>0.266183</v>
      </c>
      <c r="BX191" s="40">
        <v>2.256716</v>
      </c>
      <c r="BY191" s="40">
        <v>0.209248</v>
      </c>
      <c r="BZ191" s="40">
        <v>0.445705</v>
      </c>
      <c r="CA191" s="40">
        <v>0.667612</v>
      </c>
      <c r="CB191" s="40">
        <v>5.90461</v>
      </c>
      <c r="CC191" s="40">
        <v>63.548924</v>
      </c>
    </row>
    <row r="192" spans="1:81" ht="12">
      <c r="A192" s="40" t="s">
        <v>510</v>
      </c>
      <c r="B192" s="40" t="s">
        <v>421</v>
      </c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0.270021</v>
      </c>
      <c r="J192" s="40">
        <v>5.990455</v>
      </c>
      <c r="K192" s="40">
        <v>18.101376</v>
      </c>
      <c r="L192" s="40">
        <v>24.001824</v>
      </c>
      <c r="M192" s="40">
        <v>21.901665</v>
      </c>
      <c r="N192" s="40">
        <v>15.301163</v>
      </c>
      <c r="O192" s="40">
        <v>8.340634</v>
      </c>
      <c r="P192" s="40">
        <v>3.69028</v>
      </c>
      <c r="Q192" s="40">
        <v>1.390106</v>
      </c>
      <c r="R192" s="40">
        <v>0.39003</v>
      </c>
      <c r="S192" s="40">
        <v>0.082006</v>
      </c>
      <c r="T192" s="40">
        <v>0.055004</v>
      </c>
      <c r="U192" s="40">
        <v>0.072005</v>
      </c>
      <c r="V192" s="40">
        <v>0.041003</v>
      </c>
      <c r="W192" s="40">
        <v>0.029002</v>
      </c>
      <c r="X192" s="40">
        <v>0.034003</v>
      </c>
      <c r="Y192" s="40">
        <v>0.017001</v>
      </c>
      <c r="Z192" s="40">
        <v>0.0047</v>
      </c>
      <c r="AA192" s="40">
        <v>0.009901</v>
      </c>
      <c r="AB192" s="40">
        <v>0.008701</v>
      </c>
      <c r="AC192" s="40">
        <v>0.0025</v>
      </c>
      <c r="AD192" s="40">
        <v>0.0016</v>
      </c>
      <c r="AE192" s="40">
        <v>0.0034</v>
      </c>
      <c r="AF192" s="40">
        <v>0.0058</v>
      </c>
      <c r="AG192" s="40">
        <v>0.007701</v>
      </c>
      <c r="AH192" s="40">
        <v>0.008201</v>
      </c>
      <c r="AI192" s="40">
        <v>0.007901</v>
      </c>
      <c r="AJ192" s="40">
        <v>0.007501</v>
      </c>
      <c r="AK192" s="40">
        <v>0.008201</v>
      </c>
      <c r="AL192" s="40">
        <v>0.011001</v>
      </c>
      <c r="AM192" s="40">
        <v>0.017001</v>
      </c>
      <c r="AN192" s="40">
        <v>0.024002</v>
      </c>
      <c r="AO192" s="40">
        <v>0.030002</v>
      </c>
      <c r="AP192" s="40">
        <v>0.035003</v>
      </c>
      <c r="AQ192" s="40">
        <v>0.034003</v>
      </c>
      <c r="AR192" s="40">
        <v>0.031002</v>
      </c>
      <c r="AS192" s="40">
        <v>0.022002</v>
      </c>
      <c r="AT192" s="40">
        <v>0.011001</v>
      </c>
      <c r="AU192" s="40">
        <v>0.0013</v>
      </c>
      <c r="AV192" s="40">
        <v>0</v>
      </c>
      <c r="AW192" s="40">
        <v>0</v>
      </c>
      <c r="AX192" s="40">
        <v>0</v>
      </c>
      <c r="AY192" s="40">
        <v>99.459559</v>
      </c>
      <c r="AZ192" s="40">
        <v>0.308423</v>
      </c>
      <c r="BA192" s="40">
        <v>0.232018</v>
      </c>
      <c r="BB192" s="40">
        <v>0.540441</v>
      </c>
      <c r="BC192" s="40">
        <v>0</v>
      </c>
      <c r="BD192" s="40">
        <v>322.477</v>
      </c>
      <c r="BE192" s="40">
        <v>1.329</v>
      </c>
      <c r="BF192" s="40">
        <v>428.672</v>
      </c>
      <c r="BG192" s="40">
        <v>184.034</v>
      </c>
      <c r="BH192" s="40">
        <v>0</v>
      </c>
      <c r="BI192" s="40">
        <v>2.269653</v>
      </c>
      <c r="BJ192" s="40">
        <v>2.31033</v>
      </c>
      <c r="BK192" s="40">
        <v>0.340615</v>
      </c>
      <c r="BL192" s="40">
        <v>0.421399</v>
      </c>
      <c r="BM192" s="40">
        <v>0.683074</v>
      </c>
      <c r="BN192" s="40">
        <v>2.330669</v>
      </c>
      <c r="BO192" s="40">
        <v>0.393664</v>
      </c>
      <c r="BP192" s="40">
        <v>0.154996</v>
      </c>
      <c r="BQ192" s="40">
        <v>0.829012</v>
      </c>
      <c r="BR192" s="40">
        <v>0.205304</v>
      </c>
      <c r="BS192" s="40">
        <v>0.20738</v>
      </c>
      <c r="BT192" s="40">
        <v>0.208112</v>
      </c>
      <c r="BU192" s="40">
        <v>1.218144</v>
      </c>
      <c r="BV192" s="40">
        <v>0.968855</v>
      </c>
      <c r="BW192" s="40">
        <v>0.281116</v>
      </c>
      <c r="BX192" s="40">
        <v>2.329378</v>
      </c>
      <c r="BY192" s="40">
        <v>0.19897</v>
      </c>
      <c r="BZ192" s="40">
        <v>0.313551</v>
      </c>
      <c r="CA192" s="40">
        <v>0.559956</v>
      </c>
      <c r="CB192" s="40">
        <v>5.776057</v>
      </c>
      <c r="CC192" s="40">
        <v>72.492287</v>
      </c>
    </row>
    <row r="193" spans="1:81" ht="12">
      <c r="A193" s="40" t="s">
        <v>511</v>
      </c>
      <c r="B193" s="40" t="s">
        <v>421</v>
      </c>
      <c r="C193" s="40">
        <v>0</v>
      </c>
      <c r="D193" s="40">
        <v>0</v>
      </c>
      <c r="E193" s="40">
        <v>0</v>
      </c>
      <c r="F193" s="40">
        <v>0</v>
      </c>
      <c r="G193" s="40">
        <v>0</v>
      </c>
      <c r="H193" s="40">
        <v>0.006901</v>
      </c>
      <c r="I193" s="40">
        <v>2.150278</v>
      </c>
      <c r="J193" s="40">
        <v>15.902055</v>
      </c>
      <c r="K193" s="40">
        <v>27.003489</v>
      </c>
      <c r="L193" s="40">
        <v>25.00323</v>
      </c>
      <c r="M193" s="40">
        <v>17.10221</v>
      </c>
      <c r="N193" s="40">
        <v>8.611113</v>
      </c>
      <c r="O193" s="40">
        <v>3.360434</v>
      </c>
      <c r="P193" s="40">
        <v>0.800103</v>
      </c>
      <c r="Q193" s="40">
        <v>0.060008</v>
      </c>
      <c r="R193" s="40">
        <v>0.00018</v>
      </c>
      <c r="S193" s="40">
        <v>0</v>
      </c>
      <c r="T193" s="40">
        <v>0</v>
      </c>
      <c r="U193" s="40">
        <v>0</v>
      </c>
      <c r="V193" s="40">
        <v>0</v>
      </c>
      <c r="W193" s="40">
        <v>0</v>
      </c>
      <c r="X193" s="40">
        <v>0</v>
      </c>
      <c r="Y193" s="40">
        <v>0</v>
      </c>
      <c r="Z193" s="40">
        <v>0</v>
      </c>
      <c r="AA193" s="40">
        <v>0</v>
      </c>
      <c r="AB193" s="40">
        <v>0</v>
      </c>
      <c r="AC193" s="40">
        <v>0</v>
      </c>
      <c r="AD193" s="40">
        <v>0</v>
      </c>
      <c r="AE193" s="40">
        <v>0</v>
      </c>
      <c r="AF193" s="40">
        <v>0</v>
      </c>
      <c r="AG193" s="40">
        <v>0</v>
      </c>
      <c r="AH193" s="40">
        <v>0</v>
      </c>
      <c r="AI193" s="40">
        <v>0</v>
      </c>
      <c r="AJ193" s="40">
        <v>0</v>
      </c>
      <c r="AK193" s="40">
        <v>0</v>
      </c>
      <c r="AL193" s="40">
        <v>0</v>
      </c>
      <c r="AM193" s="40">
        <v>0</v>
      </c>
      <c r="AN193" s="40">
        <v>0</v>
      </c>
      <c r="AO193" s="40">
        <v>0</v>
      </c>
      <c r="AP193" s="40">
        <v>0</v>
      </c>
      <c r="AQ193" s="40">
        <v>0</v>
      </c>
      <c r="AR193" s="40">
        <v>0</v>
      </c>
      <c r="AS193" s="40">
        <v>0</v>
      </c>
      <c r="AT193" s="40">
        <v>0</v>
      </c>
      <c r="AU193" s="40">
        <v>0</v>
      </c>
      <c r="AV193" s="40">
        <v>0</v>
      </c>
      <c r="AW193" s="40">
        <v>0</v>
      </c>
      <c r="AX193" s="40">
        <v>0</v>
      </c>
      <c r="AY193" s="40">
        <v>100</v>
      </c>
      <c r="AZ193" s="40">
        <v>0</v>
      </c>
      <c r="BA193" s="40">
        <v>0</v>
      </c>
      <c r="BB193" s="40">
        <v>0</v>
      </c>
      <c r="BC193" s="40">
        <v>0</v>
      </c>
      <c r="BD193" s="40" t="s">
        <v>172</v>
      </c>
      <c r="BE193" s="40" t="s">
        <v>173</v>
      </c>
      <c r="BF193" s="40" t="s">
        <v>172</v>
      </c>
      <c r="BG193" s="40" t="s">
        <v>172</v>
      </c>
      <c r="BH193" s="40" t="s">
        <v>174</v>
      </c>
      <c r="BI193" s="40">
        <v>2.051815</v>
      </c>
      <c r="BJ193" s="40">
        <v>2.101606</v>
      </c>
      <c r="BK193" s="40">
        <v>0.326462</v>
      </c>
      <c r="BL193" s="40">
        <v>0.241575</v>
      </c>
      <c r="BM193" s="40">
        <v>0.893469</v>
      </c>
      <c r="BN193" s="40">
        <v>2.126501</v>
      </c>
      <c r="BO193" s="40">
        <v>0.327098</v>
      </c>
      <c r="BP193" s="40">
        <v>0.228329</v>
      </c>
      <c r="BQ193" s="40">
        <v>0.418817</v>
      </c>
      <c r="BR193" s="40">
        <v>0.643579</v>
      </c>
      <c r="BS193" s="40">
        <v>0.24118</v>
      </c>
      <c r="BT193" s="40">
        <v>0.240738</v>
      </c>
      <c r="BU193" s="40">
        <v>1.186411</v>
      </c>
      <c r="BV193" s="40">
        <v>0.967783</v>
      </c>
      <c r="BW193" s="40">
        <v>0.342549</v>
      </c>
      <c r="BX193" s="40">
        <v>2.081559</v>
      </c>
      <c r="BY193" s="40">
        <v>0.236259</v>
      </c>
      <c r="BZ193" s="40">
        <v>0.126969</v>
      </c>
      <c r="CA193" s="40">
        <v>0.356326</v>
      </c>
      <c r="CB193" s="40">
        <v>0.446159</v>
      </c>
      <c r="CC193" s="40">
        <v>2.858971</v>
      </c>
    </row>
    <row r="194" spans="1:81" ht="12">
      <c r="A194" s="40" t="s">
        <v>512</v>
      </c>
      <c r="B194" s="40" t="s">
        <v>421</v>
      </c>
      <c r="C194" s="40">
        <v>0</v>
      </c>
      <c r="D194" s="40">
        <v>0</v>
      </c>
      <c r="E194" s="40">
        <v>0</v>
      </c>
      <c r="F194" s="40">
        <v>0</v>
      </c>
      <c r="G194" s="40">
        <v>0.029989</v>
      </c>
      <c r="H194" s="40">
        <v>2.149241</v>
      </c>
      <c r="I194" s="40">
        <v>9.566623</v>
      </c>
      <c r="J194" s="40">
        <v>18.493472</v>
      </c>
      <c r="K194" s="40">
        <v>23.491707</v>
      </c>
      <c r="L194" s="40">
        <v>21.192519</v>
      </c>
      <c r="M194" s="40">
        <v>13.895095</v>
      </c>
      <c r="N194" s="40">
        <v>6.397742</v>
      </c>
      <c r="O194" s="40">
        <v>2.499118</v>
      </c>
      <c r="P194" s="40">
        <v>1.049629</v>
      </c>
      <c r="Q194" s="40">
        <v>0.469834</v>
      </c>
      <c r="R194" s="40">
        <v>0.159944</v>
      </c>
      <c r="S194" s="40">
        <v>0.046983</v>
      </c>
      <c r="T194" s="40">
        <v>0.044984</v>
      </c>
      <c r="U194" s="40">
        <v>0.049982</v>
      </c>
      <c r="V194" s="40">
        <v>0.036987</v>
      </c>
      <c r="W194" s="40">
        <v>0.022992</v>
      </c>
      <c r="X194" s="40">
        <v>0.014995</v>
      </c>
      <c r="Y194" s="40">
        <v>0.009397</v>
      </c>
      <c r="Z194" s="40">
        <v>0.005498</v>
      </c>
      <c r="AA194" s="40">
        <v>0.003399</v>
      </c>
      <c r="AB194" s="40">
        <v>0.002399</v>
      </c>
      <c r="AC194" s="40">
        <v>0.002899</v>
      </c>
      <c r="AD194" s="40">
        <v>0.005098</v>
      </c>
      <c r="AE194" s="40">
        <v>0.007697</v>
      </c>
      <c r="AF194" s="40">
        <v>0.008997</v>
      </c>
      <c r="AG194" s="40">
        <v>0.008297</v>
      </c>
      <c r="AH194" s="40">
        <v>0.005798</v>
      </c>
      <c r="AI194" s="40">
        <v>0.002999</v>
      </c>
      <c r="AJ194" s="40">
        <v>0.002599</v>
      </c>
      <c r="AK194" s="40">
        <v>0.006798</v>
      </c>
      <c r="AL194" s="40">
        <v>0.017994</v>
      </c>
      <c r="AM194" s="40">
        <v>0.033988</v>
      </c>
      <c r="AN194" s="40">
        <v>0.050982</v>
      </c>
      <c r="AO194" s="40">
        <v>0.063977</v>
      </c>
      <c r="AP194" s="40">
        <v>0.067976</v>
      </c>
      <c r="AQ194" s="40">
        <v>0.052981</v>
      </c>
      <c r="AR194" s="40">
        <v>0.025991</v>
      </c>
      <c r="AS194" s="40">
        <v>0.002399</v>
      </c>
      <c r="AT194" s="40">
        <v>0</v>
      </c>
      <c r="AU194" s="40">
        <v>0</v>
      </c>
      <c r="AV194" s="40">
        <v>0</v>
      </c>
      <c r="AW194" s="40">
        <v>0</v>
      </c>
      <c r="AX194" s="40">
        <v>0</v>
      </c>
      <c r="AY194" s="40">
        <v>99.441897</v>
      </c>
      <c r="AZ194" s="40">
        <v>0.232418</v>
      </c>
      <c r="BA194" s="40">
        <v>0.325685</v>
      </c>
      <c r="BB194" s="40">
        <v>0.558103</v>
      </c>
      <c r="BC194" s="40">
        <v>0</v>
      </c>
      <c r="BD194" s="40">
        <v>427.858</v>
      </c>
      <c r="BE194" s="40">
        <v>0.714</v>
      </c>
      <c r="BF194" s="40">
        <v>305.331</v>
      </c>
      <c r="BG194" s="40">
        <v>178.178</v>
      </c>
      <c r="BH194" s="40">
        <v>0</v>
      </c>
      <c r="BI194" s="40">
        <v>1.965557</v>
      </c>
      <c r="BJ194" s="40">
        <v>1.98431</v>
      </c>
      <c r="BK194" s="40">
        <v>0.412425</v>
      </c>
      <c r="BL194" s="40">
        <v>0.112394</v>
      </c>
      <c r="BM194" s="40">
        <v>0.994207</v>
      </c>
      <c r="BN194" s="40">
        <v>1.993687</v>
      </c>
      <c r="BO194" s="40">
        <v>0.418829</v>
      </c>
      <c r="BP194" s="40">
        <v>0.067163</v>
      </c>
      <c r="BQ194" s="40">
        <v>0.252128</v>
      </c>
      <c r="BR194" s="40">
        <v>0.599543</v>
      </c>
      <c r="BS194" s="40">
        <v>0.25604</v>
      </c>
      <c r="BT194" s="40">
        <v>0.259005</v>
      </c>
      <c r="BU194" s="40">
        <v>1.21097</v>
      </c>
      <c r="BV194" s="40">
        <v>0.986693</v>
      </c>
      <c r="BW194" s="40">
        <v>0.27266</v>
      </c>
      <c r="BX194" s="40">
        <v>2.015836</v>
      </c>
      <c r="BY194" s="40">
        <v>0.247271</v>
      </c>
      <c r="BZ194" s="40">
        <v>0.382865</v>
      </c>
      <c r="CA194" s="40">
        <v>0.618761</v>
      </c>
      <c r="CB194" s="40">
        <v>6.109927</v>
      </c>
      <c r="CC194" s="40">
        <v>71.491203</v>
      </c>
    </row>
    <row r="195" spans="1:81" ht="12">
      <c r="A195" s="40" t="s">
        <v>513</v>
      </c>
      <c r="B195" s="40" t="s">
        <v>421</v>
      </c>
      <c r="C195" s="40">
        <v>0</v>
      </c>
      <c r="D195" s="40">
        <v>0</v>
      </c>
      <c r="E195" s="40">
        <v>0.002502</v>
      </c>
      <c r="F195" s="40">
        <v>0.290219</v>
      </c>
      <c r="G195" s="40">
        <v>3.332516</v>
      </c>
      <c r="H195" s="40">
        <v>9.797397</v>
      </c>
      <c r="I195" s="40">
        <v>17.313071</v>
      </c>
      <c r="J195" s="40">
        <v>21.916547</v>
      </c>
      <c r="K195" s="40">
        <v>20.915791</v>
      </c>
      <c r="L195" s="40">
        <v>15.011334</v>
      </c>
      <c r="M195" s="40">
        <v>7.705818</v>
      </c>
      <c r="N195" s="40">
        <v>2.511896</v>
      </c>
      <c r="O195" s="40">
        <v>0.700529</v>
      </c>
      <c r="P195" s="40">
        <v>0.420317</v>
      </c>
      <c r="Q195" s="40">
        <v>0.082062</v>
      </c>
      <c r="R195" s="40">
        <v>0</v>
      </c>
      <c r="S195" s="40">
        <v>0</v>
      </c>
      <c r="T195" s="40">
        <v>0</v>
      </c>
      <c r="U195" s="40">
        <v>0</v>
      </c>
      <c r="V195" s="40">
        <v>0</v>
      </c>
      <c r="W195" s="40">
        <v>0</v>
      </c>
      <c r="X195" s="40">
        <v>0</v>
      </c>
      <c r="Y195" s="40">
        <v>0</v>
      </c>
      <c r="Z195" s="40">
        <v>0</v>
      </c>
      <c r="AA195" s="40">
        <v>0</v>
      </c>
      <c r="AB195" s="40">
        <v>0</v>
      </c>
      <c r="AC195" s="40">
        <v>0</v>
      </c>
      <c r="AD195" s="40">
        <v>0</v>
      </c>
      <c r="AE195" s="40">
        <v>0</v>
      </c>
      <c r="AF195" s="40">
        <v>0</v>
      </c>
      <c r="AG195" s="40">
        <v>0</v>
      </c>
      <c r="AH195" s="40">
        <v>0</v>
      </c>
      <c r="AI195" s="40">
        <v>0</v>
      </c>
      <c r="AJ195" s="40">
        <v>0</v>
      </c>
      <c r="AK195" s="40">
        <v>0</v>
      </c>
      <c r="AL195" s="40">
        <v>0</v>
      </c>
      <c r="AM195" s="40">
        <v>0</v>
      </c>
      <c r="AN195" s="40">
        <v>0</v>
      </c>
      <c r="AO195" s="40">
        <v>0</v>
      </c>
      <c r="AP195" s="40">
        <v>0</v>
      </c>
      <c r="AQ195" s="40">
        <v>0</v>
      </c>
      <c r="AR195" s="40">
        <v>0</v>
      </c>
      <c r="AS195" s="40">
        <v>0</v>
      </c>
      <c r="AT195" s="40">
        <v>0</v>
      </c>
      <c r="AU195" s="40">
        <v>0</v>
      </c>
      <c r="AV195" s="40">
        <v>0</v>
      </c>
      <c r="AW195" s="40">
        <v>0</v>
      </c>
      <c r="AX195" s="40">
        <v>0</v>
      </c>
      <c r="AY195" s="40">
        <v>100</v>
      </c>
      <c r="AZ195" s="40">
        <v>0</v>
      </c>
      <c r="BA195" s="40">
        <v>0</v>
      </c>
      <c r="BB195" s="40">
        <v>0</v>
      </c>
      <c r="BC195" s="40">
        <v>0</v>
      </c>
      <c r="BD195" s="40" t="s">
        <v>172</v>
      </c>
      <c r="BE195" s="40" t="s">
        <v>173</v>
      </c>
      <c r="BF195" s="40" t="s">
        <v>172</v>
      </c>
      <c r="BG195" s="40" t="s">
        <v>172</v>
      </c>
      <c r="BH195" s="40" t="s">
        <v>174</v>
      </c>
      <c r="BI195" s="40">
        <v>1.723874</v>
      </c>
      <c r="BJ195" s="40">
        <v>1.731707</v>
      </c>
      <c r="BK195" s="40">
        <v>0.430706</v>
      </c>
      <c r="BL195" s="40">
        <v>0.037825</v>
      </c>
      <c r="BM195" s="40">
        <v>0.973084</v>
      </c>
      <c r="BN195" s="40">
        <v>1.735623</v>
      </c>
      <c r="BO195" s="40">
        <v>0.438021</v>
      </c>
      <c r="BP195" s="40">
        <v>0.026824</v>
      </c>
      <c r="BQ195" s="40">
        <v>0.077872</v>
      </c>
      <c r="BR195" s="40">
        <v>0.59489</v>
      </c>
      <c r="BS195" s="40">
        <v>0.302735</v>
      </c>
      <c r="BT195" s="40">
        <v>0.307833</v>
      </c>
      <c r="BU195" s="40">
        <v>1.22623</v>
      </c>
      <c r="BV195" s="40">
        <v>0.992125</v>
      </c>
      <c r="BW195" s="40">
        <v>0.270584</v>
      </c>
      <c r="BX195" s="40">
        <v>1.731565</v>
      </c>
      <c r="BY195" s="40">
        <v>0.301125</v>
      </c>
      <c r="BZ195" s="40">
        <v>0.187628</v>
      </c>
      <c r="CA195" s="40">
        <v>0.43316</v>
      </c>
      <c r="CB195" s="40">
        <v>0.230974</v>
      </c>
      <c r="CC195" s="40">
        <v>2.987453</v>
      </c>
    </row>
    <row r="196" spans="1:81" ht="12">
      <c r="A196" s="40" t="s">
        <v>514</v>
      </c>
      <c r="B196" s="40" t="s">
        <v>421</v>
      </c>
      <c r="C196" s="40">
        <v>0</v>
      </c>
      <c r="D196" s="40">
        <v>0</v>
      </c>
      <c r="E196" s="40">
        <v>0</v>
      </c>
      <c r="F196" s="40">
        <v>1.5E-05</v>
      </c>
      <c r="G196" s="40">
        <v>0.077026</v>
      </c>
      <c r="H196" s="40">
        <v>1.550517</v>
      </c>
      <c r="I196" s="40">
        <v>6.06202</v>
      </c>
      <c r="J196" s="40">
        <v>12.104033</v>
      </c>
      <c r="K196" s="40">
        <v>20.006667</v>
      </c>
      <c r="L196" s="40">
        <v>22.607533</v>
      </c>
      <c r="M196" s="40">
        <v>17.605867</v>
      </c>
      <c r="N196" s="40">
        <v>10.2034</v>
      </c>
      <c r="O196" s="40">
        <v>5.01167</v>
      </c>
      <c r="P196" s="40">
        <v>2.420807</v>
      </c>
      <c r="Q196" s="40">
        <v>1.190397</v>
      </c>
      <c r="R196" s="40">
        <v>0.54018</v>
      </c>
      <c r="S196" s="40">
        <v>0.24008</v>
      </c>
      <c r="T196" s="40">
        <v>0.160053</v>
      </c>
      <c r="U196" s="40">
        <v>0.110037</v>
      </c>
      <c r="V196" s="40">
        <v>0.053018</v>
      </c>
      <c r="W196" s="40">
        <v>0.032011</v>
      </c>
      <c r="X196" s="40">
        <v>0.012004</v>
      </c>
      <c r="Y196" s="40">
        <v>0.009303</v>
      </c>
      <c r="Z196" s="40">
        <v>0.003301</v>
      </c>
      <c r="AA196" s="40">
        <v>6.3E-05</v>
      </c>
      <c r="AB196" s="40">
        <v>0</v>
      </c>
      <c r="AC196" s="40">
        <v>0</v>
      </c>
      <c r="AD196" s="40">
        <v>0</v>
      </c>
      <c r="AE196" s="40">
        <v>0</v>
      </c>
      <c r="AF196" s="40">
        <v>0</v>
      </c>
      <c r="AG196" s="40">
        <v>0</v>
      </c>
      <c r="AH196" s="40">
        <v>0</v>
      </c>
      <c r="AI196" s="40">
        <v>0</v>
      </c>
      <c r="AJ196" s="40">
        <v>0</v>
      </c>
      <c r="AK196" s="40">
        <v>0</v>
      </c>
      <c r="AL196" s="40">
        <v>0</v>
      </c>
      <c r="AM196" s="40">
        <v>0</v>
      </c>
      <c r="AN196" s="40">
        <v>0</v>
      </c>
      <c r="AO196" s="40">
        <v>0</v>
      </c>
      <c r="AP196" s="40">
        <v>0</v>
      </c>
      <c r="AQ196" s="40">
        <v>0</v>
      </c>
      <c r="AR196" s="40">
        <v>0</v>
      </c>
      <c r="AS196" s="40">
        <v>0</v>
      </c>
      <c r="AT196" s="40">
        <v>0</v>
      </c>
      <c r="AU196" s="40">
        <v>0</v>
      </c>
      <c r="AV196" s="40">
        <v>0</v>
      </c>
      <c r="AW196" s="40">
        <v>0</v>
      </c>
      <c r="AX196" s="40">
        <v>0</v>
      </c>
      <c r="AY196" s="40">
        <v>99.62021</v>
      </c>
      <c r="AZ196" s="40">
        <v>0.37979</v>
      </c>
      <c r="BA196" s="40">
        <v>0</v>
      </c>
      <c r="BB196" s="40">
        <v>0.37979</v>
      </c>
      <c r="BC196" s="40">
        <v>0</v>
      </c>
      <c r="BD196" s="40">
        <v>262.304</v>
      </c>
      <c r="BE196" s="40" t="s">
        <v>172</v>
      </c>
      <c r="BF196" s="40" t="s">
        <v>172</v>
      </c>
      <c r="BG196" s="40">
        <v>262.304</v>
      </c>
      <c r="BH196" s="40">
        <v>0</v>
      </c>
      <c r="BI196" s="40">
        <v>2.119829</v>
      </c>
      <c r="BJ196" s="40">
        <v>2.136451</v>
      </c>
      <c r="BK196" s="40">
        <v>0.456095</v>
      </c>
      <c r="BL196" s="40">
        <v>0.09789</v>
      </c>
      <c r="BM196" s="40">
        <v>1.038369</v>
      </c>
      <c r="BN196" s="40">
        <v>2.144762</v>
      </c>
      <c r="BO196" s="40">
        <v>0.450875</v>
      </c>
      <c r="BP196" s="40">
        <v>0.055298</v>
      </c>
      <c r="BQ196" s="40">
        <v>0.237161</v>
      </c>
      <c r="BR196" s="40">
        <v>0.688208</v>
      </c>
      <c r="BS196" s="40">
        <v>0.230074</v>
      </c>
      <c r="BT196" s="40">
        <v>0.233551</v>
      </c>
      <c r="BU196" s="40">
        <v>1.23151</v>
      </c>
      <c r="BV196" s="40">
        <v>0.987025</v>
      </c>
      <c r="BW196" s="40">
        <v>0.25358</v>
      </c>
      <c r="BX196" s="40">
        <v>2.145209</v>
      </c>
      <c r="BY196" s="40">
        <v>0.226062</v>
      </c>
      <c r="BZ196" s="40">
        <v>0.240361</v>
      </c>
      <c r="CA196" s="40">
        <v>0.490266</v>
      </c>
      <c r="CB196" s="40">
        <v>0.746301</v>
      </c>
      <c r="CC196" s="40">
        <v>4.868554</v>
      </c>
    </row>
    <row r="197" spans="1:81" ht="12">
      <c r="A197" s="40" t="s">
        <v>515</v>
      </c>
      <c r="B197" s="40" t="s">
        <v>421</v>
      </c>
      <c r="C197" s="40">
        <v>0</v>
      </c>
      <c r="D197" s="40">
        <v>0</v>
      </c>
      <c r="E197" s="40">
        <v>0</v>
      </c>
      <c r="F197" s="40">
        <v>0</v>
      </c>
      <c r="G197" s="40">
        <v>0.003601</v>
      </c>
      <c r="H197" s="40">
        <v>1.160166</v>
      </c>
      <c r="I197" s="40">
        <v>8.331191</v>
      </c>
      <c r="J197" s="40">
        <v>17.90256</v>
      </c>
      <c r="K197" s="40">
        <v>23.903418</v>
      </c>
      <c r="L197" s="40">
        <v>22.203175</v>
      </c>
      <c r="M197" s="40">
        <v>14.602088</v>
      </c>
      <c r="N197" s="40">
        <v>6.770968</v>
      </c>
      <c r="O197" s="40">
        <v>2.750393</v>
      </c>
      <c r="P197" s="40">
        <v>1.170167</v>
      </c>
      <c r="Q197" s="40">
        <v>0.470067</v>
      </c>
      <c r="R197" s="40">
        <v>0.120017</v>
      </c>
      <c r="S197" s="40">
        <v>0.032005</v>
      </c>
      <c r="T197" s="40">
        <v>0.038005</v>
      </c>
      <c r="U197" s="40">
        <v>0.042006</v>
      </c>
      <c r="V197" s="40">
        <v>0.031004</v>
      </c>
      <c r="W197" s="40">
        <v>0.024003</v>
      </c>
      <c r="X197" s="40">
        <v>0.018003</v>
      </c>
      <c r="Y197" s="40">
        <v>0.009501</v>
      </c>
      <c r="Z197" s="40">
        <v>0.006101</v>
      </c>
      <c r="AA197" s="40">
        <v>0.007701</v>
      </c>
      <c r="AB197" s="40">
        <v>0.006101</v>
      </c>
      <c r="AC197" s="40">
        <v>0.0022</v>
      </c>
      <c r="AD197" s="40">
        <v>0.0015</v>
      </c>
      <c r="AE197" s="40">
        <v>0.004701</v>
      </c>
      <c r="AF197" s="40">
        <v>0.009401</v>
      </c>
      <c r="AG197" s="40">
        <v>0.013002</v>
      </c>
      <c r="AH197" s="40">
        <v>0.012002</v>
      </c>
      <c r="AI197" s="40">
        <v>0.009201</v>
      </c>
      <c r="AJ197" s="40">
        <v>0.005701</v>
      </c>
      <c r="AK197" s="40">
        <v>0.006101</v>
      </c>
      <c r="AL197" s="40">
        <v>0.014002</v>
      </c>
      <c r="AM197" s="40">
        <v>0.030004</v>
      </c>
      <c r="AN197" s="40">
        <v>0.050007</v>
      </c>
      <c r="AO197" s="40">
        <v>0.06801</v>
      </c>
      <c r="AP197" s="40">
        <v>0.076011</v>
      </c>
      <c r="AQ197" s="40">
        <v>0.062009</v>
      </c>
      <c r="AR197" s="40">
        <v>0.031004</v>
      </c>
      <c r="AS197" s="40">
        <v>0.0029</v>
      </c>
      <c r="AT197" s="40">
        <v>0</v>
      </c>
      <c r="AU197" s="40">
        <v>0</v>
      </c>
      <c r="AV197" s="40">
        <v>0</v>
      </c>
      <c r="AW197" s="40">
        <v>0</v>
      </c>
      <c r="AX197" s="40">
        <v>0</v>
      </c>
      <c r="AY197" s="40">
        <v>99.419817</v>
      </c>
      <c r="AZ197" s="40">
        <v>0.234434</v>
      </c>
      <c r="BA197" s="40">
        <v>0.345749</v>
      </c>
      <c r="BB197" s="40">
        <v>0.580183</v>
      </c>
      <c r="BC197" s="40">
        <v>0</v>
      </c>
      <c r="BD197" s="40">
        <v>424.085</v>
      </c>
      <c r="BE197" s="40">
        <v>0.678</v>
      </c>
      <c r="BF197" s="40">
        <v>287.549</v>
      </c>
      <c r="BG197" s="40">
        <v>171.359</v>
      </c>
      <c r="BH197" s="40">
        <v>0</v>
      </c>
      <c r="BI197" s="40">
        <v>1.988692</v>
      </c>
      <c r="BJ197" s="40">
        <v>2.012066</v>
      </c>
      <c r="BK197" s="40">
        <v>0.387793</v>
      </c>
      <c r="BL197" s="40">
        <v>0.174881</v>
      </c>
      <c r="BM197" s="40">
        <v>0.918702</v>
      </c>
      <c r="BN197" s="40">
        <v>2.023752</v>
      </c>
      <c r="BO197" s="40">
        <v>0.405356</v>
      </c>
      <c r="BP197" s="40">
        <v>0.086492</v>
      </c>
      <c r="BQ197" s="40">
        <v>0.396754</v>
      </c>
      <c r="BR197" s="40">
        <v>0.507018</v>
      </c>
      <c r="BS197" s="40">
        <v>0.251967</v>
      </c>
      <c r="BT197" s="40">
        <v>0.25397</v>
      </c>
      <c r="BU197" s="40">
        <v>1.207912</v>
      </c>
      <c r="BV197" s="40">
        <v>0.980558</v>
      </c>
      <c r="BW197" s="40">
        <v>0.26008</v>
      </c>
      <c r="BX197" s="40">
        <v>2.045311</v>
      </c>
      <c r="BY197" s="40">
        <v>0.24227</v>
      </c>
      <c r="BZ197" s="40">
        <v>0.389439</v>
      </c>
      <c r="CA197" s="40">
        <v>0.62405</v>
      </c>
      <c r="CB197" s="40">
        <v>6.400412</v>
      </c>
      <c r="CC197" s="40">
        <v>74.236038</v>
      </c>
    </row>
    <row r="198" spans="1:81" ht="12">
      <c r="A198" s="40" t="s">
        <v>516</v>
      </c>
      <c r="B198" s="40" t="s">
        <v>421</v>
      </c>
      <c r="C198" s="40">
        <v>0</v>
      </c>
      <c r="D198" s="40">
        <v>0</v>
      </c>
      <c r="E198" s="40">
        <v>0.00064</v>
      </c>
      <c r="F198" s="40">
        <v>0.031977</v>
      </c>
      <c r="G198" s="40">
        <v>0.349753</v>
      </c>
      <c r="H198" s="40">
        <v>3.157766</v>
      </c>
      <c r="I198" s="40">
        <v>9.44332</v>
      </c>
      <c r="J198" s="40">
        <v>16.987983</v>
      </c>
      <c r="K198" s="40">
        <v>21.584731</v>
      </c>
      <c r="L198" s="40">
        <v>20.585438</v>
      </c>
      <c r="M198" s="40">
        <v>14.589679</v>
      </c>
      <c r="N198" s="40">
        <v>7.484705</v>
      </c>
      <c r="O198" s="40">
        <v>3.06783</v>
      </c>
      <c r="P198" s="40">
        <v>1.209145</v>
      </c>
      <c r="Q198" s="40">
        <v>0.549611</v>
      </c>
      <c r="R198" s="40">
        <v>0.259816</v>
      </c>
      <c r="S198" s="40">
        <v>0.099929</v>
      </c>
      <c r="T198" s="40">
        <v>0.052963</v>
      </c>
      <c r="U198" s="40">
        <v>0.046967</v>
      </c>
      <c r="V198" s="40">
        <v>0.04197</v>
      </c>
      <c r="W198" s="40">
        <v>0.028979</v>
      </c>
      <c r="X198" s="40">
        <v>0.016988</v>
      </c>
      <c r="Y198" s="40">
        <v>0.009993</v>
      </c>
      <c r="Z198" s="40">
        <v>0.006395</v>
      </c>
      <c r="AA198" s="40">
        <v>0.004797</v>
      </c>
      <c r="AB198" s="40">
        <v>0.004397</v>
      </c>
      <c r="AC198" s="40">
        <v>0.005196</v>
      </c>
      <c r="AD198" s="40">
        <v>0.006795</v>
      </c>
      <c r="AE198" s="40">
        <v>0.007894</v>
      </c>
      <c r="AF198" s="40">
        <v>0.007695</v>
      </c>
      <c r="AG198" s="40">
        <v>0.006196</v>
      </c>
      <c r="AH198" s="40">
        <v>0.004097</v>
      </c>
      <c r="AI198" s="40">
        <v>0.003098</v>
      </c>
      <c r="AJ198" s="40">
        <v>0.005296</v>
      </c>
      <c r="AK198" s="40">
        <v>0.011992</v>
      </c>
      <c r="AL198" s="40">
        <v>0.023983</v>
      </c>
      <c r="AM198" s="40">
        <v>0.039972</v>
      </c>
      <c r="AN198" s="40">
        <v>0.054961</v>
      </c>
      <c r="AO198" s="40">
        <v>0.064954</v>
      </c>
      <c r="AP198" s="40">
        <v>0.065953</v>
      </c>
      <c r="AQ198" s="40">
        <v>0.049965</v>
      </c>
      <c r="AR198" s="40">
        <v>0.023983</v>
      </c>
      <c r="AS198" s="40">
        <v>0.002198</v>
      </c>
      <c r="AT198" s="40">
        <v>0</v>
      </c>
      <c r="AU198" s="40">
        <v>0</v>
      </c>
      <c r="AV198" s="40">
        <v>0</v>
      </c>
      <c r="AW198" s="40">
        <v>0</v>
      </c>
      <c r="AX198" s="40">
        <v>0</v>
      </c>
      <c r="AY198" s="40">
        <v>99.402323</v>
      </c>
      <c r="AZ198" s="40">
        <v>0.25442</v>
      </c>
      <c r="BA198" s="40">
        <v>0.343257</v>
      </c>
      <c r="BB198" s="40">
        <v>0.597677</v>
      </c>
      <c r="BC198" s="40">
        <v>0</v>
      </c>
      <c r="BD198" s="40">
        <v>390.702</v>
      </c>
      <c r="BE198" s="40">
        <v>0.741</v>
      </c>
      <c r="BF198" s="40">
        <v>289.586</v>
      </c>
      <c r="BG198" s="40">
        <v>166.314</v>
      </c>
      <c r="BH198" s="40">
        <v>0</v>
      </c>
      <c r="BI198" s="40">
        <v>1.984592</v>
      </c>
      <c r="BJ198" s="40">
        <v>1.998149</v>
      </c>
      <c r="BK198" s="40">
        <v>0.450544</v>
      </c>
      <c r="BL198" s="40">
        <v>0.075212</v>
      </c>
      <c r="BM198" s="40">
        <v>1.013596</v>
      </c>
      <c r="BN198" s="40">
        <v>2.004928</v>
      </c>
      <c r="BO198" s="40">
        <v>0.448113</v>
      </c>
      <c r="BP198" s="40">
        <v>0.04538</v>
      </c>
      <c r="BQ198" s="40">
        <v>0.175203</v>
      </c>
      <c r="BR198" s="40">
        <v>0.667903</v>
      </c>
      <c r="BS198" s="40">
        <v>0.252684</v>
      </c>
      <c r="BT198" s="40">
        <v>0.2561</v>
      </c>
      <c r="BU198" s="40">
        <v>1.233029</v>
      </c>
      <c r="BV198" s="40">
        <v>0.98343</v>
      </c>
      <c r="BW198" s="40">
        <v>0.267308</v>
      </c>
      <c r="BX198" s="40">
        <v>2.032547</v>
      </c>
      <c r="BY198" s="40">
        <v>0.244423</v>
      </c>
      <c r="BZ198" s="40">
        <v>0.417037</v>
      </c>
      <c r="CA198" s="40">
        <v>0.645784</v>
      </c>
      <c r="CB198" s="40">
        <v>5.47384</v>
      </c>
      <c r="CC198" s="40">
        <v>61.127856</v>
      </c>
    </row>
    <row r="199" spans="1:82" ht="12">
      <c r="A199" s="40" t="s">
        <v>517</v>
      </c>
      <c r="B199" s="40" t="s">
        <v>421</v>
      </c>
      <c r="C199" s="40">
        <v>0</v>
      </c>
      <c r="D199" s="40">
        <v>0.380275</v>
      </c>
      <c r="E199" s="40">
        <v>1.431037</v>
      </c>
      <c r="F199" s="40">
        <v>1.330964</v>
      </c>
      <c r="G199" s="40">
        <v>1.531109</v>
      </c>
      <c r="H199" s="40">
        <v>4.903552</v>
      </c>
      <c r="I199" s="40">
        <v>10.507612</v>
      </c>
      <c r="J199" s="40">
        <v>16.011599</v>
      </c>
      <c r="K199" s="40">
        <v>19.514136</v>
      </c>
      <c r="L199" s="40">
        <v>18.213194</v>
      </c>
      <c r="M199" s="40">
        <v>12.709207</v>
      </c>
      <c r="N199" s="40">
        <v>7.205219</v>
      </c>
      <c r="O199" s="40">
        <v>3.622624</v>
      </c>
      <c r="P199" s="40">
        <v>1.681218</v>
      </c>
      <c r="Q199" s="40">
        <v>0.660478</v>
      </c>
      <c r="R199" s="40">
        <v>0.140101</v>
      </c>
      <c r="S199" s="40">
        <v>0.029021</v>
      </c>
      <c r="T199" s="40">
        <v>0.030022</v>
      </c>
      <c r="U199" s="40">
        <v>0.031022</v>
      </c>
      <c r="V199" s="40">
        <v>0.023017</v>
      </c>
      <c r="W199" s="40">
        <v>0.01401</v>
      </c>
      <c r="X199" s="40">
        <v>0.009907</v>
      </c>
      <c r="Y199" s="40">
        <v>0.006004</v>
      </c>
      <c r="Z199" s="40">
        <v>0.004803</v>
      </c>
      <c r="AA199" s="40">
        <v>0.006505</v>
      </c>
      <c r="AB199" s="40">
        <v>0.003202</v>
      </c>
      <c r="AC199" s="40">
        <v>0.00016</v>
      </c>
      <c r="AD199" s="40">
        <v>0</v>
      </c>
      <c r="AE199" s="40">
        <v>0</v>
      </c>
      <c r="AF199" s="40">
        <v>0</v>
      </c>
      <c r="AG199" s="40">
        <v>0</v>
      </c>
      <c r="AH199" s="40">
        <v>0</v>
      </c>
      <c r="AI199" s="40">
        <v>0</v>
      </c>
      <c r="AJ199" s="40">
        <v>0</v>
      </c>
      <c r="AK199" s="40">
        <v>0</v>
      </c>
      <c r="AL199" s="40">
        <v>0</v>
      </c>
      <c r="AM199" s="40">
        <v>0</v>
      </c>
      <c r="AN199" s="40">
        <v>0</v>
      </c>
      <c r="AO199" s="40">
        <v>0</v>
      </c>
      <c r="AP199" s="40">
        <v>0</v>
      </c>
      <c r="AQ199" s="40">
        <v>0</v>
      </c>
      <c r="AR199" s="40">
        <v>0</v>
      </c>
      <c r="AS199" s="40">
        <v>0</v>
      </c>
      <c r="AT199" s="40">
        <v>0</v>
      </c>
      <c r="AU199" s="40">
        <v>0</v>
      </c>
      <c r="AV199" s="40">
        <v>0</v>
      </c>
      <c r="AW199" s="40">
        <v>0</v>
      </c>
      <c r="AX199" s="40">
        <v>0</v>
      </c>
      <c r="AY199" s="40">
        <v>99.871347</v>
      </c>
      <c r="AZ199" s="40">
        <v>0.128653</v>
      </c>
      <c r="BA199" s="40">
        <v>0</v>
      </c>
      <c r="BB199" s="40">
        <v>0.128653</v>
      </c>
      <c r="BC199" s="40">
        <v>0</v>
      </c>
      <c r="BD199" s="40">
        <v>776.283</v>
      </c>
      <c r="BE199" s="40" t="s">
        <v>172</v>
      </c>
      <c r="BF199" s="40" t="s">
        <v>172</v>
      </c>
      <c r="BG199" s="40">
        <v>776.283</v>
      </c>
      <c r="BH199" s="40">
        <v>0</v>
      </c>
      <c r="BI199" s="40">
        <v>1.935143</v>
      </c>
      <c r="BJ199" s="40">
        <v>1.938535</v>
      </c>
      <c r="BK199" s="40">
        <v>0.527864</v>
      </c>
      <c r="BL199" s="40">
        <v>0.003305</v>
      </c>
      <c r="BM199" s="40">
        <v>1.080741</v>
      </c>
      <c r="BN199" s="40">
        <v>1.940231</v>
      </c>
      <c r="BO199" s="40">
        <v>0.509516</v>
      </c>
      <c r="BP199" s="40">
        <v>0.009987</v>
      </c>
      <c r="BQ199" s="40">
        <v>-0.005975</v>
      </c>
      <c r="BR199" s="40">
        <v>0.768836</v>
      </c>
      <c r="BS199" s="40">
        <v>0.261495</v>
      </c>
      <c r="BT199" s="40">
        <v>0.269607</v>
      </c>
      <c r="BU199" s="40">
        <v>1.26731</v>
      </c>
      <c r="BV199" s="40">
        <v>1.005513</v>
      </c>
      <c r="BW199" s="40">
        <v>0.24758</v>
      </c>
      <c r="BX199" s="40">
        <v>1.922512</v>
      </c>
      <c r="BY199" s="40">
        <v>0.263795</v>
      </c>
      <c r="BZ199" s="40">
        <v>0.318615</v>
      </c>
      <c r="CA199" s="40">
        <v>0.56446</v>
      </c>
      <c r="CB199" s="40">
        <v>-0.052293</v>
      </c>
      <c r="CC199" s="40">
        <v>4.311385</v>
      </c>
      <c r="CD199" t="s">
        <v>420</v>
      </c>
    </row>
    <row r="200" spans="1:81" ht="12">
      <c r="A200" s="40" t="s">
        <v>518</v>
      </c>
      <c r="B200" s="40" t="s">
        <v>421</v>
      </c>
      <c r="C200" s="40">
        <v>0</v>
      </c>
      <c r="D200" s="40">
        <v>0</v>
      </c>
      <c r="E200" s="40">
        <v>0.002801</v>
      </c>
      <c r="F200" s="40">
        <v>0.150075</v>
      </c>
      <c r="G200" s="40">
        <v>0.330165</v>
      </c>
      <c r="H200" s="40">
        <v>1.920962</v>
      </c>
      <c r="I200" s="40">
        <v>6.713363</v>
      </c>
      <c r="J200" s="40">
        <v>13.606817</v>
      </c>
      <c r="K200" s="40">
        <v>19.409724</v>
      </c>
      <c r="L200" s="40">
        <v>20.910476</v>
      </c>
      <c r="M200" s="40">
        <v>17.008521000000002</v>
      </c>
      <c r="N200" s="40">
        <v>10.405213</v>
      </c>
      <c r="O200" s="40">
        <v>5.062536</v>
      </c>
      <c r="P200" s="40">
        <v>2.191098</v>
      </c>
      <c r="Q200" s="40">
        <v>0.960481</v>
      </c>
      <c r="R200" s="40">
        <v>0.420211</v>
      </c>
      <c r="S200" s="40">
        <v>0.18009</v>
      </c>
      <c r="T200" s="40">
        <v>0.090045</v>
      </c>
      <c r="U200" s="40">
        <v>0.065033</v>
      </c>
      <c r="V200" s="40">
        <v>0.052026</v>
      </c>
      <c r="W200" s="40">
        <v>0.036018</v>
      </c>
      <c r="X200" s="40">
        <v>0.021011</v>
      </c>
      <c r="Y200" s="40">
        <v>0.012006</v>
      </c>
      <c r="Z200" s="40">
        <v>0.008504</v>
      </c>
      <c r="AA200" s="40">
        <v>0.006903</v>
      </c>
      <c r="AB200" s="40">
        <v>0.005703</v>
      </c>
      <c r="AC200" s="40">
        <v>0.005603</v>
      </c>
      <c r="AD200" s="40">
        <v>0.007104</v>
      </c>
      <c r="AE200" s="40">
        <v>0.009005</v>
      </c>
      <c r="AF200" s="40">
        <v>0.009705</v>
      </c>
      <c r="AG200" s="40">
        <v>0.008704</v>
      </c>
      <c r="AH200" s="40">
        <v>0.006203</v>
      </c>
      <c r="AI200" s="40">
        <v>0.004102</v>
      </c>
      <c r="AJ200" s="40">
        <v>0.005003</v>
      </c>
      <c r="AK200" s="40">
        <v>0.011006</v>
      </c>
      <c r="AL200" s="40">
        <v>0.024012</v>
      </c>
      <c r="AM200" s="40">
        <v>0.042021</v>
      </c>
      <c r="AN200" s="40">
        <v>0.06003</v>
      </c>
      <c r="AO200" s="40">
        <v>0.073037</v>
      </c>
      <c r="AP200" s="40">
        <v>0.075038</v>
      </c>
      <c r="AQ200" s="40">
        <v>0.058029</v>
      </c>
      <c r="AR200" s="40">
        <v>0.029015</v>
      </c>
      <c r="AS200" s="40">
        <v>0.002601</v>
      </c>
      <c r="AT200" s="40">
        <v>0</v>
      </c>
      <c r="AU200" s="40">
        <v>0</v>
      </c>
      <c r="AV200" s="40">
        <v>0</v>
      </c>
      <c r="AW200" s="40">
        <v>0</v>
      </c>
      <c r="AX200" s="40">
        <v>0</v>
      </c>
      <c r="AY200" s="40">
        <v>99.272536</v>
      </c>
      <c r="AZ200" s="40">
        <v>0.347674</v>
      </c>
      <c r="BA200" s="40">
        <v>0.37979</v>
      </c>
      <c r="BB200" s="40">
        <v>0.727464</v>
      </c>
      <c r="BC200" s="40">
        <v>0</v>
      </c>
      <c r="BD200" s="40">
        <v>285.533</v>
      </c>
      <c r="BE200" s="40">
        <v>0.915</v>
      </c>
      <c r="BF200" s="40">
        <v>261.388</v>
      </c>
      <c r="BG200" s="40">
        <v>136.464</v>
      </c>
      <c r="BH200" s="40">
        <v>0</v>
      </c>
      <c r="BI200" s="40">
        <v>2.099719</v>
      </c>
      <c r="BJ200" s="40">
        <v>2.115298</v>
      </c>
      <c r="BK200" s="40">
        <v>0.471947</v>
      </c>
      <c r="BL200" s="40">
        <v>0.083174</v>
      </c>
      <c r="BM200" s="40">
        <v>0.998045</v>
      </c>
      <c r="BN200" s="40">
        <v>2.123088</v>
      </c>
      <c r="BO200" s="40">
        <v>0.469969</v>
      </c>
      <c r="BP200" s="40">
        <v>0.049725</v>
      </c>
      <c r="BQ200" s="40">
        <v>0.194046</v>
      </c>
      <c r="BR200" s="40">
        <v>0.663887</v>
      </c>
      <c r="BS200" s="40">
        <v>0.233304</v>
      </c>
      <c r="BT200" s="40">
        <v>0.238104</v>
      </c>
      <c r="BU200" s="40">
        <v>1.249291</v>
      </c>
      <c r="BV200" s="40">
        <v>0.99163</v>
      </c>
      <c r="BW200" s="40">
        <v>0.263041</v>
      </c>
      <c r="BX200" s="40">
        <v>2.14576</v>
      </c>
      <c r="BY200" s="40">
        <v>0.225976</v>
      </c>
      <c r="BZ200" s="40">
        <v>0.460455</v>
      </c>
      <c r="CA200" s="40">
        <v>0.678568</v>
      </c>
      <c r="CB200" s="40">
        <v>5.041564</v>
      </c>
      <c r="CC200" s="40">
        <v>53.198939</v>
      </c>
    </row>
    <row r="201" spans="1:81" ht="12">
      <c r="A201" s="40" t="s">
        <v>519</v>
      </c>
      <c r="B201" s="40" t="s">
        <v>421</v>
      </c>
      <c r="C201" s="40">
        <v>0</v>
      </c>
      <c r="D201" s="40">
        <v>0</v>
      </c>
      <c r="E201" s="40">
        <v>0</v>
      </c>
      <c r="F201" s="40">
        <v>0</v>
      </c>
      <c r="G201" s="40">
        <v>0</v>
      </c>
      <c r="H201" s="40">
        <v>0</v>
      </c>
      <c r="I201" s="40">
        <v>0</v>
      </c>
      <c r="J201" s="40">
        <v>0.459555</v>
      </c>
      <c r="K201" s="40">
        <v>8.441819</v>
      </c>
      <c r="L201" s="40">
        <v>23.277441</v>
      </c>
      <c r="M201" s="40">
        <v>25.075699</v>
      </c>
      <c r="N201" s="40">
        <v>19.980636</v>
      </c>
      <c r="O201" s="40">
        <v>12.687704</v>
      </c>
      <c r="P201" s="40">
        <v>6.26393</v>
      </c>
      <c r="Q201" s="40">
        <v>2.567512</v>
      </c>
      <c r="R201" s="40">
        <v>0.729293</v>
      </c>
      <c r="S201" s="40">
        <v>0.119884</v>
      </c>
      <c r="T201" s="40">
        <v>0.08292</v>
      </c>
      <c r="U201" s="40">
        <v>0.091911</v>
      </c>
      <c r="V201" s="40">
        <v>0.067934</v>
      </c>
      <c r="W201" s="40">
        <v>0.049952</v>
      </c>
      <c r="X201" s="40">
        <v>0.028972</v>
      </c>
      <c r="Y201" s="40">
        <v>0.018982</v>
      </c>
      <c r="Z201" s="40">
        <v>0.022978</v>
      </c>
      <c r="AA201" s="40">
        <v>0.022978</v>
      </c>
      <c r="AB201" s="40">
        <v>0.008891</v>
      </c>
      <c r="AC201" s="40">
        <v>0.000999</v>
      </c>
      <c r="AD201" s="40">
        <v>1.2E-05</v>
      </c>
      <c r="AE201" s="40">
        <v>0</v>
      </c>
      <c r="AF201" s="40">
        <v>0</v>
      </c>
      <c r="AG201" s="40">
        <v>0</v>
      </c>
      <c r="AH201" s="40">
        <v>0</v>
      </c>
      <c r="AI201" s="40">
        <v>0</v>
      </c>
      <c r="AJ201" s="40">
        <v>0</v>
      </c>
      <c r="AK201" s="40">
        <v>0</v>
      </c>
      <c r="AL201" s="40">
        <v>0</v>
      </c>
      <c r="AM201" s="40">
        <v>0</v>
      </c>
      <c r="AN201" s="40">
        <v>0</v>
      </c>
      <c r="AO201" s="40">
        <v>0</v>
      </c>
      <c r="AP201" s="40">
        <v>0</v>
      </c>
      <c r="AQ201" s="40">
        <v>0</v>
      </c>
      <c r="AR201" s="40">
        <v>0</v>
      </c>
      <c r="AS201" s="40">
        <v>0</v>
      </c>
      <c r="AT201" s="40">
        <v>0</v>
      </c>
      <c r="AU201" s="40">
        <v>0</v>
      </c>
      <c r="AV201" s="40">
        <v>0</v>
      </c>
      <c r="AW201" s="40">
        <v>0</v>
      </c>
      <c r="AX201" s="40">
        <v>0</v>
      </c>
      <c r="AY201" s="40">
        <v>99.603472</v>
      </c>
      <c r="AZ201" s="40">
        <v>0.396528</v>
      </c>
      <c r="BA201" s="40">
        <v>0</v>
      </c>
      <c r="BB201" s="40">
        <v>0.396528</v>
      </c>
      <c r="BC201" s="40">
        <v>0</v>
      </c>
      <c r="BD201" s="40">
        <v>251.189</v>
      </c>
      <c r="BE201" s="40" t="s">
        <v>172</v>
      </c>
      <c r="BF201" s="40" t="s">
        <v>172</v>
      </c>
      <c r="BG201" s="40">
        <v>251.189</v>
      </c>
      <c r="BH201" s="40">
        <v>0</v>
      </c>
      <c r="BI201" s="40">
        <v>2.432949</v>
      </c>
      <c r="BJ201" s="40">
        <v>2.476649</v>
      </c>
      <c r="BK201" s="40">
        <v>0.312902</v>
      </c>
      <c r="BL201" s="40">
        <v>0.545546</v>
      </c>
      <c r="BM201" s="40">
        <v>0.64145</v>
      </c>
      <c r="BN201" s="40">
        <v>2.498499</v>
      </c>
      <c r="BO201" s="40">
        <v>0.383539</v>
      </c>
      <c r="BP201" s="40">
        <v>0.170907</v>
      </c>
      <c r="BQ201" s="40">
        <v>0.959045</v>
      </c>
      <c r="BR201" s="40">
        <v>0.04223</v>
      </c>
      <c r="BS201" s="40">
        <v>0.185186</v>
      </c>
      <c r="BT201" s="40">
        <v>0.183674</v>
      </c>
      <c r="BU201" s="40">
        <v>1.193667</v>
      </c>
      <c r="BV201" s="40">
        <v>0.95353</v>
      </c>
      <c r="BW201" s="40">
        <v>0.264189</v>
      </c>
      <c r="BX201" s="40">
        <v>2.47747</v>
      </c>
      <c r="BY201" s="40">
        <v>0.179559</v>
      </c>
      <c r="BZ201" s="40">
        <v>0.170275</v>
      </c>
      <c r="CA201" s="40">
        <v>0.412644</v>
      </c>
      <c r="CB201" s="40">
        <v>1.158349</v>
      </c>
      <c r="CC201" s="40">
        <v>7.35166</v>
      </c>
    </row>
    <row r="202" spans="1:81" ht="12">
      <c r="A202" s="40" t="s">
        <v>520</v>
      </c>
      <c r="B202" s="40" t="s">
        <v>421</v>
      </c>
      <c r="C202" s="40">
        <v>0</v>
      </c>
      <c r="D202" s="40">
        <v>0</v>
      </c>
      <c r="E202" s="40">
        <v>0</v>
      </c>
      <c r="F202" s="40">
        <v>0</v>
      </c>
      <c r="G202" s="40">
        <v>0</v>
      </c>
      <c r="H202" s="40">
        <v>0</v>
      </c>
      <c r="I202" s="40">
        <v>0</v>
      </c>
      <c r="J202" s="40">
        <v>0</v>
      </c>
      <c r="K202" s="40">
        <v>0</v>
      </c>
      <c r="L202" s="40">
        <v>0</v>
      </c>
      <c r="M202" s="40">
        <v>2.620262</v>
      </c>
      <c r="N202" s="40">
        <v>23.20232</v>
      </c>
      <c r="O202" s="40">
        <v>33.40334</v>
      </c>
      <c r="P202" s="40">
        <v>22.0022</v>
      </c>
      <c r="Q202" s="40">
        <v>11.40114</v>
      </c>
      <c r="R202" s="40">
        <v>5.360536</v>
      </c>
      <c r="S202" s="40">
        <v>1.760176</v>
      </c>
      <c r="T202" s="40">
        <v>0.250025</v>
      </c>
      <c r="U202" s="40">
        <v>0</v>
      </c>
      <c r="V202" s="40">
        <v>0</v>
      </c>
      <c r="W202" s="40">
        <v>0</v>
      </c>
      <c r="X202" s="40">
        <v>0</v>
      </c>
      <c r="Y202" s="40">
        <v>0</v>
      </c>
      <c r="Z202" s="40">
        <v>0</v>
      </c>
      <c r="AA202" s="40">
        <v>0</v>
      </c>
      <c r="AB202" s="40">
        <v>0</v>
      </c>
      <c r="AC202" s="40">
        <v>0</v>
      </c>
      <c r="AD202" s="40">
        <v>0</v>
      </c>
      <c r="AE202" s="40">
        <v>0</v>
      </c>
      <c r="AF202" s="40">
        <v>0</v>
      </c>
      <c r="AG202" s="40">
        <v>0</v>
      </c>
      <c r="AH202" s="40">
        <v>0</v>
      </c>
      <c r="AI202" s="40">
        <v>0</v>
      </c>
      <c r="AJ202" s="40">
        <v>0</v>
      </c>
      <c r="AK202" s="40">
        <v>0</v>
      </c>
      <c r="AL202" s="40">
        <v>0</v>
      </c>
      <c r="AM202" s="40">
        <v>0</v>
      </c>
      <c r="AN202" s="40">
        <v>0</v>
      </c>
      <c r="AO202" s="40">
        <v>0</v>
      </c>
      <c r="AP202" s="40">
        <v>0</v>
      </c>
      <c r="AQ202" s="40">
        <v>0</v>
      </c>
      <c r="AR202" s="40">
        <v>0</v>
      </c>
      <c r="AS202" s="40">
        <v>0</v>
      </c>
      <c r="AT202" s="40">
        <v>0</v>
      </c>
      <c r="AU202" s="40">
        <v>0</v>
      </c>
      <c r="AV202" s="40">
        <v>0</v>
      </c>
      <c r="AW202" s="40">
        <v>0</v>
      </c>
      <c r="AX202" s="40">
        <v>0</v>
      </c>
      <c r="AY202" s="40">
        <v>99.749975</v>
      </c>
      <c r="AZ202" s="40">
        <v>0.250025</v>
      </c>
      <c r="BA202" s="40">
        <v>0</v>
      </c>
      <c r="BB202" s="40">
        <v>0.250025</v>
      </c>
      <c r="BC202" s="40">
        <v>0</v>
      </c>
      <c r="BD202" s="40">
        <v>398.96</v>
      </c>
      <c r="BE202" s="40" t="s">
        <v>172</v>
      </c>
      <c r="BF202" s="40" t="s">
        <v>172</v>
      </c>
      <c r="BG202" s="40">
        <v>398.96</v>
      </c>
      <c r="BH202" s="40">
        <v>0</v>
      </c>
      <c r="BI202" s="40">
        <v>2.941726</v>
      </c>
      <c r="BJ202" s="40">
        <v>3.03852</v>
      </c>
      <c r="BK202" s="40">
        <v>0.26232</v>
      </c>
      <c r="BL202" s="40">
        <v>0.493068</v>
      </c>
      <c r="BM202" s="40">
        <v>1.003749</v>
      </c>
      <c r="BN202" s="40">
        <v>3.086917</v>
      </c>
      <c r="BO202" s="40">
        <v>0.222216</v>
      </c>
      <c r="BP202" s="40">
        <v>0.653377</v>
      </c>
      <c r="BQ202" s="40">
        <v>0.747233</v>
      </c>
      <c r="BR202" s="40">
        <v>1.24557</v>
      </c>
      <c r="BS202" s="40">
        <v>0.130152</v>
      </c>
      <c r="BT202" s="40">
        <v>0.128386</v>
      </c>
      <c r="BU202" s="40">
        <v>1.151684</v>
      </c>
      <c r="BV202" s="40">
        <v>0.953886</v>
      </c>
      <c r="BW202" s="40">
        <v>0.333819</v>
      </c>
      <c r="BX202" s="40">
        <v>2.976834</v>
      </c>
      <c r="BY202" s="40">
        <v>0.127023</v>
      </c>
      <c r="BZ202" s="40">
        <v>0.104594</v>
      </c>
      <c r="CA202" s="40">
        <v>0.32341</v>
      </c>
      <c r="CB202" s="40">
        <v>0.676122</v>
      </c>
      <c r="CC202" s="40">
        <v>3.222669</v>
      </c>
    </row>
    <row r="203" spans="1:81" ht="12">
      <c r="A203" s="40" t="s">
        <v>521</v>
      </c>
      <c r="B203" s="40" t="s">
        <v>421</v>
      </c>
      <c r="C203" s="40">
        <v>0</v>
      </c>
      <c r="D203" s="40">
        <v>0</v>
      </c>
      <c r="E203" s="40">
        <v>0</v>
      </c>
      <c r="F203" s="40">
        <v>0</v>
      </c>
      <c r="G203" s="40">
        <v>0</v>
      </c>
      <c r="H203" s="40">
        <v>0.008798</v>
      </c>
      <c r="I203" s="40">
        <v>0.539863</v>
      </c>
      <c r="J203" s="40">
        <v>3.089218</v>
      </c>
      <c r="K203" s="40">
        <v>8.407873</v>
      </c>
      <c r="L203" s="40">
        <v>14.996206</v>
      </c>
      <c r="M203" s="40">
        <v>19.595042</v>
      </c>
      <c r="N203" s="40">
        <v>19.994941</v>
      </c>
      <c r="O203" s="40">
        <v>15.796004</v>
      </c>
      <c r="P203" s="40">
        <v>9.557582</v>
      </c>
      <c r="Q203" s="40">
        <v>4.408885</v>
      </c>
      <c r="R203" s="40">
        <v>1.609593</v>
      </c>
      <c r="S203" s="40">
        <v>0.589851</v>
      </c>
      <c r="T203" s="40">
        <v>0.279929</v>
      </c>
      <c r="U203" s="40">
        <v>0.149962</v>
      </c>
      <c r="V203" s="40">
        <v>0.097975</v>
      </c>
      <c r="W203" s="40">
        <v>0.071982</v>
      </c>
      <c r="X203" s="40">
        <v>0.046988</v>
      </c>
      <c r="Y203" s="40">
        <v>0.021994</v>
      </c>
      <c r="Z203" s="40">
        <v>0.012997</v>
      </c>
      <c r="AA203" s="40">
        <v>0.014996</v>
      </c>
      <c r="AB203" s="40">
        <v>0.013996</v>
      </c>
      <c r="AC203" s="40">
        <v>0.008698</v>
      </c>
      <c r="AD203" s="40">
        <v>0.007398</v>
      </c>
      <c r="AE203" s="40">
        <v>0.010997</v>
      </c>
      <c r="AF203" s="40">
        <v>0.015996</v>
      </c>
      <c r="AG203" s="40">
        <v>0.019995</v>
      </c>
      <c r="AH203" s="40">
        <v>0.021994</v>
      </c>
      <c r="AI203" s="40">
        <v>0.021994</v>
      </c>
      <c r="AJ203" s="40">
        <v>0.021994</v>
      </c>
      <c r="AK203" s="40">
        <v>0.022994</v>
      </c>
      <c r="AL203" s="40">
        <v>0.029992</v>
      </c>
      <c r="AM203" s="40">
        <v>0.042989</v>
      </c>
      <c r="AN203" s="40">
        <v>0.058985</v>
      </c>
      <c r="AO203" s="40">
        <v>0.073981</v>
      </c>
      <c r="AP203" s="40">
        <v>0.085978</v>
      </c>
      <c r="AQ203" s="40">
        <v>0.084979</v>
      </c>
      <c r="AR203" s="40">
        <v>0.07898</v>
      </c>
      <c r="AS203" s="40">
        <v>0.055986</v>
      </c>
      <c r="AT203" s="40">
        <v>0.027993</v>
      </c>
      <c r="AU203" s="40">
        <v>0.003399</v>
      </c>
      <c r="AV203" s="40">
        <v>0</v>
      </c>
      <c r="AW203" s="40">
        <v>0</v>
      </c>
      <c r="AX203" s="40">
        <v>0</v>
      </c>
      <c r="AY203" s="40">
        <v>98.593856</v>
      </c>
      <c r="AZ203" s="40">
        <v>0.817893</v>
      </c>
      <c r="BA203" s="40">
        <v>0.588251</v>
      </c>
      <c r="BB203" s="40">
        <v>1.406144</v>
      </c>
      <c r="BC203" s="40">
        <v>0</v>
      </c>
      <c r="BD203" s="40">
        <v>120.546</v>
      </c>
      <c r="BE203" s="40">
        <v>1.39</v>
      </c>
      <c r="BF203" s="40">
        <v>167.605</v>
      </c>
      <c r="BG203" s="40">
        <v>70.116</v>
      </c>
      <c r="BH203" s="40">
        <v>0</v>
      </c>
      <c r="BI203" s="40">
        <v>2.544791</v>
      </c>
      <c r="BJ203" s="40">
        <v>2.555624</v>
      </c>
      <c r="BK203" s="40">
        <v>0.482308</v>
      </c>
      <c r="BL203" s="40">
        <v>0.061421</v>
      </c>
      <c r="BM203" s="40">
        <v>0.998987</v>
      </c>
      <c r="BN203" s="40">
        <v>2.561041</v>
      </c>
      <c r="BO203" s="40">
        <v>0.478922</v>
      </c>
      <c r="BP203" s="40">
        <v>0.033931</v>
      </c>
      <c r="BQ203" s="40">
        <v>0.148777</v>
      </c>
      <c r="BR203" s="40">
        <v>0.67333</v>
      </c>
      <c r="BS203" s="40">
        <v>0.171373</v>
      </c>
      <c r="BT203" s="40">
        <v>0.174655</v>
      </c>
      <c r="BU203" s="40">
        <v>1.255946</v>
      </c>
      <c r="BV203" s="40">
        <v>0.986541</v>
      </c>
      <c r="BW203" s="40">
        <v>0.268273</v>
      </c>
      <c r="BX203" s="40">
        <v>2.603389</v>
      </c>
      <c r="BY203" s="40">
        <v>0.164551</v>
      </c>
      <c r="BZ203" s="40">
        <v>0.556792</v>
      </c>
      <c r="CA203" s="40">
        <v>0.746185</v>
      </c>
      <c r="CB203" s="40">
        <v>5.261251</v>
      </c>
      <c r="CC203" s="40">
        <v>49.449142</v>
      </c>
    </row>
    <row r="204" spans="1:81" ht="12">
      <c r="A204" s="40" t="s">
        <v>522</v>
      </c>
      <c r="B204" s="40" t="s">
        <v>421</v>
      </c>
      <c r="C204" s="40">
        <v>0</v>
      </c>
      <c r="D204" s="40">
        <v>0</v>
      </c>
      <c r="E204" s="40">
        <v>0</v>
      </c>
      <c r="F204" s="40">
        <v>0</v>
      </c>
      <c r="G204" s="40">
        <v>0.009798</v>
      </c>
      <c r="H204" s="40">
        <v>0.499908</v>
      </c>
      <c r="I204" s="40">
        <v>1.799669</v>
      </c>
      <c r="J204" s="40">
        <v>4.109244</v>
      </c>
      <c r="K204" s="40">
        <v>8.438447</v>
      </c>
      <c r="L204" s="40">
        <v>13.997424</v>
      </c>
      <c r="M204" s="40">
        <v>18.396615</v>
      </c>
      <c r="N204" s="40">
        <v>19.096486</v>
      </c>
      <c r="O204" s="40">
        <v>15.497149</v>
      </c>
      <c r="P204" s="40">
        <v>9.798197</v>
      </c>
      <c r="Q204" s="40">
        <v>4.709134</v>
      </c>
      <c r="R204" s="40">
        <v>1.73968</v>
      </c>
      <c r="S204" s="40">
        <v>0.589891</v>
      </c>
      <c r="T204" s="40">
        <v>0.26995</v>
      </c>
      <c r="U204" s="40">
        <v>0.149972</v>
      </c>
      <c r="V204" s="40">
        <v>0.089983</v>
      </c>
      <c r="W204" s="40">
        <v>0.061989</v>
      </c>
      <c r="X204" s="40">
        <v>0.042992</v>
      </c>
      <c r="Y204" s="40">
        <v>0.024995</v>
      </c>
      <c r="Z204" s="40">
        <v>0.013997</v>
      </c>
      <c r="AA204" s="40">
        <v>0.009398</v>
      </c>
      <c r="AB204" s="40">
        <v>0.008198</v>
      </c>
      <c r="AC204" s="40">
        <v>0.008099</v>
      </c>
      <c r="AD204" s="40">
        <v>0.009698</v>
      </c>
      <c r="AE204" s="40">
        <v>0.011998</v>
      </c>
      <c r="AF204" s="40">
        <v>0.014997</v>
      </c>
      <c r="AG204" s="40">
        <v>0.016997</v>
      </c>
      <c r="AH204" s="40">
        <v>0.016997</v>
      </c>
      <c r="AI204" s="40">
        <v>0.015997</v>
      </c>
      <c r="AJ204" s="40">
        <v>0.015997</v>
      </c>
      <c r="AK204" s="40">
        <v>0.019996</v>
      </c>
      <c r="AL204" s="40">
        <v>0.027995</v>
      </c>
      <c r="AM204" s="40">
        <v>0.040992</v>
      </c>
      <c r="AN204" s="40">
        <v>0.05599</v>
      </c>
      <c r="AO204" s="40">
        <v>0.070987</v>
      </c>
      <c r="AP204" s="40">
        <v>0.081985</v>
      </c>
      <c r="AQ204" s="40">
        <v>0.080985</v>
      </c>
      <c r="AR204" s="40">
        <v>0.074986</v>
      </c>
      <c r="AS204" s="40">
        <v>0.05299</v>
      </c>
      <c r="AT204" s="40">
        <v>0.025995</v>
      </c>
      <c r="AU204" s="40">
        <v>0.003199</v>
      </c>
      <c r="AV204" s="40">
        <v>0</v>
      </c>
      <c r="AW204" s="40">
        <v>0</v>
      </c>
      <c r="AX204" s="40">
        <v>0</v>
      </c>
      <c r="AY204" s="40">
        <v>98.681643</v>
      </c>
      <c r="AZ204" s="40">
        <v>0.766259</v>
      </c>
      <c r="BA204" s="40">
        <v>0.552098</v>
      </c>
      <c r="BB204" s="40">
        <v>1.318357</v>
      </c>
      <c r="BC204" s="40">
        <v>0</v>
      </c>
      <c r="BD204" s="40">
        <v>128.784</v>
      </c>
      <c r="BE204" s="40">
        <v>1.388</v>
      </c>
      <c r="BF204" s="40">
        <v>178.739</v>
      </c>
      <c r="BG204" s="40">
        <v>74.852</v>
      </c>
      <c r="BH204" s="40">
        <v>0</v>
      </c>
      <c r="BI204" s="40">
        <v>2.538495</v>
      </c>
      <c r="BJ204" s="40">
        <v>2.53933</v>
      </c>
      <c r="BK204" s="40">
        <v>0.519359</v>
      </c>
      <c r="BL204" s="40">
        <v>0.013165</v>
      </c>
      <c r="BM204" s="40">
        <v>1.02078</v>
      </c>
      <c r="BN204" s="40">
        <v>2.539747</v>
      </c>
      <c r="BO204" s="40">
        <v>0.513972</v>
      </c>
      <c r="BP204" s="40">
        <v>0.002436</v>
      </c>
      <c r="BQ204" s="40">
        <v>0.040252</v>
      </c>
      <c r="BR204" s="40">
        <v>0.684584</v>
      </c>
      <c r="BS204" s="40">
        <v>0.172122</v>
      </c>
      <c r="BT204" s="40">
        <v>0.176583</v>
      </c>
      <c r="BU204" s="40">
        <v>1.272464</v>
      </c>
      <c r="BV204" s="40">
        <v>0.993687</v>
      </c>
      <c r="BW204" s="40">
        <v>0.256252</v>
      </c>
      <c r="BX204" s="40">
        <v>2.577706</v>
      </c>
      <c r="BY204" s="40">
        <v>0.167507</v>
      </c>
      <c r="BZ204" s="40">
        <v>0.574535</v>
      </c>
      <c r="CA204" s="40">
        <v>0.757981</v>
      </c>
      <c r="CB204" s="40">
        <v>4.700195</v>
      </c>
      <c r="CC204" s="40">
        <v>44.511113</v>
      </c>
    </row>
    <row r="205" spans="1:81" ht="12">
      <c r="A205" s="40" t="s">
        <v>523</v>
      </c>
      <c r="B205" s="40" t="s">
        <v>421</v>
      </c>
      <c r="C205" s="40">
        <v>0</v>
      </c>
      <c r="D205" s="40">
        <v>0.513066</v>
      </c>
      <c r="E205" s="40">
        <v>0.613667</v>
      </c>
      <c r="F205" s="40">
        <v>0.311863</v>
      </c>
      <c r="G205" s="40">
        <v>0.150902</v>
      </c>
      <c r="H205" s="40">
        <v>0.543246</v>
      </c>
      <c r="I205" s="40">
        <v>1.529137</v>
      </c>
      <c r="J205" s="40">
        <v>3.923443</v>
      </c>
      <c r="K205" s="40">
        <v>8.591333</v>
      </c>
      <c r="L205" s="40">
        <v>14.486557</v>
      </c>
      <c r="M205" s="40">
        <v>18.812404</v>
      </c>
      <c r="N205" s="40">
        <v>19.114207</v>
      </c>
      <c r="O205" s="40">
        <v>14.888962</v>
      </c>
      <c r="P205" s="40">
        <v>8.993738</v>
      </c>
      <c r="Q205" s="40">
        <v>4.174945</v>
      </c>
      <c r="R205" s="40">
        <v>1.519076</v>
      </c>
      <c r="S205" s="40">
        <v>0.533186</v>
      </c>
      <c r="T205" s="40">
        <v>0.261563</v>
      </c>
      <c r="U205" s="40">
        <v>0.160962</v>
      </c>
      <c r="V205" s="40">
        <v>0.093559</v>
      </c>
      <c r="W205" s="40">
        <v>0.059355</v>
      </c>
      <c r="X205" s="40">
        <v>0.04024</v>
      </c>
      <c r="Y205" s="40">
        <v>0.02515</v>
      </c>
      <c r="Z205" s="40">
        <v>0.014084</v>
      </c>
      <c r="AA205" s="40">
        <v>0.009859</v>
      </c>
      <c r="AB205" s="40">
        <v>0.009054</v>
      </c>
      <c r="AC205" s="40">
        <v>0.009859</v>
      </c>
      <c r="AD205" s="40">
        <v>0.011066</v>
      </c>
      <c r="AE205" s="40">
        <v>0.013078</v>
      </c>
      <c r="AF205" s="40">
        <v>0.014084</v>
      </c>
      <c r="AG205" s="40">
        <v>0.014084</v>
      </c>
      <c r="AH205" s="40">
        <v>0.014084</v>
      </c>
      <c r="AI205" s="40">
        <v>0.014084</v>
      </c>
      <c r="AJ205" s="40">
        <v>0.017102</v>
      </c>
      <c r="AK205" s="40">
        <v>0.022132</v>
      </c>
      <c r="AL205" s="40">
        <v>0.031186</v>
      </c>
      <c r="AM205" s="40">
        <v>0.043258</v>
      </c>
      <c r="AN205" s="40">
        <v>0.057343</v>
      </c>
      <c r="AO205" s="40">
        <v>0.068409</v>
      </c>
      <c r="AP205" s="40">
        <v>0.077463</v>
      </c>
      <c r="AQ205" s="40">
        <v>0.074445</v>
      </c>
      <c r="AR205" s="40">
        <v>0.069415</v>
      </c>
      <c r="AS205" s="40">
        <v>0.048289</v>
      </c>
      <c r="AT205" s="40">
        <v>0.024144</v>
      </c>
      <c r="AU205" s="40">
        <v>0.002917</v>
      </c>
      <c r="AV205" s="40">
        <v>0</v>
      </c>
      <c r="AW205" s="40">
        <v>0</v>
      </c>
      <c r="AX205" s="40">
        <v>0</v>
      </c>
      <c r="AY205" s="40">
        <v>98.699731</v>
      </c>
      <c r="AZ205" s="40">
        <v>0.764166</v>
      </c>
      <c r="BA205" s="40">
        <v>0.536103</v>
      </c>
      <c r="BB205" s="40">
        <v>1.300269</v>
      </c>
      <c r="BC205" s="40">
        <v>0</v>
      </c>
      <c r="BD205" s="40">
        <v>129.16</v>
      </c>
      <c r="BE205" s="40">
        <v>1.425</v>
      </c>
      <c r="BF205" s="40">
        <v>184.106</v>
      </c>
      <c r="BG205" s="40">
        <v>75.907</v>
      </c>
      <c r="BH205" s="40">
        <v>0</v>
      </c>
      <c r="BI205" s="40">
        <v>2.507338</v>
      </c>
      <c r="BJ205" s="40">
        <v>2.506216</v>
      </c>
      <c r="BK205" s="40">
        <v>0.523316</v>
      </c>
      <c r="BL205" s="40">
        <v>-0.000572</v>
      </c>
      <c r="BM205" s="40">
        <v>1.057592</v>
      </c>
      <c r="BN205" s="40">
        <v>2.505656</v>
      </c>
      <c r="BO205" s="40">
        <v>0.508343</v>
      </c>
      <c r="BP205" s="40">
        <v>-0.00331</v>
      </c>
      <c r="BQ205" s="40">
        <v>0.003785</v>
      </c>
      <c r="BR205" s="40">
        <v>0.747199</v>
      </c>
      <c r="BS205" s="40">
        <v>0.17588</v>
      </c>
      <c r="BT205" s="40">
        <v>0.180069</v>
      </c>
      <c r="BU205" s="40">
        <v>1.269433</v>
      </c>
      <c r="BV205" s="40">
        <v>0.990732</v>
      </c>
      <c r="BW205" s="40">
        <v>0.250962</v>
      </c>
      <c r="BX205" s="40">
        <v>2.528348</v>
      </c>
      <c r="BY205" s="40">
        <v>0.173337</v>
      </c>
      <c r="BZ205" s="40">
        <v>0.624313</v>
      </c>
      <c r="CA205" s="40">
        <v>0.790135</v>
      </c>
      <c r="CB205" s="40">
        <v>3.795415</v>
      </c>
      <c r="CC205" s="40">
        <v>37.787267</v>
      </c>
    </row>
    <row r="206" spans="1:81" ht="12">
      <c r="A206" s="40" t="s">
        <v>524</v>
      </c>
      <c r="B206" s="40" t="s">
        <v>421</v>
      </c>
      <c r="C206" s="40">
        <v>0</v>
      </c>
      <c r="D206" s="40">
        <v>0.677685</v>
      </c>
      <c r="E206" s="40">
        <v>0.809176</v>
      </c>
      <c r="F206" s="40">
        <v>0.596767</v>
      </c>
      <c r="G206" s="40">
        <v>0.576538</v>
      </c>
      <c r="H206" s="40">
        <v>1.254223</v>
      </c>
      <c r="I206" s="40">
        <v>2.771428</v>
      </c>
      <c r="J206" s="40">
        <v>5.674347</v>
      </c>
      <c r="K206" s="40">
        <v>10.215848</v>
      </c>
      <c r="L206" s="40">
        <v>15.172051</v>
      </c>
      <c r="M206" s="40">
        <v>18.105314</v>
      </c>
      <c r="N206" s="40">
        <v>17.296138</v>
      </c>
      <c r="O206" s="40">
        <v>12.84567</v>
      </c>
      <c r="P206" s="40">
        <v>7.586026</v>
      </c>
      <c r="Q206" s="40">
        <v>3.479457</v>
      </c>
      <c r="R206" s="40">
        <v>1.274452</v>
      </c>
      <c r="S206" s="40">
        <v>0.465276</v>
      </c>
      <c r="T206" s="40">
        <v>0.232638</v>
      </c>
      <c r="U206" s="40">
        <v>0.141606</v>
      </c>
      <c r="V206" s="40">
        <v>0.085975</v>
      </c>
      <c r="W206" s="40">
        <v>0.053608</v>
      </c>
      <c r="X206" s="40">
        <v>0.03439</v>
      </c>
      <c r="Y206" s="40">
        <v>0.022252</v>
      </c>
      <c r="Z206" s="40">
        <v>0.014161</v>
      </c>
      <c r="AA206" s="40">
        <v>0.010115</v>
      </c>
      <c r="AB206" s="40">
        <v>0.009103</v>
      </c>
      <c r="AC206" s="40">
        <v>0.009407</v>
      </c>
      <c r="AD206" s="40">
        <v>0.010115</v>
      </c>
      <c r="AE206" s="40">
        <v>0.012138</v>
      </c>
      <c r="AF206" s="40">
        <v>0.012138</v>
      </c>
      <c r="AG206" s="40">
        <v>0.013149</v>
      </c>
      <c r="AH206" s="40">
        <v>0.013149</v>
      </c>
      <c r="AI206" s="40">
        <v>0.014161</v>
      </c>
      <c r="AJ206" s="40">
        <v>0.017195</v>
      </c>
      <c r="AK206" s="40">
        <v>0.022252</v>
      </c>
      <c r="AL206" s="40">
        <v>0.031356</v>
      </c>
      <c r="AM206" s="40">
        <v>0.042482</v>
      </c>
      <c r="AN206" s="40">
        <v>0.054619</v>
      </c>
      <c r="AO206" s="40">
        <v>0.065746</v>
      </c>
      <c r="AP206" s="40">
        <v>0.072826</v>
      </c>
      <c r="AQ206" s="40">
        <v>0.069791</v>
      </c>
      <c r="AR206" s="40">
        <v>0.064734</v>
      </c>
      <c r="AS206" s="40">
        <v>0.045516</v>
      </c>
      <c r="AT206" s="40">
        <v>0.022252</v>
      </c>
      <c r="AU206" s="40">
        <v>0.002731</v>
      </c>
      <c r="AV206" s="40">
        <v>0</v>
      </c>
      <c r="AW206" s="40">
        <v>0</v>
      </c>
      <c r="AX206" s="40">
        <v>0</v>
      </c>
      <c r="AY206" s="40">
        <v>98.800396</v>
      </c>
      <c r="AZ206" s="40">
        <v>0.688103</v>
      </c>
      <c r="BA206" s="40">
        <v>0.5115</v>
      </c>
      <c r="BB206" s="40">
        <v>1.199604</v>
      </c>
      <c r="BC206" s="40">
        <v>0</v>
      </c>
      <c r="BD206" s="40">
        <v>143.584</v>
      </c>
      <c r="BE206" s="40">
        <v>1.345</v>
      </c>
      <c r="BF206" s="40">
        <v>193.158</v>
      </c>
      <c r="BG206" s="40">
        <v>82.361</v>
      </c>
      <c r="BH206" s="40">
        <v>0</v>
      </c>
      <c r="BI206" s="40">
        <v>2.42613</v>
      </c>
      <c r="BJ206" s="40">
        <v>2.415165</v>
      </c>
      <c r="BK206" s="40">
        <v>0.574312</v>
      </c>
      <c r="BL206" s="40">
        <v>-0.047259</v>
      </c>
      <c r="BM206" s="40">
        <v>1.093709</v>
      </c>
      <c r="BN206" s="40">
        <v>2.409683</v>
      </c>
      <c r="BO206" s="40">
        <v>0.551399</v>
      </c>
      <c r="BP206" s="40">
        <v>-0.029829</v>
      </c>
      <c r="BQ206" s="40">
        <v>-0.115606</v>
      </c>
      <c r="BR206" s="40">
        <v>0.787127</v>
      </c>
      <c r="BS206" s="40">
        <v>0.186064</v>
      </c>
      <c r="BT206" s="40">
        <v>0.193455</v>
      </c>
      <c r="BU206" s="40">
        <v>1.291688</v>
      </c>
      <c r="BV206" s="40">
        <v>1.013188</v>
      </c>
      <c r="BW206" s="40">
        <v>0.24286</v>
      </c>
      <c r="BX206" s="40">
        <v>2.425169</v>
      </c>
      <c r="BY206" s="40">
        <v>0.186188</v>
      </c>
      <c r="BZ206" s="40">
        <v>0.672969</v>
      </c>
      <c r="CA206" s="40">
        <v>0.820347</v>
      </c>
      <c r="CB206" s="40">
        <v>3.300447</v>
      </c>
      <c r="CC206" s="40">
        <v>32.890124</v>
      </c>
    </row>
    <row r="207" spans="1:81" ht="12">
      <c r="A207" s="40" t="s">
        <v>525</v>
      </c>
      <c r="B207" s="40" t="s">
        <v>421</v>
      </c>
      <c r="C207" s="40">
        <v>0</v>
      </c>
      <c r="D207" s="40">
        <v>0</v>
      </c>
      <c r="E207" s="40">
        <v>0</v>
      </c>
      <c r="F207" s="40">
        <v>0</v>
      </c>
      <c r="G207" s="40">
        <v>0</v>
      </c>
      <c r="H207" s="40">
        <v>0.053064</v>
      </c>
      <c r="I207" s="40">
        <v>0.820996</v>
      </c>
      <c r="J207" s="40">
        <v>3.614384</v>
      </c>
      <c r="K207" s="40">
        <v>8.8207</v>
      </c>
      <c r="L207" s="40">
        <v>15.018217</v>
      </c>
      <c r="M207" s="40">
        <v>19.423561</v>
      </c>
      <c r="N207" s="40">
        <v>19.623804</v>
      </c>
      <c r="O207" s="40">
        <v>15.318581</v>
      </c>
      <c r="P207" s="40">
        <v>9.341331</v>
      </c>
      <c r="Q207" s="40">
        <v>4.385319</v>
      </c>
      <c r="R207" s="40">
        <v>1.63198</v>
      </c>
      <c r="S207" s="40">
        <v>0.600729</v>
      </c>
      <c r="T207" s="40">
        <v>0.28034</v>
      </c>
      <c r="U207" s="40">
        <v>0.150182</v>
      </c>
      <c r="V207" s="40">
        <v>0.091111</v>
      </c>
      <c r="W207" s="40">
        <v>0.063077</v>
      </c>
      <c r="X207" s="40">
        <v>0.042051</v>
      </c>
      <c r="Y207" s="40">
        <v>0.02503</v>
      </c>
      <c r="Z207" s="40">
        <v>0.015018</v>
      </c>
      <c r="AA207" s="40">
        <v>0.012015</v>
      </c>
      <c r="AB207" s="40">
        <v>0.010012</v>
      </c>
      <c r="AC207" s="40">
        <v>0.009612</v>
      </c>
      <c r="AD207" s="40">
        <v>0.011013</v>
      </c>
      <c r="AE207" s="40">
        <v>0.013016</v>
      </c>
      <c r="AF207" s="40">
        <v>0.015018</v>
      </c>
      <c r="AG207" s="40">
        <v>0.017021</v>
      </c>
      <c r="AH207" s="40">
        <v>0.017021</v>
      </c>
      <c r="AI207" s="40">
        <v>0.017021</v>
      </c>
      <c r="AJ207" s="40">
        <v>0.018022</v>
      </c>
      <c r="AK207" s="40">
        <v>0.022027</v>
      </c>
      <c r="AL207" s="40">
        <v>0.030036</v>
      </c>
      <c r="AM207" s="40">
        <v>0.043052</v>
      </c>
      <c r="AN207" s="40">
        <v>0.05807</v>
      </c>
      <c r="AO207" s="40">
        <v>0.071086</v>
      </c>
      <c r="AP207" s="40">
        <v>0.081098</v>
      </c>
      <c r="AQ207" s="40">
        <v>0.080097</v>
      </c>
      <c r="AR207" s="40">
        <v>0.07409</v>
      </c>
      <c r="AS207" s="40">
        <v>0.052063</v>
      </c>
      <c r="AT207" s="40">
        <v>0.026032</v>
      </c>
      <c r="AU207" s="40">
        <v>0.003104</v>
      </c>
      <c r="AV207" s="40">
        <v>0</v>
      </c>
      <c r="AW207" s="40">
        <v>0</v>
      </c>
      <c r="AX207" s="40">
        <v>0</v>
      </c>
      <c r="AY207" s="40">
        <v>98.652666</v>
      </c>
      <c r="AZ207" s="40">
        <v>0.788557</v>
      </c>
      <c r="BA207" s="40">
        <v>0.558778</v>
      </c>
      <c r="BB207" s="40">
        <v>1.347334</v>
      </c>
      <c r="BC207" s="40">
        <v>0</v>
      </c>
      <c r="BD207" s="40">
        <v>125.105</v>
      </c>
      <c r="BE207" s="40">
        <v>1.411</v>
      </c>
      <c r="BF207" s="40">
        <v>176.551</v>
      </c>
      <c r="BG207" s="40">
        <v>73.221</v>
      </c>
      <c r="BH207" s="40">
        <v>0</v>
      </c>
      <c r="BI207" s="40">
        <v>2.530549</v>
      </c>
      <c r="BJ207" s="40">
        <v>2.54015</v>
      </c>
      <c r="BK207" s="40">
        <v>0.493428</v>
      </c>
      <c r="BL207" s="40">
        <v>0.053384</v>
      </c>
      <c r="BM207" s="40">
        <v>1.008805</v>
      </c>
      <c r="BN207" s="40">
        <v>2.54495</v>
      </c>
      <c r="BO207" s="40">
        <v>0.489001</v>
      </c>
      <c r="BP207" s="40">
        <v>0.029451</v>
      </c>
      <c r="BQ207" s="40">
        <v>0.129884</v>
      </c>
      <c r="BR207" s="40">
        <v>0.679878</v>
      </c>
      <c r="BS207" s="40">
        <v>0.173073</v>
      </c>
      <c r="BT207" s="40">
        <v>0.176388</v>
      </c>
      <c r="BU207" s="40">
        <v>1.260264</v>
      </c>
      <c r="BV207" s="40">
        <v>0.98502</v>
      </c>
      <c r="BW207" s="40">
        <v>0.265174</v>
      </c>
      <c r="BX207" s="40">
        <v>2.586047</v>
      </c>
      <c r="BY207" s="40">
        <v>0.166541</v>
      </c>
      <c r="BZ207" s="40">
        <v>0.549546</v>
      </c>
      <c r="CA207" s="40">
        <v>0.741314</v>
      </c>
      <c r="CB207" s="40">
        <v>5.099622</v>
      </c>
      <c r="CC207" s="40">
        <v>48.448875</v>
      </c>
    </row>
    <row r="208" spans="1:81" ht="12">
      <c r="A208" s="40" t="s">
        <v>526</v>
      </c>
      <c r="B208" s="40" t="s">
        <v>421</v>
      </c>
      <c r="C208" s="40">
        <v>0</v>
      </c>
      <c r="D208" s="40">
        <v>1.829368</v>
      </c>
      <c r="E208" s="40">
        <v>3.234241</v>
      </c>
      <c r="F208" s="40">
        <v>4.174192</v>
      </c>
      <c r="G208" s="40">
        <v>4.881682</v>
      </c>
      <c r="H208" s="40">
        <v>5.457782</v>
      </c>
      <c r="I208" s="40">
        <v>5.558852</v>
      </c>
      <c r="J208" s="40">
        <v>5.882276</v>
      </c>
      <c r="K208" s="40">
        <v>7.630787</v>
      </c>
      <c r="L208" s="40">
        <v>10.612353</v>
      </c>
      <c r="M208" s="40">
        <v>13.038034</v>
      </c>
      <c r="N208" s="40">
        <v>13.442314</v>
      </c>
      <c r="O208" s="40">
        <v>10.915563</v>
      </c>
      <c r="P208" s="40">
        <v>6.973832</v>
      </c>
      <c r="Q208" s="40">
        <v>3.446488</v>
      </c>
      <c r="R208" s="40">
        <v>1.344231</v>
      </c>
      <c r="S208" s="40">
        <v>0.495243</v>
      </c>
      <c r="T208" s="40">
        <v>0.232461</v>
      </c>
      <c r="U208" s="40">
        <v>0.131391</v>
      </c>
      <c r="V208" s="40">
        <v>0.079845</v>
      </c>
      <c r="W208" s="40">
        <v>0.055589</v>
      </c>
      <c r="X208" s="40">
        <v>0.038407</v>
      </c>
      <c r="Y208" s="40">
        <v>0.022235</v>
      </c>
      <c r="Z208" s="40">
        <v>0.013139</v>
      </c>
      <c r="AA208" s="40">
        <v>0.0094</v>
      </c>
      <c r="AB208" s="40">
        <v>0.008086</v>
      </c>
      <c r="AC208" s="40">
        <v>0.008187</v>
      </c>
      <c r="AD208" s="40">
        <v>0.010107</v>
      </c>
      <c r="AE208" s="40">
        <v>0.013139</v>
      </c>
      <c r="AF208" s="40">
        <v>0.015161</v>
      </c>
      <c r="AG208" s="40">
        <v>0.015161</v>
      </c>
      <c r="AH208" s="40">
        <v>0.012128</v>
      </c>
      <c r="AI208" s="40">
        <v>0.008692</v>
      </c>
      <c r="AJ208" s="40">
        <v>0.007479</v>
      </c>
      <c r="AK208" s="40">
        <v>0.012128</v>
      </c>
      <c r="AL208" s="40">
        <v>0.023246</v>
      </c>
      <c r="AM208" s="40">
        <v>0.042449</v>
      </c>
      <c r="AN208" s="40">
        <v>0.062663</v>
      </c>
      <c r="AO208" s="40">
        <v>0.078835</v>
      </c>
      <c r="AP208" s="40">
        <v>0.082877</v>
      </c>
      <c r="AQ208" s="40">
        <v>0.064685</v>
      </c>
      <c r="AR208" s="40">
        <v>0.032342</v>
      </c>
      <c r="AS208" s="40">
        <v>0.002931</v>
      </c>
      <c r="AT208" s="40">
        <v>0</v>
      </c>
      <c r="AU208" s="40">
        <v>0</v>
      </c>
      <c r="AV208" s="40">
        <v>0</v>
      </c>
      <c r="AW208" s="40">
        <v>0</v>
      </c>
      <c r="AX208" s="40">
        <v>0</v>
      </c>
      <c r="AY208" s="40">
        <v>98.917237</v>
      </c>
      <c r="AZ208" s="40">
        <v>0.673126</v>
      </c>
      <c r="BA208" s="40">
        <v>0.409637</v>
      </c>
      <c r="BB208" s="40">
        <v>1.082763</v>
      </c>
      <c r="BC208" s="40">
        <v>0</v>
      </c>
      <c r="BD208" s="40">
        <v>146.952</v>
      </c>
      <c r="BE208" s="40">
        <v>1.643</v>
      </c>
      <c r="BF208" s="40">
        <v>241.475</v>
      </c>
      <c r="BG208" s="40">
        <v>91.356</v>
      </c>
      <c r="BH208" s="40">
        <v>0</v>
      </c>
      <c r="BI208" s="40">
        <v>2.26584</v>
      </c>
      <c r="BJ208" s="40">
        <v>2.099001</v>
      </c>
      <c r="BK208" s="40">
        <v>0.893477</v>
      </c>
      <c r="BL208" s="40">
        <v>-0.256527</v>
      </c>
      <c r="BM208" s="40">
        <v>0.939409</v>
      </c>
      <c r="BN208" s="40">
        <v>2.015581</v>
      </c>
      <c r="BO208" s="40">
        <v>0.923743</v>
      </c>
      <c r="BP208" s="40">
        <v>-0.270918</v>
      </c>
      <c r="BQ208" s="40">
        <v>-0.373346</v>
      </c>
      <c r="BR208" s="40">
        <v>0.541878</v>
      </c>
      <c r="BS208" s="40">
        <v>0.207929</v>
      </c>
      <c r="BT208" s="40">
        <v>0.252473</v>
      </c>
      <c r="BU208" s="40">
        <v>1.538345</v>
      </c>
      <c r="BV208" s="40">
        <v>1.231432</v>
      </c>
      <c r="BW208" s="40">
        <v>0.221868</v>
      </c>
      <c r="BX208" s="40">
        <v>2.134782</v>
      </c>
      <c r="BY208" s="40">
        <v>0.227702</v>
      </c>
      <c r="BZ208" s="40">
        <v>0.992922</v>
      </c>
      <c r="CA208" s="40">
        <v>0.996455</v>
      </c>
      <c r="CB208" s="40">
        <v>1.404435</v>
      </c>
      <c r="CC208" s="40">
        <v>13.937376</v>
      </c>
    </row>
    <row r="209" spans="1:81" ht="12">
      <c r="A209" s="40" t="s">
        <v>527</v>
      </c>
      <c r="B209" s="40" t="s">
        <v>421</v>
      </c>
      <c r="C209" s="40">
        <v>0</v>
      </c>
      <c r="D209" s="40">
        <v>1.786423</v>
      </c>
      <c r="E209" s="40">
        <v>2.896629</v>
      </c>
      <c r="F209" s="40">
        <v>3.66368</v>
      </c>
      <c r="G209" s="40">
        <v>4.349989</v>
      </c>
      <c r="H209" s="40">
        <v>5.349175</v>
      </c>
      <c r="I209" s="40">
        <v>6.832814</v>
      </c>
      <c r="J209" s="40">
        <v>8.911927</v>
      </c>
      <c r="K209" s="40">
        <v>11.404845</v>
      </c>
      <c r="L209" s="40">
        <v>13.322473</v>
      </c>
      <c r="M209" s="40">
        <v>13.423401</v>
      </c>
      <c r="N209" s="40">
        <v>11.404845</v>
      </c>
      <c r="O209" s="40">
        <v>7.953113</v>
      </c>
      <c r="P209" s="40">
        <v>4.582123</v>
      </c>
      <c r="Q209" s="40">
        <v>2.13967</v>
      </c>
      <c r="R209" s="40">
        <v>0.827608</v>
      </c>
      <c r="S209" s="40">
        <v>0.312876</v>
      </c>
      <c r="T209" s="40">
        <v>0.151392</v>
      </c>
      <c r="U209" s="40">
        <v>0.086798</v>
      </c>
      <c r="V209" s="40">
        <v>0.057529</v>
      </c>
      <c r="W209" s="40">
        <v>0.040371</v>
      </c>
      <c r="X209" s="40">
        <v>0.027251</v>
      </c>
      <c r="Y209" s="40">
        <v>0.017158</v>
      </c>
      <c r="Z209" s="40">
        <v>0.009689</v>
      </c>
      <c r="AA209" s="40">
        <v>0.00656</v>
      </c>
      <c r="AB209" s="40">
        <v>0.00656</v>
      </c>
      <c r="AC209" s="40">
        <v>0.008074</v>
      </c>
      <c r="AD209" s="40">
        <v>0.00979</v>
      </c>
      <c r="AE209" s="40">
        <v>0.010093</v>
      </c>
      <c r="AF209" s="40">
        <v>0.009588</v>
      </c>
      <c r="AG209" s="40">
        <v>0.007771</v>
      </c>
      <c r="AH209" s="40">
        <v>0.005753</v>
      </c>
      <c r="AI209" s="40">
        <v>0.005551</v>
      </c>
      <c r="AJ209" s="40">
        <v>0.008882</v>
      </c>
      <c r="AK209" s="40">
        <v>0.017158</v>
      </c>
      <c r="AL209" s="40">
        <v>0.030278</v>
      </c>
      <c r="AM209" s="40">
        <v>0.045418</v>
      </c>
      <c r="AN209" s="40">
        <v>0.060557</v>
      </c>
      <c r="AO209" s="40">
        <v>0.068631</v>
      </c>
      <c r="AP209" s="40">
        <v>0.068631</v>
      </c>
      <c r="AQ209" s="40">
        <v>0.051473</v>
      </c>
      <c r="AR209" s="40">
        <v>0.025232</v>
      </c>
      <c r="AS209" s="40">
        <v>0.00222</v>
      </c>
      <c r="AT209" s="40">
        <v>0</v>
      </c>
      <c r="AU209" s="40">
        <v>0</v>
      </c>
      <c r="AV209" s="40">
        <v>0</v>
      </c>
      <c r="AW209" s="40">
        <v>0</v>
      </c>
      <c r="AX209" s="40">
        <v>0</v>
      </c>
      <c r="AY209" s="40">
        <v>99.161593</v>
      </c>
      <c r="AZ209" s="40">
        <v>0.459928</v>
      </c>
      <c r="BA209" s="40">
        <v>0.378479</v>
      </c>
      <c r="BB209" s="40">
        <v>0.838407</v>
      </c>
      <c r="BC209" s="40">
        <v>0</v>
      </c>
      <c r="BD209" s="40">
        <v>215.602</v>
      </c>
      <c r="BE209" s="40">
        <v>1.215</v>
      </c>
      <c r="BF209" s="40">
        <v>262</v>
      </c>
      <c r="BG209" s="40">
        <v>118.274</v>
      </c>
      <c r="BH209" s="40">
        <v>0</v>
      </c>
      <c r="BI209" s="40">
        <v>2.096447</v>
      </c>
      <c r="BJ209" s="40">
        <v>2.009572</v>
      </c>
      <c r="BK209" s="40">
        <v>0.807274</v>
      </c>
      <c r="BL209" s="40">
        <v>-0.168614</v>
      </c>
      <c r="BM209" s="40">
        <v>1.030608</v>
      </c>
      <c r="BN209" s="40">
        <v>1.966135</v>
      </c>
      <c r="BO209" s="40">
        <v>0.803915</v>
      </c>
      <c r="BP209" s="40">
        <v>-0.162097</v>
      </c>
      <c r="BQ209" s="40">
        <v>-0.291379</v>
      </c>
      <c r="BR209" s="40">
        <v>0.66379</v>
      </c>
      <c r="BS209" s="40">
        <v>0.233833</v>
      </c>
      <c r="BT209" s="40">
        <v>0.260632</v>
      </c>
      <c r="BU209" s="40">
        <v>1.445826</v>
      </c>
      <c r="BV209" s="40">
        <v>1.087678</v>
      </c>
      <c r="BW209" s="40">
        <v>0.216273</v>
      </c>
      <c r="BX209" s="40">
        <v>2.031865</v>
      </c>
      <c r="BY209" s="40">
        <v>0.244539</v>
      </c>
      <c r="BZ209" s="40">
        <v>0.847039</v>
      </c>
      <c r="CA209" s="40">
        <v>0.920347</v>
      </c>
      <c r="CB209" s="40">
        <v>1.764918</v>
      </c>
      <c r="CC209" s="40">
        <v>17.433759</v>
      </c>
    </row>
    <row r="210" spans="1:81" ht="12">
      <c r="A210" s="40" t="s">
        <v>359</v>
      </c>
      <c r="B210" s="40" t="s">
        <v>421</v>
      </c>
      <c r="C210" s="40">
        <v>0</v>
      </c>
      <c r="D210" s="40">
        <v>0.682288</v>
      </c>
      <c r="E210" s="40">
        <v>0.792658</v>
      </c>
      <c r="F210" s="40">
        <v>0.461548</v>
      </c>
      <c r="G210" s="40">
        <v>0.44148</v>
      </c>
      <c r="H210" s="40">
        <v>1.555215</v>
      </c>
      <c r="I210" s="40">
        <v>3.983356</v>
      </c>
      <c r="J210" s="40">
        <v>7.886443</v>
      </c>
      <c r="K210" s="40">
        <v>12.843063</v>
      </c>
      <c r="L210" s="40">
        <v>17.057193</v>
      </c>
      <c r="M210" s="40">
        <v>18.26123</v>
      </c>
      <c r="N210" s="40">
        <v>15.45181</v>
      </c>
      <c r="O210" s="40">
        <v>10.334652</v>
      </c>
      <c r="P210" s="40">
        <v>5.558638</v>
      </c>
      <c r="Q210" s="40">
        <v>2.408074</v>
      </c>
      <c r="R210" s="40">
        <v>0.903028</v>
      </c>
      <c r="S210" s="40">
        <v>0.361211</v>
      </c>
      <c r="T210" s="40">
        <v>0.190639</v>
      </c>
      <c r="U210" s="40">
        <v>0.100336</v>
      </c>
      <c r="V210" s="40">
        <v>0.066222</v>
      </c>
      <c r="W210" s="40">
        <v>0.047158</v>
      </c>
      <c r="X210" s="40">
        <v>0.033111</v>
      </c>
      <c r="Y210" s="40">
        <v>0.020067</v>
      </c>
      <c r="Z210" s="40">
        <v>0.011037</v>
      </c>
      <c r="AA210" s="40">
        <v>0.007325</v>
      </c>
      <c r="AB210" s="40">
        <v>0.007124</v>
      </c>
      <c r="AC210" s="40">
        <v>0.008529</v>
      </c>
      <c r="AD210" s="40">
        <v>0.010034</v>
      </c>
      <c r="AE210" s="40">
        <v>0.01204</v>
      </c>
      <c r="AF210" s="40">
        <v>0.01204</v>
      </c>
      <c r="AG210" s="40">
        <v>0.011037</v>
      </c>
      <c r="AH210" s="40">
        <v>0.009833</v>
      </c>
      <c r="AI210" s="40">
        <v>0.009733</v>
      </c>
      <c r="AJ210" s="40">
        <v>0.01204</v>
      </c>
      <c r="AK210" s="40">
        <v>0.019064</v>
      </c>
      <c r="AL210" s="40">
        <v>0.031104</v>
      </c>
      <c r="AM210" s="40">
        <v>0.046155</v>
      </c>
      <c r="AN210" s="40">
        <v>0.061205</v>
      </c>
      <c r="AO210" s="40">
        <v>0.071239</v>
      </c>
      <c r="AP210" s="40">
        <v>0.075252</v>
      </c>
      <c r="AQ210" s="40">
        <v>0.064215</v>
      </c>
      <c r="AR210" s="40">
        <v>0.046155</v>
      </c>
      <c r="AS210" s="40">
        <v>0.023077</v>
      </c>
      <c r="AT210" s="40">
        <v>0.011037</v>
      </c>
      <c r="AU210" s="40">
        <v>0.001304</v>
      </c>
      <c r="AV210" s="40">
        <v>0</v>
      </c>
      <c r="AW210" s="40">
        <v>0</v>
      </c>
      <c r="AX210" s="40">
        <v>0</v>
      </c>
      <c r="AY210" s="40">
        <v>98.981886</v>
      </c>
      <c r="AZ210" s="40">
        <v>0.556265</v>
      </c>
      <c r="BA210" s="40">
        <v>0.461849</v>
      </c>
      <c r="BB210" s="40">
        <v>1.018114</v>
      </c>
      <c r="BC210" s="40">
        <v>0</v>
      </c>
      <c r="BD210" s="40">
        <v>177.94</v>
      </c>
      <c r="BE210" s="40">
        <v>1.204</v>
      </c>
      <c r="BF210" s="40">
        <v>214.317</v>
      </c>
      <c r="BG210" s="40">
        <v>97.221</v>
      </c>
      <c r="BH210" s="40">
        <v>0</v>
      </c>
      <c r="BI210" s="40">
        <v>2.3129</v>
      </c>
      <c r="BJ210" s="40">
        <v>2.309087</v>
      </c>
      <c r="BK210" s="40">
        <v>0.562093</v>
      </c>
      <c r="BL210" s="40">
        <v>-0.016375</v>
      </c>
      <c r="BM210" s="40">
        <v>1.049575</v>
      </c>
      <c r="BN210" s="40">
        <v>2.30718</v>
      </c>
      <c r="BO210" s="40">
        <v>0.552304</v>
      </c>
      <c r="BP210" s="40">
        <v>-0.010356</v>
      </c>
      <c r="BQ210" s="40">
        <v>-0.038259</v>
      </c>
      <c r="BR210" s="40">
        <v>0.708487</v>
      </c>
      <c r="BS210" s="40">
        <v>0.201255</v>
      </c>
      <c r="BT210" s="40">
        <v>0.208073</v>
      </c>
      <c r="BU210" s="40">
        <v>1.290971</v>
      </c>
      <c r="BV210" s="40">
        <v>1.002097</v>
      </c>
      <c r="BW210" s="40">
        <v>0.248775</v>
      </c>
      <c r="BX210" s="40">
        <v>2.323108</v>
      </c>
      <c r="BY210" s="40">
        <v>0.199836</v>
      </c>
      <c r="BZ210" s="40">
        <v>0.624193</v>
      </c>
      <c r="CA210" s="40">
        <v>0.790059</v>
      </c>
      <c r="CB210" s="40">
        <v>3.416703</v>
      </c>
      <c r="CC210" s="40">
        <v>34.419812</v>
      </c>
    </row>
    <row r="211" spans="1:81" ht="12">
      <c r="A211" s="40" t="s">
        <v>360</v>
      </c>
      <c r="B211" s="40" t="s">
        <v>421</v>
      </c>
      <c r="C211" s="40">
        <v>0</v>
      </c>
      <c r="D211" s="40">
        <v>0.978607</v>
      </c>
      <c r="E211" s="40">
        <v>1.483043</v>
      </c>
      <c r="F211" s="40">
        <v>1.674729</v>
      </c>
      <c r="G211" s="40">
        <v>1.997569</v>
      </c>
      <c r="H211" s="40">
        <v>2.955998</v>
      </c>
      <c r="I211" s="40">
        <v>4.640816</v>
      </c>
      <c r="J211" s="40">
        <v>7.405128</v>
      </c>
      <c r="K211" s="40">
        <v>11.299378</v>
      </c>
      <c r="L211" s="40">
        <v>15.032208</v>
      </c>
      <c r="M211" s="40">
        <v>16.444631</v>
      </c>
      <c r="N211" s="40">
        <v>14.628659</v>
      </c>
      <c r="O211" s="40">
        <v>10.391392</v>
      </c>
      <c r="P211" s="40">
        <v>5.901907</v>
      </c>
      <c r="Q211" s="40">
        <v>2.70378</v>
      </c>
      <c r="R211" s="40">
        <v>1.039139</v>
      </c>
      <c r="S211" s="40">
        <v>0.403549</v>
      </c>
      <c r="T211" s="40">
        <v>0.201775</v>
      </c>
      <c r="U211" s="40">
        <v>0.110976</v>
      </c>
      <c r="V211" s="40">
        <v>0.069612</v>
      </c>
      <c r="W211" s="40">
        <v>0.048426</v>
      </c>
      <c r="X211" s="40">
        <v>0.033293</v>
      </c>
      <c r="Y211" s="40">
        <v>0.021186</v>
      </c>
      <c r="Z211" s="40">
        <v>0.013115</v>
      </c>
      <c r="AA211" s="40">
        <v>0.008676</v>
      </c>
      <c r="AB211" s="40">
        <v>0.007869</v>
      </c>
      <c r="AC211" s="40">
        <v>0.00908</v>
      </c>
      <c r="AD211" s="40">
        <v>0.011098</v>
      </c>
      <c r="AE211" s="40">
        <v>0.012106</v>
      </c>
      <c r="AF211" s="40">
        <v>0.012106</v>
      </c>
      <c r="AG211" s="40">
        <v>0.011098</v>
      </c>
      <c r="AH211" s="40">
        <v>0.008273</v>
      </c>
      <c r="AI211" s="40">
        <v>0.007365</v>
      </c>
      <c r="AJ211" s="40">
        <v>0.010089</v>
      </c>
      <c r="AK211" s="40">
        <v>0.01816</v>
      </c>
      <c r="AL211" s="40">
        <v>0.033293</v>
      </c>
      <c r="AM211" s="40">
        <v>0.051453</v>
      </c>
      <c r="AN211" s="40">
        <v>0.068603</v>
      </c>
      <c r="AO211" s="40">
        <v>0.079701</v>
      </c>
      <c r="AP211" s="40">
        <v>0.079701</v>
      </c>
      <c r="AQ211" s="40">
        <v>0.060532</v>
      </c>
      <c r="AR211" s="40">
        <v>0.029257</v>
      </c>
      <c r="AS211" s="40">
        <v>0.002623</v>
      </c>
      <c r="AT211" s="40">
        <v>0</v>
      </c>
      <c r="AU211" s="40">
        <v>0</v>
      </c>
      <c r="AV211" s="40">
        <v>0</v>
      </c>
      <c r="AW211" s="40">
        <v>0</v>
      </c>
      <c r="AX211" s="40">
        <v>0</v>
      </c>
      <c r="AY211" s="40">
        <v>98.980534</v>
      </c>
      <c r="AZ211" s="40">
        <v>0.586054</v>
      </c>
      <c r="BA211" s="40">
        <v>0.433412</v>
      </c>
      <c r="BB211" s="40">
        <v>1.019466</v>
      </c>
      <c r="BC211" s="40">
        <v>0</v>
      </c>
      <c r="BD211" s="40">
        <v>168.893</v>
      </c>
      <c r="BE211" s="40">
        <v>1.352</v>
      </c>
      <c r="BF211" s="40">
        <v>228.375</v>
      </c>
      <c r="BG211" s="40">
        <v>97.091</v>
      </c>
      <c r="BH211" s="40">
        <v>0</v>
      </c>
      <c r="BI211" s="40">
        <v>2.291551</v>
      </c>
      <c r="BJ211" s="40">
        <v>2.254017</v>
      </c>
      <c r="BK211" s="40">
        <v>0.685984</v>
      </c>
      <c r="BL211" s="40">
        <v>-0.138096</v>
      </c>
      <c r="BM211" s="40">
        <v>1.166935</v>
      </c>
      <c r="BN211" s="40">
        <v>2.23525</v>
      </c>
      <c r="BO211" s="40">
        <v>0.645087</v>
      </c>
      <c r="BP211" s="40">
        <v>-0.087276</v>
      </c>
      <c r="BQ211" s="40">
        <v>-0.351235</v>
      </c>
      <c r="BR211" s="40">
        <v>0.859215</v>
      </c>
      <c r="BS211" s="40">
        <v>0.204256</v>
      </c>
      <c r="BT211" s="40">
        <v>0.216263</v>
      </c>
      <c r="BU211" s="40">
        <v>1.339061</v>
      </c>
      <c r="BV211" s="40">
        <v>1.030644</v>
      </c>
      <c r="BW211" s="40">
        <v>0.217449</v>
      </c>
      <c r="BX211" s="40">
        <v>2.254508</v>
      </c>
      <c r="BY211" s="40">
        <v>0.209568</v>
      </c>
      <c r="BZ211" s="40">
        <v>0.73439</v>
      </c>
      <c r="CA211" s="40">
        <v>0.856966</v>
      </c>
      <c r="CB211" s="40">
        <v>2.288774</v>
      </c>
      <c r="CC211" s="40">
        <v>23.255683</v>
      </c>
    </row>
    <row r="212" spans="1:81" ht="12">
      <c r="A212" s="40" t="s">
        <v>361</v>
      </c>
      <c r="B212" s="40" t="s">
        <v>421</v>
      </c>
      <c r="C212" s="40">
        <v>0</v>
      </c>
      <c r="D212" s="40">
        <v>0</v>
      </c>
      <c r="E212" s="40">
        <v>0</v>
      </c>
      <c r="F212" s="40">
        <v>0</v>
      </c>
      <c r="G212" s="40">
        <v>0</v>
      </c>
      <c r="H212" s="40">
        <v>0</v>
      </c>
      <c r="I212" s="40">
        <v>0</v>
      </c>
      <c r="J212" s="40">
        <v>0.018993</v>
      </c>
      <c r="K212" s="40">
        <v>2.09928</v>
      </c>
      <c r="L212" s="40">
        <v>13.995202</v>
      </c>
      <c r="M212" s="40">
        <v>23.491947</v>
      </c>
      <c r="N212" s="40">
        <v>22.892153</v>
      </c>
      <c r="O212" s="40">
        <v>18.093797</v>
      </c>
      <c r="P212" s="40">
        <v>11.296128</v>
      </c>
      <c r="Q212" s="40">
        <v>5.248201</v>
      </c>
      <c r="R212" s="40">
        <v>1.789387</v>
      </c>
      <c r="S212" s="40">
        <v>0.509825</v>
      </c>
      <c r="T212" s="40">
        <v>0.209928</v>
      </c>
      <c r="U212" s="40">
        <v>0.129955</v>
      </c>
      <c r="V212" s="40">
        <v>0.070976</v>
      </c>
      <c r="W212" s="40">
        <v>0.066977</v>
      </c>
      <c r="X212" s="40">
        <v>0.066977</v>
      </c>
      <c r="Y212" s="40">
        <v>0.019993</v>
      </c>
      <c r="Z212" s="40">
        <v>0.00028</v>
      </c>
      <c r="AA212" s="40">
        <v>0</v>
      </c>
      <c r="AB212" s="40">
        <v>0</v>
      </c>
      <c r="AC212" s="40">
        <v>0</v>
      </c>
      <c r="AD212" s="40">
        <v>0</v>
      </c>
      <c r="AE212" s="40">
        <v>0</v>
      </c>
      <c r="AF212" s="40">
        <v>0</v>
      </c>
      <c r="AG212" s="40">
        <v>0</v>
      </c>
      <c r="AH212" s="40">
        <v>0</v>
      </c>
      <c r="AI212" s="40">
        <v>0</v>
      </c>
      <c r="AJ212" s="40">
        <v>0</v>
      </c>
      <c r="AK212" s="40">
        <v>0</v>
      </c>
      <c r="AL212" s="40">
        <v>0</v>
      </c>
      <c r="AM212" s="40">
        <v>0</v>
      </c>
      <c r="AN212" s="40">
        <v>0</v>
      </c>
      <c r="AO212" s="40">
        <v>0</v>
      </c>
      <c r="AP212" s="40">
        <v>0</v>
      </c>
      <c r="AQ212" s="40">
        <v>0</v>
      </c>
      <c r="AR212" s="40">
        <v>0</v>
      </c>
      <c r="AS212" s="40">
        <v>0</v>
      </c>
      <c r="AT212" s="40">
        <v>0</v>
      </c>
      <c r="AU212" s="40">
        <v>0</v>
      </c>
      <c r="AV212" s="40">
        <v>0</v>
      </c>
      <c r="AW212" s="40">
        <v>0</v>
      </c>
      <c r="AX212" s="40">
        <v>0</v>
      </c>
      <c r="AY212" s="40">
        <v>99.434914</v>
      </c>
      <c r="AZ212" s="40">
        <v>0.565086</v>
      </c>
      <c r="BA212" s="40">
        <v>0</v>
      </c>
      <c r="BB212" s="40">
        <v>0.565086</v>
      </c>
      <c r="BC212" s="40">
        <v>0</v>
      </c>
      <c r="BD212" s="40">
        <v>175.964</v>
      </c>
      <c r="BE212" s="40" t="s">
        <v>172</v>
      </c>
      <c r="BF212" s="40" t="s">
        <v>172</v>
      </c>
      <c r="BG212" s="40">
        <v>175.964</v>
      </c>
      <c r="BH212" s="40">
        <v>0</v>
      </c>
      <c r="BI212" s="40">
        <v>2.618019</v>
      </c>
      <c r="BJ212" s="40">
        <v>2.648403</v>
      </c>
      <c r="BK212" s="40">
        <v>0.392954</v>
      </c>
      <c r="BL212" s="40">
        <v>0.182313</v>
      </c>
      <c r="BM212" s="40">
        <v>0.903957</v>
      </c>
      <c r="BN212" s="40">
        <v>2.663596</v>
      </c>
      <c r="BO212" s="40">
        <v>0.410472</v>
      </c>
      <c r="BP212" s="40">
        <v>0.111035</v>
      </c>
      <c r="BQ212" s="40">
        <v>0.382709</v>
      </c>
      <c r="BR212" s="40">
        <v>0.509163</v>
      </c>
      <c r="BS212" s="40">
        <v>0.162891</v>
      </c>
      <c r="BT212" s="40">
        <v>0.163144</v>
      </c>
      <c r="BU212" s="40">
        <v>1.214914</v>
      </c>
      <c r="BV212" s="40">
        <v>0.966027</v>
      </c>
      <c r="BW212" s="40">
        <v>0.329648</v>
      </c>
      <c r="BX212" s="40">
        <v>2.656286</v>
      </c>
      <c r="BY212" s="40">
        <v>0.158627</v>
      </c>
      <c r="BZ212" s="40">
        <v>0.176273</v>
      </c>
      <c r="CA212" s="40">
        <v>0.419849</v>
      </c>
      <c r="CB212" s="40">
        <v>0.840547</v>
      </c>
      <c r="CC212" s="40">
        <v>4.877105</v>
      </c>
    </row>
    <row r="213" spans="1:81" s="47" customFormat="1" ht="12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  <c r="BY213" s="46"/>
      <c r="BZ213" s="46"/>
      <c r="CA213" s="46"/>
      <c r="CB213" s="46"/>
      <c r="CC213" s="46"/>
    </row>
    <row r="214" spans="1:81" ht="12">
      <c r="A214" s="40" t="s">
        <v>281</v>
      </c>
      <c r="B214" s="40" t="s">
        <v>421</v>
      </c>
      <c r="C214" s="40">
        <v>0</v>
      </c>
      <c r="D214" s="40">
        <v>0</v>
      </c>
      <c r="E214" s="40">
        <v>0</v>
      </c>
      <c r="F214" s="40">
        <v>0</v>
      </c>
      <c r="G214" s="40">
        <v>0</v>
      </c>
      <c r="H214" s="40">
        <v>0</v>
      </c>
      <c r="I214" s="40">
        <v>0</v>
      </c>
      <c r="J214" s="40">
        <v>0.05401</v>
      </c>
      <c r="K214" s="40">
        <v>4.360796</v>
      </c>
      <c r="L214" s="40">
        <v>22.90418</v>
      </c>
      <c r="M214" s="40">
        <v>29.405366</v>
      </c>
      <c r="N214" s="40">
        <v>21.303888</v>
      </c>
      <c r="O214" s="40">
        <v>12.702318</v>
      </c>
      <c r="P214" s="40">
        <v>6.101113</v>
      </c>
      <c r="Q214" s="40">
        <v>2.400438</v>
      </c>
      <c r="R214" s="40">
        <v>0.640117</v>
      </c>
      <c r="S214" s="40">
        <v>0.058011</v>
      </c>
      <c r="T214" s="40">
        <v>0.027005</v>
      </c>
      <c r="U214" s="40">
        <v>0.037007</v>
      </c>
      <c r="V214" s="40">
        <v>0.005701</v>
      </c>
      <c r="W214" s="40">
        <v>5.1E-05</v>
      </c>
      <c r="X214" s="40">
        <v>0</v>
      </c>
      <c r="Y214" s="40">
        <v>0</v>
      </c>
      <c r="Z214" s="40">
        <v>0</v>
      </c>
      <c r="AA214" s="40">
        <v>0</v>
      </c>
      <c r="AB214" s="40">
        <v>0</v>
      </c>
      <c r="AC214" s="40">
        <v>0</v>
      </c>
      <c r="AD214" s="40">
        <v>0</v>
      </c>
      <c r="AE214" s="40">
        <v>0</v>
      </c>
      <c r="AF214" s="40">
        <v>0</v>
      </c>
      <c r="AG214" s="40">
        <v>0</v>
      </c>
      <c r="AH214" s="40">
        <v>0</v>
      </c>
      <c r="AI214" s="40">
        <v>0</v>
      </c>
      <c r="AJ214" s="40">
        <v>0</v>
      </c>
      <c r="AK214" s="40">
        <v>0</v>
      </c>
      <c r="AL214" s="40">
        <v>0</v>
      </c>
      <c r="AM214" s="40">
        <v>0</v>
      </c>
      <c r="AN214" s="40">
        <v>0</v>
      </c>
      <c r="AO214" s="40">
        <v>0</v>
      </c>
      <c r="AP214" s="40">
        <v>0</v>
      </c>
      <c r="AQ214" s="40">
        <v>0</v>
      </c>
      <c r="AR214" s="40">
        <v>0</v>
      </c>
      <c r="AS214" s="40">
        <v>0</v>
      </c>
      <c r="AT214" s="40">
        <v>0</v>
      </c>
      <c r="AU214" s="40">
        <v>0</v>
      </c>
      <c r="AV214" s="40">
        <v>0</v>
      </c>
      <c r="AW214" s="40">
        <v>0</v>
      </c>
      <c r="AX214" s="40">
        <v>0</v>
      </c>
      <c r="AY214" s="40">
        <v>99.930236</v>
      </c>
      <c r="AZ214" s="40">
        <v>0.069764</v>
      </c>
      <c r="BA214" s="40">
        <v>0</v>
      </c>
      <c r="BB214" s="40">
        <v>0.069764</v>
      </c>
      <c r="BC214" s="40">
        <v>0</v>
      </c>
      <c r="BD214" s="40">
        <v>1432.41</v>
      </c>
      <c r="BE214" s="40" t="s">
        <v>172</v>
      </c>
      <c r="BF214" s="40" t="s">
        <v>172</v>
      </c>
      <c r="BG214" s="40">
        <v>1432.41</v>
      </c>
      <c r="BH214" s="40">
        <v>0</v>
      </c>
      <c r="BI214" s="40">
        <v>2.450098</v>
      </c>
      <c r="BJ214" s="40">
        <v>2.519838</v>
      </c>
      <c r="BK214" s="40">
        <v>0.330473</v>
      </c>
      <c r="BL214" s="40">
        <v>0.29361</v>
      </c>
      <c r="BM214" s="40">
        <v>1.056508</v>
      </c>
      <c r="BN214" s="40">
        <v>2.554707</v>
      </c>
      <c r="BO214" s="40">
        <v>0.311272</v>
      </c>
      <c r="BP214" s="40">
        <v>0.336072</v>
      </c>
      <c r="BQ214" s="40">
        <v>0.465519</v>
      </c>
      <c r="BR214" s="40">
        <v>0.853562</v>
      </c>
      <c r="BS214" s="40">
        <v>0.182998</v>
      </c>
      <c r="BT214" s="40">
        <v>0.180014</v>
      </c>
      <c r="BU214" s="40">
        <v>1.167816</v>
      </c>
      <c r="BV214" s="40">
        <v>0.944735</v>
      </c>
      <c r="BW214" s="40">
        <v>0.278549</v>
      </c>
      <c r="BX214" s="40">
        <v>2.492281</v>
      </c>
      <c r="BY214" s="40">
        <v>0.177725</v>
      </c>
      <c r="BZ214" s="40">
        <v>0.129064</v>
      </c>
      <c r="CA214" s="40">
        <v>0.359255</v>
      </c>
      <c r="CB214" s="40">
        <v>0.694345</v>
      </c>
      <c r="CC214" s="40">
        <v>3.507396</v>
      </c>
    </row>
    <row r="215" spans="1:81" ht="12">
      <c r="A215" s="40" t="s">
        <v>282</v>
      </c>
      <c r="B215" s="40" t="s">
        <v>421</v>
      </c>
      <c r="C215" s="40">
        <v>0</v>
      </c>
      <c r="D215" s="40">
        <v>0</v>
      </c>
      <c r="E215" s="40">
        <v>0</v>
      </c>
      <c r="F215" s="40">
        <v>0</v>
      </c>
      <c r="G215" s="40">
        <v>0</v>
      </c>
      <c r="H215" s="40">
        <v>0.042019</v>
      </c>
      <c r="I215" s="40">
        <v>1.900869</v>
      </c>
      <c r="J215" s="40">
        <v>8.053681</v>
      </c>
      <c r="K215" s="40">
        <v>16.107361</v>
      </c>
      <c r="L215" s="40">
        <v>21.609876</v>
      </c>
      <c r="M215" s="40">
        <v>21.009601</v>
      </c>
      <c r="N215" s="40">
        <v>15.106904</v>
      </c>
      <c r="O215" s="40">
        <v>8.553909</v>
      </c>
      <c r="P215" s="40">
        <v>4.061856</v>
      </c>
      <c r="Q215" s="40">
        <v>1.730791</v>
      </c>
      <c r="R215" s="40">
        <v>0.690315</v>
      </c>
      <c r="S215" s="40">
        <v>0.270123</v>
      </c>
      <c r="T215" s="40">
        <v>0.120055</v>
      </c>
      <c r="U215" s="40">
        <v>0.082037</v>
      </c>
      <c r="V215" s="40">
        <v>0.06603</v>
      </c>
      <c r="W215" s="40">
        <v>0.049022</v>
      </c>
      <c r="X215" s="40">
        <v>0.031014</v>
      </c>
      <c r="Y215" s="40">
        <v>0.017008</v>
      </c>
      <c r="Z215" s="40">
        <v>0.011005</v>
      </c>
      <c r="AA215" s="40">
        <v>0.010005</v>
      </c>
      <c r="AB215" s="40">
        <v>0.008704</v>
      </c>
      <c r="AC215" s="40">
        <v>0.007503</v>
      </c>
      <c r="AD215" s="40">
        <v>0.008704</v>
      </c>
      <c r="AE215" s="40">
        <v>0.011005</v>
      </c>
      <c r="AF215" s="40">
        <v>0.013006</v>
      </c>
      <c r="AG215" s="40">
        <v>0.013006</v>
      </c>
      <c r="AH215" s="40">
        <v>0.010005</v>
      </c>
      <c r="AI215" s="40">
        <v>0.006703</v>
      </c>
      <c r="AJ215" s="40">
        <v>0.005803</v>
      </c>
      <c r="AK215" s="40">
        <v>0.010005</v>
      </c>
      <c r="AL215" s="40">
        <v>0.02201</v>
      </c>
      <c r="AM215" s="40">
        <v>0.041019</v>
      </c>
      <c r="AN215" s="40">
        <v>0.061028</v>
      </c>
      <c r="AO215" s="40">
        <v>0.077035</v>
      </c>
      <c r="AP215" s="40">
        <v>0.082037</v>
      </c>
      <c r="AQ215" s="40">
        <v>0.064029</v>
      </c>
      <c r="AR215" s="40">
        <v>0.032015</v>
      </c>
      <c r="AS215" s="40">
        <v>0.002901</v>
      </c>
      <c r="AT215" s="40">
        <v>0</v>
      </c>
      <c r="AU215" s="40">
        <v>0</v>
      </c>
      <c r="AV215" s="40">
        <v>0</v>
      </c>
      <c r="AW215" s="40">
        <v>0</v>
      </c>
      <c r="AX215" s="40">
        <v>0</v>
      </c>
      <c r="AY215" s="40">
        <v>99.137306</v>
      </c>
      <c r="AZ215" s="40">
        <v>0.464812</v>
      </c>
      <c r="BA215" s="40">
        <v>0.397882</v>
      </c>
      <c r="BB215" s="40">
        <v>0.862694</v>
      </c>
      <c r="BC215" s="40">
        <v>0</v>
      </c>
      <c r="BD215" s="40">
        <v>213.285</v>
      </c>
      <c r="BE215" s="40">
        <v>1.168</v>
      </c>
      <c r="BF215" s="40">
        <v>249.163</v>
      </c>
      <c r="BG215" s="40">
        <v>114.916</v>
      </c>
      <c r="BH215" s="40">
        <v>0</v>
      </c>
      <c r="BI215" s="40">
        <v>2.278882</v>
      </c>
      <c r="BJ215" s="40">
        <v>2.300401</v>
      </c>
      <c r="BK215" s="40">
        <v>0.446115</v>
      </c>
      <c r="BL215" s="40">
        <v>0.129698</v>
      </c>
      <c r="BM215" s="40">
        <v>0.987641</v>
      </c>
      <c r="BN215" s="40">
        <v>2.31116</v>
      </c>
      <c r="BO215" s="40">
        <v>0.443608</v>
      </c>
      <c r="BP215" s="40">
        <v>0.072762</v>
      </c>
      <c r="BQ215" s="40">
        <v>0.311428</v>
      </c>
      <c r="BR215" s="40">
        <v>0.66865</v>
      </c>
      <c r="BS215" s="40">
        <v>0.206057</v>
      </c>
      <c r="BT215" s="40">
        <v>0.20816</v>
      </c>
      <c r="BU215" s="40">
        <v>1.237276</v>
      </c>
      <c r="BV215" s="40">
        <v>0.975618</v>
      </c>
      <c r="BW215" s="40">
        <v>0.263167</v>
      </c>
      <c r="BX215" s="40">
        <v>2.341627</v>
      </c>
      <c r="BY215" s="40">
        <v>0.197288</v>
      </c>
      <c r="BZ215" s="40">
        <v>0.439565</v>
      </c>
      <c r="CA215" s="40">
        <v>0.662997</v>
      </c>
      <c r="CB215" s="40">
        <v>5.366822</v>
      </c>
      <c r="CC215" s="40">
        <v>55.847089</v>
      </c>
    </row>
    <row r="216" spans="1:81" ht="12">
      <c r="A216" s="40" t="s">
        <v>283</v>
      </c>
      <c r="B216" s="40" t="s">
        <v>421</v>
      </c>
      <c r="C216" s="40">
        <v>0</v>
      </c>
      <c r="D216" s="40">
        <v>0</v>
      </c>
      <c r="E216" s="40">
        <v>0</v>
      </c>
      <c r="F216" s="40">
        <v>0</v>
      </c>
      <c r="G216" s="40">
        <v>0</v>
      </c>
      <c r="H216" s="40">
        <v>0</v>
      </c>
      <c r="I216" s="40">
        <v>0.040013</v>
      </c>
      <c r="J216" s="40">
        <v>2.88091</v>
      </c>
      <c r="K216" s="40">
        <v>13.104141</v>
      </c>
      <c r="L216" s="40">
        <v>22.507112</v>
      </c>
      <c r="M216" s="40">
        <v>24.107618</v>
      </c>
      <c r="N216" s="40">
        <v>18.00569</v>
      </c>
      <c r="O216" s="40">
        <v>10.303256</v>
      </c>
      <c r="P216" s="40">
        <v>4.941562</v>
      </c>
      <c r="Q216" s="40">
        <v>2.130673</v>
      </c>
      <c r="R216" s="40">
        <v>0.820259</v>
      </c>
      <c r="S216" s="40">
        <v>0.280089</v>
      </c>
      <c r="T216" s="40">
        <v>0.130041</v>
      </c>
      <c r="U216" s="40">
        <v>0.090028</v>
      </c>
      <c r="V216" s="40">
        <v>0.065021</v>
      </c>
      <c r="W216" s="40">
        <v>0.049015</v>
      </c>
      <c r="X216" s="40">
        <v>0.03301</v>
      </c>
      <c r="Y216" s="40">
        <v>0.016005</v>
      </c>
      <c r="Z216" s="40">
        <v>0.007602</v>
      </c>
      <c r="AA216" s="40">
        <v>0.007502</v>
      </c>
      <c r="AB216" s="40">
        <v>0.007402</v>
      </c>
      <c r="AC216" s="40">
        <v>0.005802</v>
      </c>
      <c r="AD216" s="40">
        <v>0.006002</v>
      </c>
      <c r="AE216" s="40">
        <v>0.008503</v>
      </c>
      <c r="AF216" s="40">
        <v>0.012004</v>
      </c>
      <c r="AG216" s="40">
        <v>0.013004</v>
      </c>
      <c r="AH216" s="40">
        <v>0.013004</v>
      </c>
      <c r="AI216" s="40">
        <v>0.009803</v>
      </c>
      <c r="AJ216" s="40">
        <v>0.007602</v>
      </c>
      <c r="AK216" s="40">
        <v>0.008903</v>
      </c>
      <c r="AL216" s="40">
        <v>0.017005</v>
      </c>
      <c r="AM216" s="40">
        <v>0.03101</v>
      </c>
      <c r="AN216" s="40">
        <v>0.049015</v>
      </c>
      <c r="AO216" s="40">
        <v>0.066021</v>
      </c>
      <c r="AP216" s="40">
        <v>0.075024</v>
      </c>
      <c r="AQ216" s="40">
        <v>0.067021</v>
      </c>
      <c r="AR216" s="40">
        <v>0.048015</v>
      </c>
      <c r="AS216" s="40">
        <v>0.023007</v>
      </c>
      <c r="AT216" s="40">
        <v>0.011003</v>
      </c>
      <c r="AU216" s="40">
        <v>0.0013</v>
      </c>
      <c r="AV216" s="40">
        <v>0</v>
      </c>
      <c r="AW216" s="40">
        <v>0</v>
      </c>
      <c r="AX216" s="40">
        <v>0</v>
      </c>
      <c r="AY216" s="40">
        <v>99.121322</v>
      </c>
      <c r="AZ216" s="40">
        <v>0.47375</v>
      </c>
      <c r="BA216" s="40">
        <v>0.404928</v>
      </c>
      <c r="BB216" s="40">
        <v>0.878678</v>
      </c>
      <c r="BC216" s="40">
        <v>0</v>
      </c>
      <c r="BD216" s="40">
        <v>209.227</v>
      </c>
      <c r="BE216" s="40">
        <v>1.17</v>
      </c>
      <c r="BF216" s="40">
        <v>244.788</v>
      </c>
      <c r="BG216" s="40">
        <v>112.807</v>
      </c>
      <c r="BH216" s="40">
        <v>0</v>
      </c>
      <c r="BI216" s="40">
        <v>2.375105</v>
      </c>
      <c r="BJ216" s="40">
        <v>2.401622</v>
      </c>
      <c r="BK216" s="40">
        <v>0.413631</v>
      </c>
      <c r="BL216" s="40">
        <v>0.155735</v>
      </c>
      <c r="BM216" s="40">
        <v>1.007541</v>
      </c>
      <c r="BN216" s="40">
        <v>2.41488</v>
      </c>
      <c r="BO216" s="40">
        <v>0.414624</v>
      </c>
      <c r="BP216" s="40">
        <v>0.09593</v>
      </c>
      <c r="BQ216" s="40">
        <v>0.353937</v>
      </c>
      <c r="BR216" s="40">
        <v>0.642092</v>
      </c>
      <c r="BS216" s="40">
        <v>0.192762</v>
      </c>
      <c r="BT216" s="40">
        <v>0.193594</v>
      </c>
      <c r="BU216" s="40">
        <v>1.21163</v>
      </c>
      <c r="BV216" s="40">
        <v>0.972372</v>
      </c>
      <c r="BW216" s="40">
        <v>0.290652</v>
      </c>
      <c r="BX216" s="40">
        <v>2.441841</v>
      </c>
      <c r="BY216" s="40">
        <v>0.184049</v>
      </c>
      <c r="BZ216" s="40">
        <v>0.410385</v>
      </c>
      <c r="CA216" s="40">
        <v>0.640613</v>
      </c>
      <c r="CB216" s="40">
        <v>6.148321</v>
      </c>
      <c r="CC216" s="40">
        <v>66.771349</v>
      </c>
    </row>
    <row r="217" spans="1:81" ht="12">
      <c r="A217" s="40" t="s">
        <v>284</v>
      </c>
      <c r="B217" s="40" t="s">
        <v>421</v>
      </c>
      <c r="C217" s="40">
        <v>0</v>
      </c>
      <c r="D217" s="40">
        <v>0</v>
      </c>
      <c r="E217" s="40">
        <v>0</v>
      </c>
      <c r="F217" s="40">
        <v>0</v>
      </c>
      <c r="G217" s="40">
        <v>0.019</v>
      </c>
      <c r="H217" s="40">
        <v>1.320013</v>
      </c>
      <c r="I217" s="40">
        <v>6.160062</v>
      </c>
      <c r="J217" s="40">
        <v>13.400134</v>
      </c>
      <c r="K217" s="40">
        <v>19.700197</v>
      </c>
      <c r="L217" s="40">
        <v>21.700217</v>
      </c>
      <c r="M217" s="40">
        <v>18.200182</v>
      </c>
      <c r="N217" s="40">
        <v>11.300113</v>
      </c>
      <c r="O217" s="40">
        <v>5.230052</v>
      </c>
      <c r="P217" s="40">
        <v>1.810018</v>
      </c>
      <c r="Q217" s="40">
        <v>0.650007</v>
      </c>
      <c r="R217" s="40">
        <v>0.410004</v>
      </c>
      <c r="S217" s="40">
        <v>0.100001</v>
      </c>
      <c r="T217" s="40">
        <v>0</v>
      </c>
      <c r="U217" s="40">
        <v>0</v>
      </c>
      <c r="V217" s="40">
        <v>0</v>
      </c>
      <c r="W217" s="40">
        <v>0</v>
      </c>
      <c r="X217" s="40">
        <v>0</v>
      </c>
      <c r="Y217" s="40">
        <v>0</v>
      </c>
      <c r="Z217" s="40">
        <v>0</v>
      </c>
      <c r="AA217" s="40">
        <v>0</v>
      </c>
      <c r="AB217" s="40">
        <v>0</v>
      </c>
      <c r="AC217" s="40">
        <v>0</v>
      </c>
      <c r="AD217" s="40">
        <v>0</v>
      </c>
      <c r="AE217" s="40">
        <v>0</v>
      </c>
      <c r="AF217" s="40">
        <v>0</v>
      </c>
      <c r="AG217" s="40">
        <v>0</v>
      </c>
      <c r="AH217" s="40">
        <v>0</v>
      </c>
      <c r="AI217" s="40">
        <v>0</v>
      </c>
      <c r="AJ217" s="40">
        <v>0</v>
      </c>
      <c r="AK217" s="40">
        <v>0</v>
      </c>
      <c r="AL217" s="40">
        <v>0</v>
      </c>
      <c r="AM217" s="40">
        <v>0</v>
      </c>
      <c r="AN217" s="40">
        <v>0</v>
      </c>
      <c r="AO217" s="40">
        <v>0</v>
      </c>
      <c r="AP217" s="40">
        <v>0</v>
      </c>
      <c r="AQ217" s="40">
        <v>0</v>
      </c>
      <c r="AR217" s="40">
        <v>0</v>
      </c>
      <c r="AS217" s="40">
        <v>0</v>
      </c>
      <c r="AT217" s="40">
        <v>0</v>
      </c>
      <c r="AU217" s="40">
        <v>0</v>
      </c>
      <c r="AV217" s="40">
        <v>0</v>
      </c>
      <c r="AW217" s="40">
        <v>0</v>
      </c>
      <c r="AX217" s="40">
        <v>0</v>
      </c>
      <c r="AY217" s="40">
        <v>100</v>
      </c>
      <c r="AZ217" s="40">
        <v>0</v>
      </c>
      <c r="BA217" s="40">
        <v>0</v>
      </c>
      <c r="BB217" s="40">
        <v>0</v>
      </c>
      <c r="BC217" s="40">
        <v>0</v>
      </c>
      <c r="BD217" s="40" t="s">
        <v>172</v>
      </c>
      <c r="BE217" s="40" t="s">
        <v>173</v>
      </c>
      <c r="BF217" s="40" t="s">
        <v>172</v>
      </c>
      <c r="BG217" s="40" t="s">
        <v>172</v>
      </c>
      <c r="BH217" s="40" t="s">
        <v>174</v>
      </c>
      <c r="BI217" s="40">
        <v>2.114705</v>
      </c>
      <c r="BJ217" s="40">
        <v>2.125827</v>
      </c>
      <c r="BK217" s="40">
        <v>0.435172</v>
      </c>
      <c r="BL217" s="40">
        <v>0.077253</v>
      </c>
      <c r="BM217" s="40">
        <v>0.936529</v>
      </c>
      <c r="BN217" s="40">
        <v>2.131388</v>
      </c>
      <c r="BO217" s="40">
        <v>0.444612</v>
      </c>
      <c r="BP217" s="40">
        <v>0.037524</v>
      </c>
      <c r="BQ217" s="40">
        <v>0.184825</v>
      </c>
      <c r="BR217" s="40">
        <v>0.579932</v>
      </c>
      <c r="BS217" s="40">
        <v>0.230893</v>
      </c>
      <c r="BT217" s="40">
        <v>0.235517</v>
      </c>
      <c r="BU217" s="40">
        <v>1.237479</v>
      </c>
      <c r="BV217" s="40">
        <v>0.994615</v>
      </c>
      <c r="BW217" s="40">
        <v>0.267159</v>
      </c>
      <c r="BX217" s="40">
        <v>2.124467</v>
      </c>
      <c r="BY217" s="40">
        <v>0.229336</v>
      </c>
      <c r="BZ217" s="40">
        <v>0.203545</v>
      </c>
      <c r="CA217" s="40">
        <v>0.45116</v>
      </c>
      <c r="CB217" s="40">
        <v>0.326291</v>
      </c>
      <c r="CC217" s="40">
        <v>3.156722</v>
      </c>
    </row>
    <row r="218" spans="1:81" ht="12">
      <c r="A218" s="40" t="s">
        <v>285</v>
      </c>
      <c r="B218" s="40" t="s">
        <v>421</v>
      </c>
      <c r="C218" s="40">
        <v>0</v>
      </c>
      <c r="D218" s="40">
        <v>0</v>
      </c>
      <c r="E218" s="40">
        <v>0</v>
      </c>
      <c r="F218" s="40">
        <v>8E-06</v>
      </c>
      <c r="G218" s="40">
        <v>0.0709</v>
      </c>
      <c r="H218" s="40">
        <v>1.917296</v>
      </c>
      <c r="I218" s="40">
        <v>7.000129</v>
      </c>
      <c r="J218" s="40">
        <v>13.880426</v>
      </c>
      <c r="K218" s="40">
        <v>19.47254</v>
      </c>
      <c r="L218" s="40">
        <v>20.67085</v>
      </c>
      <c r="M218" s="40">
        <v>16.876202</v>
      </c>
      <c r="N218" s="40">
        <v>10.485214</v>
      </c>
      <c r="O218" s="40">
        <v>5.192677</v>
      </c>
      <c r="P218" s="40">
        <v>2.296761</v>
      </c>
      <c r="Q218" s="40">
        <v>1.058507</v>
      </c>
      <c r="R218" s="40">
        <v>0.519268</v>
      </c>
      <c r="S218" s="40">
        <v>0.239662</v>
      </c>
      <c r="T218" s="40">
        <v>0.109845</v>
      </c>
      <c r="U218" s="40">
        <v>0.071899</v>
      </c>
      <c r="V218" s="40">
        <v>0.058917</v>
      </c>
      <c r="W218" s="40">
        <v>0.040942</v>
      </c>
      <c r="X218" s="40">
        <v>0.019972</v>
      </c>
      <c r="Y218" s="40">
        <v>0.007889</v>
      </c>
      <c r="Z218" s="40">
        <v>0.005293</v>
      </c>
      <c r="AA218" s="40">
        <v>0.004594</v>
      </c>
      <c r="AB218" s="40">
        <v>0.00021</v>
      </c>
      <c r="AC218" s="40">
        <v>0</v>
      </c>
      <c r="AD218" s="40">
        <v>0</v>
      </c>
      <c r="AE218" s="40">
        <v>0</v>
      </c>
      <c r="AF218" s="40">
        <v>0</v>
      </c>
      <c r="AG218" s="40">
        <v>0</v>
      </c>
      <c r="AH218" s="40">
        <v>0</v>
      </c>
      <c r="AI218" s="40">
        <v>0</v>
      </c>
      <c r="AJ218" s="40">
        <v>0</v>
      </c>
      <c r="AK218" s="40">
        <v>0</v>
      </c>
      <c r="AL218" s="40">
        <v>0</v>
      </c>
      <c r="AM218" s="40">
        <v>0</v>
      </c>
      <c r="AN218" s="40">
        <v>0</v>
      </c>
      <c r="AO218" s="40">
        <v>0</v>
      </c>
      <c r="AP218" s="40">
        <v>0</v>
      </c>
      <c r="AQ218" s="40">
        <v>0</v>
      </c>
      <c r="AR218" s="40">
        <v>0</v>
      </c>
      <c r="AS218" s="40">
        <v>0</v>
      </c>
      <c r="AT218" s="40">
        <v>0</v>
      </c>
      <c r="AU218" s="40">
        <v>0</v>
      </c>
      <c r="AV218" s="40">
        <v>0</v>
      </c>
      <c r="AW218" s="40">
        <v>0</v>
      </c>
      <c r="AX218" s="40">
        <v>0</v>
      </c>
      <c r="AY218" s="40">
        <v>99.680441</v>
      </c>
      <c r="AZ218" s="40">
        <v>0.319559</v>
      </c>
      <c r="BA218" s="40">
        <v>0</v>
      </c>
      <c r="BB218" s="40">
        <v>0.319559</v>
      </c>
      <c r="BC218" s="40">
        <v>0</v>
      </c>
      <c r="BD218" s="40">
        <v>311.931</v>
      </c>
      <c r="BE218" s="40" t="s">
        <v>172</v>
      </c>
      <c r="BF218" s="40" t="s">
        <v>172</v>
      </c>
      <c r="BG218" s="40">
        <v>311.931</v>
      </c>
      <c r="BH218" s="40">
        <v>0</v>
      </c>
      <c r="BI218" s="40">
        <v>2.098002</v>
      </c>
      <c r="BJ218" s="40">
        <v>2.115407</v>
      </c>
      <c r="BK218" s="40">
        <v>0.470191</v>
      </c>
      <c r="BL218" s="40">
        <v>0.092887</v>
      </c>
      <c r="BM218" s="40">
        <v>0.979373</v>
      </c>
      <c r="BN218" s="40">
        <v>2.12411</v>
      </c>
      <c r="BO218" s="40">
        <v>0.472207</v>
      </c>
      <c r="BP218" s="40">
        <v>0.05529</v>
      </c>
      <c r="BQ218" s="40">
        <v>0.213462</v>
      </c>
      <c r="BR218" s="40">
        <v>0.635911</v>
      </c>
      <c r="BS218" s="40">
        <v>0.233581</v>
      </c>
      <c r="BT218" s="40">
        <v>0.238231</v>
      </c>
      <c r="BU218" s="40">
        <v>1.251156</v>
      </c>
      <c r="BV218" s="40">
        <v>0.989681</v>
      </c>
      <c r="BW218" s="40">
        <v>0.265379</v>
      </c>
      <c r="BX218" s="40">
        <v>2.12374</v>
      </c>
      <c r="BY218" s="40">
        <v>0.229451</v>
      </c>
      <c r="BZ218" s="40">
        <v>0.249793</v>
      </c>
      <c r="CA218" s="40">
        <v>0.499793</v>
      </c>
      <c r="CB218" s="40">
        <v>0.718862</v>
      </c>
      <c r="CC218" s="40">
        <v>4.793908</v>
      </c>
    </row>
    <row r="219" spans="1:81" ht="12">
      <c r="A219" s="40" t="s">
        <v>286</v>
      </c>
      <c r="B219" s="40" t="s">
        <v>421</v>
      </c>
      <c r="C219" s="40">
        <v>0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40">
        <v>0.359936</v>
      </c>
      <c r="J219" s="40">
        <v>5.948941</v>
      </c>
      <c r="K219" s="40">
        <v>16.996975</v>
      </c>
      <c r="L219" s="40">
        <v>23.495818</v>
      </c>
      <c r="M219" s="40">
        <v>22.096067</v>
      </c>
      <c r="N219" s="40">
        <v>15.397259</v>
      </c>
      <c r="O219" s="40">
        <v>8.438498</v>
      </c>
      <c r="P219" s="40">
        <v>3.939299</v>
      </c>
      <c r="Q219" s="40">
        <v>1.619712</v>
      </c>
      <c r="R219" s="40">
        <v>0.5599</v>
      </c>
      <c r="S219" s="40">
        <v>0.189966</v>
      </c>
      <c r="T219" s="40">
        <v>0.096983</v>
      </c>
      <c r="U219" s="40">
        <v>0.084985</v>
      </c>
      <c r="V219" s="40">
        <v>0.070987</v>
      </c>
      <c r="W219" s="40">
        <v>0.05499</v>
      </c>
      <c r="X219" s="40">
        <v>0.043992</v>
      </c>
      <c r="Y219" s="40">
        <v>0.028995</v>
      </c>
      <c r="Z219" s="40">
        <v>0.020996</v>
      </c>
      <c r="AA219" s="40">
        <v>0.019996</v>
      </c>
      <c r="AB219" s="40">
        <v>0.014997</v>
      </c>
      <c r="AC219" s="40">
        <v>0.008399</v>
      </c>
      <c r="AD219" s="40">
        <v>0.007999</v>
      </c>
      <c r="AE219" s="40">
        <v>0.012998</v>
      </c>
      <c r="AF219" s="40">
        <v>0.017997</v>
      </c>
      <c r="AG219" s="40">
        <v>0.021996</v>
      </c>
      <c r="AH219" s="40">
        <v>0.020996</v>
      </c>
      <c r="AI219" s="40">
        <v>0.016997</v>
      </c>
      <c r="AJ219" s="40">
        <v>0.011998</v>
      </c>
      <c r="AK219" s="40">
        <v>0.010998</v>
      </c>
      <c r="AL219" s="40">
        <v>0.017997</v>
      </c>
      <c r="AM219" s="40">
        <v>0.034994</v>
      </c>
      <c r="AN219" s="40">
        <v>0.05699</v>
      </c>
      <c r="AO219" s="40">
        <v>0.077986</v>
      </c>
      <c r="AP219" s="40">
        <v>0.088984</v>
      </c>
      <c r="AQ219" s="40">
        <v>0.072987</v>
      </c>
      <c r="AR219" s="40">
        <v>0.036993</v>
      </c>
      <c r="AS219" s="40">
        <v>0.003399</v>
      </c>
      <c r="AT219" s="40">
        <v>0</v>
      </c>
      <c r="AU219" s="40">
        <v>0</v>
      </c>
      <c r="AV219" s="40">
        <v>0</v>
      </c>
      <c r="AW219" s="40">
        <v>0</v>
      </c>
      <c r="AX219" s="40">
        <v>0</v>
      </c>
      <c r="AY219" s="40">
        <v>99.04237</v>
      </c>
      <c r="AZ219" s="40">
        <v>0.544303</v>
      </c>
      <c r="BA219" s="40">
        <v>0.413326</v>
      </c>
      <c r="BB219" s="40">
        <v>0.95763</v>
      </c>
      <c r="BC219" s="40">
        <v>0</v>
      </c>
      <c r="BD219" s="40">
        <v>181.962</v>
      </c>
      <c r="BE219" s="40">
        <v>1.317</v>
      </c>
      <c r="BF219" s="40">
        <v>239.623</v>
      </c>
      <c r="BG219" s="40">
        <v>103.425</v>
      </c>
      <c r="BH219" s="40">
        <v>0</v>
      </c>
      <c r="BI219" s="40">
        <v>2.288133</v>
      </c>
      <c r="BJ219" s="40">
        <v>2.324407</v>
      </c>
      <c r="BK219" s="40">
        <v>0.372153</v>
      </c>
      <c r="BL219" s="40">
        <v>0.32297</v>
      </c>
      <c r="BM219" s="40">
        <v>0.79996</v>
      </c>
      <c r="BN219" s="40">
        <v>2.342545</v>
      </c>
      <c r="BO219" s="40">
        <v>0.40266</v>
      </c>
      <c r="BP219" s="40">
        <v>0.13513</v>
      </c>
      <c r="BQ219" s="40">
        <v>0.715125</v>
      </c>
      <c r="BR219" s="40">
        <v>0.399983</v>
      </c>
      <c r="BS219" s="40">
        <v>0.20474</v>
      </c>
      <c r="BT219" s="40">
        <v>0.205702</v>
      </c>
      <c r="BU219" s="40">
        <v>1.221627</v>
      </c>
      <c r="BV219" s="40">
        <v>0.970022</v>
      </c>
      <c r="BW219" s="40">
        <v>0.275612</v>
      </c>
      <c r="BX219" s="40">
        <v>2.364107</v>
      </c>
      <c r="BY219" s="40">
        <v>0.194237</v>
      </c>
      <c r="BZ219" s="40">
        <v>0.434417</v>
      </c>
      <c r="CA219" s="40">
        <v>0.659104</v>
      </c>
      <c r="CB219" s="40">
        <v>5.896094</v>
      </c>
      <c r="CC219" s="40">
        <v>60.817757</v>
      </c>
    </row>
    <row r="220" spans="1:81" ht="12">
      <c r="A220" s="40" t="s">
        <v>287</v>
      </c>
      <c r="B220" s="40" t="s">
        <v>421</v>
      </c>
      <c r="C220" s="40">
        <v>0</v>
      </c>
      <c r="D220" s="40">
        <v>0.499781</v>
      </c>
      <c r="E220" s="40">
        <v>0.739676</v>
      </c>
      <c r="F220" s="40">
        <v>0.589742</v>
      </c>
      <c r="G220" s="40">
        <v>2.049102</v>
      </c>
      <c r="H220" s="40">
        <v>6.367211</v>
      </c>
      <c r="I220" s="40">
        <v>12.794396</v>
      </c>
      <c r="J220" s="40">
        <v>18.391944</v>
      </c>
      <c r="K220" s="40">
        <v>20.391069</v>
      </c>
      <c r="L220" s="40">
        <v>17.492338</v>
      </c>
      <c r="M220" s="40">
        <v>11.494965</v>
      </c>
      <c r="N220" s="40">
        <v>5.377645</v>
      </c>
      <c r="O220" s="40">
        <v>1.879177</v>
      </c>
      <c r="P220" s="40">
        <v>0.609733</v>
      </c>
      <c r="Q220" s="40">
        <v>0.349847</v>
      </c>
      <c r="R220" s="40">
        <v>0.279877</v>
      </c>
      <c r="S220" s="40">
        <v>0.15993</v>
      </c>
      <c r="T220" s="40">
        <v>0.060973</v>
      </c>
      <c r="U220" s="40">
        <v>0.029987</v>
      </c>
      <c r="V220" s="40">
        <v>0.031986</v>
      </c>
      <c r="W220" s="40">
        <v>0.028987</v>
      </c>
      <c r="X220" s="40">
        <v>0.018992</v>
      </c>
      <c r="Y220" s="40">
        <v>0.008896</v>
      </c>
      <c r="Z220" s="40">
        <v>0.004298</v>
      </c>
      <c r="AA220" s="40">
        <v>0.004298</v>
      </c>
      <c r="AB220" s="40">
        <v>0.006197</v>
      </c>
      <c r="AC220" s="40">
        <v>0.007297</v>
      </c>
      <c r="AD220" s="40">
        <v>0.006897</v>
      </c>
      <c r="AE220" s="40">
        <v>0.005198</v>
      </c>
      <c r="AF220" s="40">
        <v>0.003099</v>
      </c>
      <c r="AG220" s="40">
        <v>0.001499</v>
      </c>
      <c r="AH220" s="40">
        <v>0.001299</v>
      </c>
      <c r="AI220" s="40">
        <v>0.003698</v>
      </c>
      <c r="AJ220" s="40">
        <v>0.009496</v>
      </c>
      <c r="AK220" s="40">
        <v>0.017992</v>
      </c>
      <c r="AL220" s="40">
        <v>0.029987</v>
      </c>
      <c r="AM220" s="40">
        <v>0.040982</v>
      </c>
      <c r="AN220" s="40">
        <v>0.049978</v>
      </c>
      <c r="AO220" s="40">
        <v>0.053976</v>
      </c>
      <c r="AP220" s="40">
        <v>0.050978</v>
      </c>
      <c r="AQ220" s="40">
        <v>0.036984</v>
      </c>
      <c r="AR220" s="40">
        <v>0.017992</v>
      </c>
      <c r="AS220" s="40">
        <v>0.001599</v>
      </c>
      <c r="AT220" s="40">
        <v>0</v>
      </c>
      <c r="AU220" s="40">
        <v>0</v>
      </c>
      <c r="AV220" s="40">
        <v>0</v>
      </c>
      <c r="AW220" s="40">
        <v>0</v>
      </c>
      <c r="AX220" s="40">
        <v>0</v>
      </c>
      <c r="AY220" s="40">
        <v>99.466434</v>
      </c>
      <c r="AZ220" s="40">
        <v>0.223602</v>
      </c>
      <c r="BA220" s="40">
        <v>0.309964</v>
      </c>
      <c r="BB220" s="40">
        <v>0.533566</v>
      </c>
      <c r="BC220" s="40">
        <v>0</v>
      </c>
      <c r="BD220" s="40">
        <v>444.837</v>
      </c>
      <c r="BE220" s="40">
        <v>0.721</v>
      </c>
      <c r="BF220" s="40">
        <v>320.896</v>
      </c>
      <c r="BG220" s="40">
        <v>186.418</v>
      </c>
      <c r="BH220" s="40">
        <v>0</v>
      </c>
      <c r="BI220" s="40">
        <v>1.86142</v>
      </c>
      <c r="BJ220" s="40">
        <v>1.866795</v>
      </c>
      <c r="BK220" s="40">
        <v>0.485479</v>
      </c>
      <c r="BL220" s="40">
        <v>0.022345</v>
      </c>
      <c r="BM220" s="40">
        <v>1.00645</v>
      </c>
      <c r="BN220" s="40">
        <v>1.869483</v>
      </c>
      <c r="BO220" s="40">
        <v>0.481146</v>
      </c>
      <c r="BP220" s="40">
        <v>0.016758</v>
      </c>
      <c r="BQ220" s="40">
        <v>0.046919</v>
      </c>
      <c r="BR220" s="40">
        <v>0.67972</v>
      </c>
      <c r="BS220" s="40">
        <v>0.275205</v>
      </c>
      <c r="BT220" s="40">
        <v>0.282528</v>
      </c>
      <c r="BU220" s="40">
        <v>1.256232</v>
      </c>
      <c r="BV220" s="40">
        <v>1.000932</v>
      </c>
      <c r="BW220" s="40">
        <v>0.261902</v>
      </c>
      <c r="BX220" s="40">
        <v>1.880605</v>
      </c>
      <c r="BY220" s="40">
        <v>0.27157</v>
      </c>
      <c r="BZ220" s="40">
        <v>0.454316</v>
      </c>
      <c r="CA220" s="40">
        <v>0.67403</v>
      </c>
      <c r="CB220" s="40">
        <v>4.306335</v>
      </c>
      <c r="CC220" s="40">
        <v>48.562278</v>
      </c>
    </row>
    <row r="221" spans="1:81" ht="12">
      <c r="A221" s="40" t="s">
        <v>288</v>
      </c>
      <c r="B221" s="40" t="s">
        <v>421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0.046045</v>
      </c>
      <c r="I221" s="40">
        <v>3.183081</v>
      </c>
      <c r="J221" s="40">
        <v>13.312887</v>
      </c>
      <c r="K221" s="40">
        <v>22.521801</v>
      </c>
      <c r="L221" s="40">
        <v>24.223448</v>
      </c>
      <c r="M221" s="40">
        <v>18.217635</v>
      </c>
      <c r="N221" s="40">
        <v>10.009689</v>
      </c>
      <c r="O221" s="40">
        <v>4.704554</v>
      </c>
      <c r="P221" s="40">
        <v>2.072006</v>
      </c>
      <c r="Q221" s="40">
        <v>0.800775</v>
      </c>
      <c r="R221" s="40">
        <v>0.190184</v>
      </c>
      <c r="S221" s="40">
        <v>0.043042</v>
      </c>
      <c r="T221" s="40">
        <v>0.056054</v>
      </c>
      <c r="U221" s="40">
        <v>0.058056</v>
      </c>
      <c r="V221" s="40">
        <v>0.040039</v>
      </c>
      <c r="W221" s="40">
        <v>0.037036</v>
      </c>
      <c r="X221" s="40">
        <v>0.034033</v>
      </c>
      <c r="Y221" s="40">
        <v>0.018017</v>
      </c>
      <c r="Z221" s="40">
        <v>0.008408</v>
      </c>
      <c r="AA221" s="40">
        <v>0.00991</v>
      </c>
      <c r="AB221" s="40">
        <v>0.009309</v>
      </c>
      <c r="AC221" s="40">
        <v>0.005305</v>
      </c>
      <c r="AD221" s="40">
        <v>0.004604</v>
      </c>
      <c r="AE221" s="40">
        <v>0.008008</v>
      </c>
      <c r="AF221" s="40">
        <v>0.013013</v>
      </c>
      <c r="AG221" s="40">
        <v>0.016016</v>
      </c>
      <c r="AH221" s="40">
        <v>0.015015</v>
      </c>
      <c r="AI221" s="40">
        <v>0.009809</v>
      </c>
      <c r="AJ221" s="40">
        <v>0.004104</v>
      </c>
      <c r="AK221" s="40">
        <v>0.002703</v>
      </c>
      <c r="AL221" s="40">
        <v>0.009109</v>
      </c>
      <c r="AM221" s="40">
        <v>0.025024</v>
      </c>
      <c r="AN221" s="40">
        <v>0.047046</v>
      </c>
      <c r="AO221" s="40">
        <v>0.067065</v>
      </c>
      <c r="AP221" s="40">
        <v>0.077075</v>
      </c>
      <c r="AQ221" s="40">
        <v>0.064062</v>
      </c>
      <c r="AR221" s="40">
        <v>0.033032</v>
      </c>
      <c r="AS221" s="40">
        <v>0.003003</v>
      </c>
      <c r="AT221" s="40">
        <v>0</v>
      </c>
      <c r="AU221" s="40">
        <v>0</v>
      </c>
      <c r="AV221" s="40">
        <v>0</v>
      </c>
      <c r="AW221" s="40">
        <v>0</v>
      </c>
      <c r="AX221" s="40">
        <v>0</v>
      </c>
      <c r="AY221" s="40">
        <v>99.325147</v>
      </c>
      <c r="AZ221" s="40">
        <v>0.342632</v>
      </c>
      <c r="BA221" s="40">
        <v>0.332222</v>
      </c>
      <c r="BB221" s="40">
        <v>0.674853</v>
      </c>
      <c r="BC221" s="40">
        <v>0</v>
      </c>
      <c r="BD221" s="40">
        <v>289.889</v>
      </c>
      <c r="BE221" s="40">
        <v>1.031</v>
      </c>
      <c r="BF221" s="40">
        <v>298.973</v>
      </c>
      <c r="BG221" s="40">
        <v>147.18</v>
      </c>
      <c r="BH221" s="40">
        <v>0</v>
      </c>
      <c r="BI221" s="40">
        <v>2.119076</v>
      </c>
      <c r="BJ221" s="40">
        <v>2.144266</v>
      </c>
      <c r="BK221" s="40">
        <v>0.407819</v>
      </c>
      <c r="BL221" s="40">
        <v>0.144911</v>
      </c>
      <c r="BM221" s="40">
        <v>1.013214</v>
      </c>
      <c r="BN221" s="40">
        <v>2.156862</v>
      </c>
      <c r="BO221" s="40">
        <v>0.403673</v>
      </c>
      <c r="BP221" s="40">
        <v>0.093605</v>
      </c>
      <c r="BQ221" s="40">
        <v>0.330409</v>
      </c>
      <c r="BR221" s="40">
        <v>0.683891</v>
      </c>
      <c r="BS221" s="40">
        <v>0.230194</v>
      </c>
      <c r="BT221" s="40">
        <v>0.231567</v>
      </c>
      <c r="BU221" s="40">
        <v>1.209952</v>
      </c>
      <c r="BV221" s="40">
        <v>0.976079</v>
      </c>
      <c r="BW221" s="40">
        <v>0.286175</v>
      </c>
      <c r="BX221" s="40">
        <v>2.178291</v>
      </c>
      <c r="BY221" s="40">
        <v>0.220937</v>
      </c>
      <c r="BZ221" s="40">
        <v>0.38423</v>
      </c>
      <c r="CA221" s="40">
        <v>0.619863</v>
      </c>
      <c r="CB221" s="40">
        <v>6.230094</v>
      </c>
      <c r="CC221" s="40">
        <v>70.885783</v>
      </c>
    </row>
    <row r="222" spans="1:81" ht="12">
      <c r="A222" s="40" t="s">
        <v>289</v>
      </c>
      <c r="B222" s="40" t="s">
        <v>421</v>
      </c>
      <c r="C222" s="40">
        <v>0</v>
      </c>
      <c r="D222" s="40">
        <v>0</v>
      </c>
      <c r="E222" s="40">
        <v>0</v>
      </c>
      <c r="F222" s="40">
        <v>0</v>
      </c>
      <c r="G222" s="40">
        <v>0.043023</v>
      </c>
      <c r="H222" s="40">
        <v>2.271238</v>
      </c>
      <c r="I222" s="40">
        <v>8.974891</v>
      </c>
      <c r="J222" s="40">
        <v>17.409488</v>
      </c>
      <c r="K222" s="40">
        <v>22.712378</v>
      </c>
      <c r="L222" s="40">
        <v>21.111506</v>
      </c>
      <c r="M222" s="40">
        <v>14.207743</v>
      </c>
      <c r="N222" s="40">
        <v>7.033833</v>
      </c>
      <c r="O222" s="40">
        <v>3.091685</v>
      </c>
      <c r="P222" s="40">
        <v>1.460796</v>
      </c>
      <c r="Q222" s="40">
        <v>0.710387</v>
      </c>
      <c r="R222" s="40">
        <v>0.280153</v>
      </c>
      <c r="S222" s="40">
        <v>0.098053</v>
      </c>
      <c r="T222" s="40">
        <v>0.059032</v>
      </c>
      <c r="U222" s="40">
        <v>0.048026</v>
      </c>
      <c r="V222" s="40">
        <v>0.035019</v>
      </c>
      <c r="W222" s="40">
        <v>0.026014</v>
      </c>
      <c r="X222" s="40">
        <v>0.01801</v>
      </c>
      <c r="Y222" s="40">
        <v>0.011006</v>
      </c>
      <c r="Z222" s="40">
        <v>0.007404</v>
      </c>
      <c r="AA222" s="40">
        <v>0.006303</v>
      </c>
      <c r="AB222" s="40">
        <v>0.004603</v>
      </c>
      <c r="AC222" s="40">
        <v>0.003502</v>
      </c>
      <c r="AD222" s="40">
        <v>0.004803</v>
      </c>
      <c r="AE222" s="40">
        <v>0.007704</v>
      </c>
      <c r="AF222" s="40">
        <v>0.010005</v>
      </c>
      <c r="AG222" s="40">
        <v>0.011006</v>
      </c>
      <c r="AH222" s="40">
        <v>0.008805</v>
      </c>
      <c r="AI222" s="40">
        <v>0.005403</v>
      </c>
      <c r="AJ222" s="40">
        <v>0.003502</v>
      </c>
      <c r="AK222" s="40">
        <v>0.006003</v>
      </c>
      <c r="AL222" s="40">
        <v>0.015008</v>
      </c>
      <c r="AM222" s="40">
        <v>0.032017</v>
      </c>
      <c r="AN222" s="40">
        <v>0.050027</v>
      </c>
      <c r="AO222" s="40">
        <v>0.065035</v>
      </c>
      <c r="AP222" s="40">
        <v>0.070038</v>
      </c>
      <c r="AQ222" s="40">
        <v>0.056031</v>
      </c>
      <c r="AR222" s="40">
        <v>0.028015</v>
      </c>
      <c r="AS222" s="40">
        <v>0.002501</v>
      </c>
      <c r="AT222" s="40">
        <v>0</v>
      </c>
      <c r="AU222" s="40">
        <v>0</v>
      </c>
      <c r="AV222" s="40">
        <v>0</v>
      </c>
      <c r="AW222" s="40">
        <v>0</v>
      </c>
      <c r="AX222" s="40">
        <v>0</v>
      </c>
      <c r="AY222" s="40">
        <v>99.405176</v>
      </c>
      <c r="AZ222" s="40">
        <v>0.266645</v>
      </c>
      <c r="BA222" s="40">
        <v>0.328179</v>
      </c>
      <c r="BB222" s="40">
        <v>0.594824</v>
      </c>
      <c r="BC222" s="40">
        <v>0</v>
      </c>
      <c r="BD222" s="40">
        <v>372.799</v>
      </c>
      <c r="BE222" s="40">
        <v>0.813</v>
      </c>
      <c r="BF222" s="40">
        <v>302.899</v>
      </c>
      <c r="BG222" s="40">
        <v>167.117</v>
      </c>
      <c r="BH222" s="40">
        <v>0</v>
      </c>
      <c r="BI222" s="40">
        <v>1.986918</v>
      </c>
      <c r="BJ222" s="40">
        <v>2.008522</v>
      </c>
      <c r="BK222" s="40">
        <v>0.436549</v>
      </c>
      <c r="BL222" s="40">
        <v>0.127772</v>
      </c>
      <c r="BM222" s="40">
        <v>1.028219</v>
      </c>
      <c r="BN222" s="40">
        <v>2.019324</v>
      </c>
      <c r="BO222" s="40">
        <v>0.432234</v>
      </c>
      <c r="BP222" s="40">
        <v>0.074973</v>
      </c>
      <c r="BQ222" s="40">
        <v>0.303891</v>
      </c>
      <c r="BR222" s="40">
        <v>0.682947</v>
      </c>
      <c r="BS222" s="40">
        <v>0.252277</v>
      </c>
      <c r="BT222" s="40">
        <v>0.254481</v>
      </c>
      <c r="BU222" s="40">
        <v>1.222593</v>
      </c>
      <c r="BV222" s="40">
        <v>0.977529</v>
      </c>
      <c r="BW222" s="40">
        <v>0.26646</v>
      </c>
      <c r="BX222" s="40">
        <v>2.045916</v>
      </c>
      <c r="BY222" s="40">
        <v>0.242169</v>
      </c>
      <c r="BZ222" s="40">
        <v>0.40774</v>
      </c>
      <c r="CA222" s="40">
        <v>0.638545</v>
      </c>
      <c r="CB222" s="40">
        <v>5.688522</v>
      </c>
      <c r="CC222" s="40">
        <v>63.923352</v>
      </c>
    </row>
    <row r="223" spans="1:81" ht="12">
      <c r="A223" s="40" t="s">
        <v>290</v>
      </c>
      <c r="B223" s="40" t="s">
        <v>421</v>
      </c>
      <c r="C223" s="40">
        <v>0</v>
      </c>
      <c r="D223" s="40">
        <v>0.519956</v>
      </c>
      <c r="E223" s="40">
        <v>0.789933</v>
      </c>
      <c r="F223" s="40">
        <v>0.459961</v>
      </c>
      <c r="G223" s="40">
        <v>1.379883</v>
      </c>
      <c r="H223" s="40">
        <v>4.859587</v>
      </c>
      <c r="I223" s="40">
        <v>10.599099</v>
      </c>
      <c r="J223" s="40">
        <v>16.398606</v>
      </c>
      <c r="K223" s="40">
        <v>19.498343</v>
      </c>
      <c r="L223" s="40">
        <v>18.098462</v>
      </c>
      <c r="M223" s="40">
        <v>13.198878</v>
      </c>
      <c r="N223" s="40">
        <v>7.439368</v>
      </c>
      <c r="O223" s="40">
        <v>3.489703</v>
      </c>
      <c r="P223" s="40">
        <v>1.549868</v>
      </c>
      <c r="Q223" s="40">
        <v>0.749936</v>
      </c>
      <c r="R223" s="40">
        <v>0.379968</v>
      </c>
      <c r="S223" s="40">
        <v>0.169986</v>
      </c>
      <c r="T223" s="40">
        <v>0.071994</v>
      </c>
      <c r="U223" s="40">
        <v>0.047996</v>
      </c>
      <c r="V223" s="40">
        <v>0.043996</v>
      </c>
      <c r="W223" s="40">
        <v>0.032997</v>
      </c>
      <c r="X223" s="40">
        <v>0.018998</v>
      </c>
      <c r="Y223" s="40">
        <v>0.009999</v>
      </c>
      <c r="Z223" s="40">
        <v>0.008399</v>
      </c>
      <c r="AA223" s="40">
        <v>0.007999</v>
      </c>
      <c r="AB223" s="40">
        <v>0.0042</v>
      </c>
      <c r="AC223" s="40">
        <v>0.0042</v>
      </c>
      <c r="AD223" s="40">
        <v>0.004</v>
      </c>
      <c r="AE223" s="40">
        <v>0.0034</v>
      </c>
      <c r="AF223" s="40">
        <v>0.0025</v>
      </c>
      <c r="AG223" s="40">
        <v>0.0018</v>
      </c>
      <c r="AH223" s="40">
        <v>0.0014</v>
      </c>
      <c r="AI223" s="40">
        <v>0.0021</v>
      </c>
      <c r="AJ223" s="40">
        <v>0.0044</v>
      </c>
      <c r="AK223" s="40">
        <v>0.008299</v>
      </c>
      <c r="AL223" s="40">
        <v>0.013999</v>
      </c>
      <c r="AM223" s="40">
        <v>0.019998</v>
      </c>
      <c r="AN223" s="40">
        <v>0.023998</v>
      </c>
      <c r="AO223" s="40">
        <v>0.026998</v>
      </c>
      <c r="AP223" s="40">
        <v>0.025998</v>
      </c>
      <c r="AQ223" s="40">
        <v>0.018998</v>
      </c>
      <c r="AR223" s="40">
        <v>0.008999</v>
      </c>
      <c r="AS223" s="40">
        <v>0.0008</v>
      </c>
      <c r="AT223" s="40">
        <v>0</v>
      </c>
      <c r="AU223" s="40">
        <v>0</v>
      </c>
      <c r="AV223" s="40">
        <v>0</v>
      </c>
      <c r="AW223" s="40">
        <v>0</v>
      </c>
      <c r="AX223" s="40">
        <v>0</v>
      </c>
      <c r="AY223" s="40">
        <v>99.581536</v>
      </c>
      <c r="AZ223" s="40">
        <v>0.265977</v>
      </c>
      <c r="BA223" s="40">
        <v>0.152487</v>
      </c>
      <c r="BB223" s="40">
        <v>0.418464</v>
      </c>
      <c r="BC223" s="40">
        <v>0</v>
      </c>
      <c r="BD223" s="40">
        <v>374.398</v>
      </c>
      <c r="BE223" s="40">
        <v>1.744</v>
      </c>
      <c r="BF223" s="40">
        <v>653.049</v>
      </c>
      <c r="BG223" s="40">
        <v>237.969</v>
      </c>
      <c r="BH223" s="40">
        <v>0</v>
      </c>
      <c r="BI223" s="40">
        <v>1.947955</v>
      </c>
      <c r="BJ223" s="40">
        <v>1.958233</v>
      </c>
      <c r="BK223" s="40">
        <v>0.510888</v>
      </c>
      <c r="BL223" s="40">
        <v>0.054241</v>
      </c>
      <c r="BM223" s="40">
        <v>1.028373</v>
      </c>
      <c r="BN223" s="40">
        <v>1.963372</v>
      </c>
      <c r="BO223" s="40">
        <v>0.502351</v>
      </c>
      <c r="BP223" s="40">
        <v>0.03069</v>
      </c>
      <c r="BQ223" s="40">
        <v>0.132719</v>
      </c>
      <c r="BR223" s="40">
        <v>0.70608</v>
      </c>
      <c r="BS223" s="40">
        <v>0.259183</v>
      </c>
      <c r="BT223" s="40">
        <v>0.265421</v>
      </c>
      <c r="BU223" s="40">
        <v>1.267125</v>
      </c>
      <c r="BV223" s="40">
        <v>0.992063</v>
      </c>
      <c r="BW223" s="40">
        <v>0.2558</v>
      </c>
      <c r="BX223" s="40">
        <v>1.965731</v>
      </c>
      <c r="BY223" s="40">
        <v>0.25601</v>
      </c>
      <c r="BZ223" s="40">
        <v>0.39926</v>
      </c>
      <c r="CA223" s="40">
        <v>0.63187</v>
      </c>
      <c r="CB223" s="40">
        <v>2.616589</v>
      </c>
      <c r="CC223" s="40">
        <v>31.843736</v>
      </c>
    </row>
    <row r="224" spans="1:81" ht="12">
      <c r="A224" s="40" t="s">
        <v>291</v>
      </c>
      <c r="B224" s="40" t="s">
        <v>421</v>
      </c>
      <c r="C224" s="40">
        <v>0</v>
      </c>
      <c r="D224" s="40">
        <v>0</v>
      </c>
      <c r="E224" s="40">
        <v>0</v>
      </c>
      <c r="F224" s="40">
        <v>0.027004</v>
      </c>
      <c r="G224" s="40">
        <v>1.560244</v>
      </c>
      <c r="H224" s="40">
        <v>6.701047</v>
      </c>
      <c r="I224" s="40">
        <v>14.002187</v>
      </c>
      <c r="J224" s="40">
        <v>19.903109</v>
      </c>
      <c r="K224" s="40">
        <v>21.303328</v>
      </c>
      <c r="L224" s="40">
        <v>17.402718</v>
      </c>
      <c r="M224" s="40">
        <v>10.701672</v>
      </c>
      <c r="N224" s="40">
        <v>4.730739</v>
      </c>
      <c r="O224" s="40">
        <v>1.620253</v>
      </c>
      <c r="P224" s="40">
        <v>0.620097</v>
      </c>
      <c r="Q224" s="40">
        <v>0.430067</v>
      </c>
      <c r="R224" s="40">
        <v>0.32005</v>
      </c>
      <c r="S224" s="40">
        <v>0.170027</v>
      </c>
      <c r="T224" s="40">
        <v>0.06501</v>
      </c>
      <c r="U224" s="40">
        <v>0.033005</v>
      </c>
      <c r="V224" s="40">
        <v>0.034005</v>
      </c>
      <c r="W224" s="40">
        <v>0.030005</v>
      </c>
      <c r="X224" s="40">
        <v>0.018003</v>
      </c>
      <c r="Y224" s="40">
        <v>0.007601</v>
      </c>
      <c r="Z224" s="40">
        <v>0.0031</v>
      </c>
      <c r="AA224" s="40">
        <v>0.003501</v>
      </c>
      <c r="AB224" s="40">
        <v>0.005601</v>
      </c>
      <c r="AC224" s="40">
        <v>0.006601</v>
      </c>
      <c r="AD224" s="40">
        <v>0.006101</v>
      </c>
      <c r="AE224" s="40">
        <v>0.004501</v>
      </c>
      <c r="AF224" s="40">
        <v>0.0024</v>
      </c>
      <c r="AG224" s="40">
        <v>0.001</v>
      </c>
      <c r="AH224" s="40">
        <v>0.00088</v>
      </c>
      <c r="AI224" s="40">
        <v>0.0031</v>
      </c>
      <c r="AJ224" s="40">
        <v>0.008601</v>
      </c>
      <c r="AK224" s="40">
        <v>0.017003</v>
      </c>
      <c r="AL224" s="40">
        <v>0.027004</v>
      </c>
      <c r="AM224" s="40">
        <v>0.038006</v>
      </c>
      <c r="AN224" s="40">
        <v>0.046007</v>
      </c>
      <c r="AO224" s="40">
        <v>0.049008</v>
      </c>
      <c r="AP224" s="40">
        <v>0.046007</v>
      </c>
      <c r="AQ224" s="40">
        <v>0.034005</v>
      </c>
      <c r="AR224" s="40">
        <v>0.016002</v>
      </c>
      <c r="AS224" s="40">
        <v>0.0014</v>
      </c>
      <c r="AT224" s="40">
        <v>0</v>
      </c>
      <c r="AU224" s="40">
        <v>0</v>
      </c>
      <c r="AV224" s="40">
        <v>0</v>
      </c>
      <c r="AW224" s="40">
        <v>0</v>
      </c>
      <c r="AX224" s="40">
        <v>0</v>
      </c>
      <c r="AY224" s="40">
        <v>99.492541</v>
      </c>
      <c r="AZ224" s="40">
        <v>0.224415</v>
      </c>
      <c r="BA224" s="40">
        <v>0.283044</v>
      </c>
      <c r="BB224" s="40">
        <v>0.507459</v>
      </c>
      <c r="BC224" s="40">
        <v>0</v>
      </c>
      <c r="BD224" s="40">
        <v>443.342</v>
      </c>
      <c r="BE224" s="40">
        <v>0.793</v>
      </c>
      <c r="BF224" s="40">
        <v>351.509</v>
      </c>
      <c r="BG224" s="40">
        <v>196.06</v>
      </c>
      <c r="BH224" s="40">
        <v>0</v>
      </c>
      <c r="BI224" s="40">
        <v>1.847127</v>
      </c>
      <c r="BJ224" s="40">
        <v>1.861238</v>
      </c>
      <c r="BK224" s="40">
        <v>0.447624</v>
      </c>
      <c r="BL224" s="40">
        <v>0.091159</v>
      </c>
      <c r="BM224" s="40">
        <v>0.95545</v>
      </c>
      <c r="BN224" s="40">
        <v>1.868293</v>
      </c>
      <c r="BO224" s="40">
        <v>0.452663</v>
      </c>
      <c r="BP224" s="40">
        <v>0.046759</v>
      </c>
      <c r="BQ224" s="40">
        <v>0.218693</v>
      </c>
      <c r="BR224" s="40">
        <v>0.613267</v>
      </c>
      <c r="BS224" s="40">
        <v>0.277945</v>
      </c>
      <c r="BT224" s="40">
        <v>0.2833</v>
      </c>
      <c r="BU224" s="40">
        <v>1.242499</v>
      </c>
      <c r="BV224" s="40">
        <v>0.991427</v>
      </c>
      <c r="BW224" s="40">
        <v>0.267201</v>
      </c>
      <c r="BX224" s="40">
        <v>1.888504</v>
      </c>
      <c r="BY224" s="40">
        <v>0.270087</v>
      </c>
      <c r="BZ224" s="40">
        <v>0.393629</v>
      </c>
      <c r="CA224" s="40">
        <v>0.627399</v>
      </c>
      <c r="CB224" s="40">
        <v>5.086023</v>
      </c>
      <c r="CC224" s="40">
        <v>58.174288</v>
      </c>
    </row>
    <row r="225" spans="1:81" ht="12">
      <c r="A225" s="40" t="s">
        <v>292</v>
      </c>
      <c r="B225" s="40" t="s">
        <v>421</v>
      </c>
      <c r="C225" s="40">
        <v>0</v>
      </c>
      <c r="D225" s="40">
        <v>0.489869</v>
      </c>
      <c r="E225" s="40">
        <v>1.019727</v>
      </c>
      <c r="F225" s="40">
        <v>1.369633</v>
      </c>
      <c r="G225" s="40">
        <v>3.309114</v>
      </c>
      <c r="H225" s="40">
        <v>7.587969</v>
      </c>
      <c r="I225" s="40">
        <v>13.196469</v>
      </c>
      <c r="J225" s="40">
        <v>17.695265</v>
      </c>
      <c r="K225" s="40">
        <v>18.79497</v>
      </c>
      <c r="L225" s="40">
        <v>15.795773</v>
      </c>
      <c r="M225" s="40">
        <v>10.497191</v>
      </c>
      <c r="N225" s="40">
        <v>5.388558</v>
      </c>
      <c r="O225" s="40">
        <v>2.42935</v>
      </c>
      <c r="P225" s="40">
        <v>1.109703</v>
      </c>
      <c r="Q225" s="40">
        <v>0.569848</v>
      </c>
      <c r="R225" s="40">
        <v>0.279925</v>
      </c>
      <c r="S225" s="40">
        <v>0.119968</v>
      </c>
      <c r="T225" s="40">
        <v>0.054985</v>
      </c>
      <c r="U225" s="40">
        <v>0.039989</v>
      </c>
      <c r="V225" s="40">
        <v>0.034991</v>
      </c>
      <c r="W225" s="40">
        <v>0.025993</v>
      </c>
      <c r="X225" s="40">
        <v>0.013996</v>
      </c>
      <c r="Y225" s="40">
        <v>0.007298</v>
      </c>
      <c r="Z225" s="40">
        <v>0.005299</v>
      </c>
      <c r="AA225" s="40">
        <v>0.004999</v>
      </c>
      <c r="AB225" s="40">
        <v>0.002699</v>
      </c>
      <c r="AC225" s="40">
        <v>0.003199</v>
      </c>
      <c r="AD225" s="40">
        <v>0.003399</v>
      </c>
      <c r="AE225" s="40">
        <v>0.002999</v>
      </c>
      <c r="AF225" s="40">
        <v>0.002199</v>
      </c>
      <c r="AG225" s="40">
        <v>0.0013</v>
      </c>
      <c r="AH225" s="40">
        <v>0.00077</v>
      </c>
      <c r="AI225" s="40">
        <v>0.0011</v>
      </c>
      <c r="AJ225" s="40">
        <v>0.003099</v>
      </c>
      <c r="AK225" s="40">
        <v>0.006698</v>
      </c>
      <c r="AL225" s="40">
        <v>0.011997</v>
      </c>
      <c r="AM225" s="40">
        <v>0.017995</v>
      </c>
      <c r="AN225" s="40">
        <v>0.022994</v>
      </c>
      <c r="AO225" s="40">
        <v>0.025993</v>
      </c>
      <c r="AP225" s="40">
        <v>0.024993</v>
      </c>
      <c r="AQ225" s="40">
        <v>0.017995</v>
      </c>
      <c r="AR225" s="40">
        <v>0.008898</v>
      </c>
      <c r="AS225" s="40">
        <v>0.00079</v>
      </c>
      <c r="AT225" s="40">
        <v>0</v>
      </c>
      <c r="AU225" s="40">
        <v>0</v>
      </c>
      <c r="AV225" s="40">
        <v>0</v>
      </c>
      <c r="AW225" s="40">
        <v>0</v>
      </c>
      <c r="AX225" s="40">
        <v>0</v>
      </c>
      <c r="AY225" s="40">
        <v>99.653333</v>
      </c>
      <c r="AZ225" s="40">
        <v>0.205215</v>
      </c>
      <c r="BA225" s="40">
        <v>0.141452</v>
      </c>
      <c r="BB225" s="40">
        <v>0.346667</v>
      </c>
      <c r="BC225" s="40">
        <v>0</v>
      </c>
      <c r="BD225" s="40">
        <v>485.604</v>
      </c>
      <c r="BE225" s="40">
        <v>1.451</v>
      </c>
      <c r="BF225" s="40">
        <v>704.502</v>
      </c>
      <c r="BG225" s="40">
        <v>287.461</v>
      </c>
      <c r="BH225" s="40">
        <v>0</v>
      </c>
      <c r="BI225" s="40">
        <v>1.825456</v>
      </c>
      <c r="BJ225" s="40">
        <v>1.830042</v>
      </c>
      <c r="BK225" s="40">
        <v>0.537263</v>
      </c>
      <c r="BL225" s="40">
        <v>0.016303</v>
      </c>
      <c r="BM225" s="40">
        <v>1.037053</v>
      </c>
      <c r="BN225" s="40">
        <v>1.832335</v>
      </c>
      <c r="BO225" s="40">
        <v>0.529179</v>
      </c>
      <c r="BP225" s="40">
        <v>0.012998</v>
      </c>
      <c r="BQ225" s="40">
        <v>0.033341</v>
      </c>
      <c r="BR225" s="40">
        <v>0.700418</v>
      </c>
      <c r="BS225" s="40">
        <v>0.282152</v>
      </c>
      <c r="BT225" s="40">
        <v>0.290203</v>
      </c>
      <c r="BU225" s="40">
        <v>1.279521</v>
      </c>
      <c r="BV225" s="40">
        <v>0.99613</v>
      </c>
      <c r="BW225" s="40">
        <v>0.257348</v>
      </c>
      <c r="BX225" s="40">
        <v>1.836644</v>
      </c>
      <c r="BY225" s="40">
        <v>0.279972</v>
      </c>
      <c r="BZ225" s="40">
        <v>0.408645</v>
      </c>
      <c r="CA225" s="40">
        <v>0.639254</v>
      </c>
      <c r="CB225" s="40">
        <v>2.492384</v>
      </c>
      <c r="CC225" s="40">
        <v>30.378567</v>
      </c>
    </row>
    <row r="226" spans="1:81" ht="12">
      <c r="A226" s="40" t="s">
        <v>293</v>
      </c>
      <c r="B226" s="40" t="s">
        <v>421</v>
      </c>
      <c r="C226" s="40">
        <v>0</v>
      </c>
      <c r="D226" s="40">
        <v>0.41418</v>
      </c>
      <c r="E226" s="40">
        <v>0.525301</v>
      </c>
      <c r="F226" s="40">
        <v>1.616312</v>
      </c>
      <c r="G226" s="40">
        <v>5.101485</v>
      </c>
      <c r="H226" s="40">
        <v>10.809086</v>
      </c>
      <c r="I226" s="40">
        <v>16.668217</v>
      </c>
      <c r="J226" s="40">
        <v>19.698802</v>
      </c>
      <c r="K226" s="40">
        <v>18.284529</v>
      </c>
      <c r="L226" s="40">
        <v>13.435593</v>
      </c>
      <c r="M226" s="40">
        <v>7.576462</v>
      </c>
      <c r="N226" s="40">
        <v>3.192216</v>
      </c>
      <c r="O226" s="40">
        <v>1.212234</v>
      </c>
      <c r="P226" s="40">
        <v>0.596015</v>
      </c>
      <c r="Q226" s="40">
        <v>0.393976</v>
      </c>
      <c r="R226" s="40">
        <v>0.232345</v>
      </c>
      <c r="S226" s="40">
        <v>0.094958</v>
      </c>
      <c r="T226" s="40">
        <v>0.034347</v>
      </c>
      <c r="U226" s="40">
        <v>0.028285</v>
      </c>
      <c r="V226" s="40">
        <v>0.030306</v>
      </c>
      <c r="W226" s="40">
        <v>0.023234</v>
      </c>
      <c r="X226" s="40">
        <v>0.012122</v>
      </c>
      <c r="Y226" s="40">
        <v>0.006566</v>
      </c>
      <c r="Z226" s="40">
        <v>0.006768</v>
      </c>
      <c r="AA226" s="40">
        <v>0.006364</v>
      </c>
      <c r="AB226" s="40">
        <v>0.000293</v>
      </c>
      <c r="AC226" s="40">
        <v>0</v>
      </c>
      <c r="AD226" s="40">
        <v>0</v>
      </c>
      <c r="AE226" s="40">
        <v>0</v>
      </c>
      <c r="AF226" s="40">
        <v>0</v>
      </c>
      <c r="AG226" s="40">
        <v>0</v>
      </c>
      <c r="AH226" s="40">
        <v>0</v>
      </c>
      <c r="AI226" s="40">
        <v>0</v>
      </c>
      <c r="AJ226" s="40">
        <v>0</v>
      </c>
      <c r="AK226" s="40">
        <v>0</v>
      </c>
      <c r="AL226" s="40">
        <v>0</v>
      </c>
      <c r="AM226" s="40">
        <v>0</v>
      </c>
      <c r="AN226" s="40">
        <v>0</v>
      </c>
      <c r="AO226" s="40">
        <v>0</v>
      </c>
      <c r="AP226" s="40">
        <v>0</v>
      </c>
      <c r="AQ226" s="40">
        <v>0</v>
      </c>
      <c r="AR226" s="40">
        <v>0</v>
      </c>
      <c r="AS226" s="40">
        <v>0</v>
      </c>
      <c r="AT226" s="40">
        <v>0</v>
      </c>
      <c r="AU226" s="40">
        <v>0</v>
      </c>
      <c r="AV226" s="40">
        <v>0</v>
      </c>
      <c r="AW226" s="40">
        <v>0</v>
      </c>
      <c r="AX226" s="40">
        <v>0</v>
      </c>
      <c r="AY226" s="40">
        <v>99.851713</v>
      </c>
      <c r="AZ226" s="40">
        <v>0.148287</v>
      </c>
      <c r="BA226" s="40">
        <v>0</v>
      </c>
      <c r="BB226" s="40">
        <v>0.148287</v>
      </c>
      <c r="BC226" s="40">
        <v>0</v>
      </c>
      <c r="BD226" s="40">
        <v>673.37</v>
      </c>
      <c r="BE226" s="40" t="s">
        <v>172</v>
      </c>
      <c r="BF226" s="40" t="s">
        <v>172</v>
      </c>
      <c r="BG226" s="40">
        <v>673.37</v>
      </c>
      <c r="BH226" s="40">
        <v>0</v>
      </c>
      <c r="BI226" s="40">
        <v>1.694538</v>
      </c>
      <c r="BJ226" s="40">
        <v>1.703405</v>
      </c>
      <c r="BK226" s="40">
        <v>0.495597</v>
      </c>
      <c r="BL226" s="40">
        <v>0.044351</v>
      </c>
      <c r="BM226" s="40">
        <v>0.999026</v>
      </c>
      <c r="BN226" s="40">
        <v>1.707838</v>
      </c>
      <c r="BO226" s="40">
        <v>0.494569</v>
      </c>
      <c r="BP226" s="40">
        <v>0.026891</v>
      </c>
      <c r="BQ226" s="40">
        <v>0.102412</v>
      </c>
      <c r="BR226" s="40">
        <v>0.656858</v>
      </c>
      <c r="BS226" s="40">
        <v>0.308953</v>
      </c>
      <c r="BT226" s="40">
        <v>0.316446</v>
      </c>
      <c r="BU226" s="40">
        <v>1.262392</v>
      </c>
      <c r="BV226" s="40">
        <v>0.99413</v>
      </c>
      <c r="BW226" s="40">
        <v>0.258295</v>
      </c>
      <c r="BX226" s="40">
        <v>1.706018</v>
      </c>
      <c r="BY226" s="40">
        <v>0.306505</v>
      </c>
      <c r="BZ226" s="40">
        <v>0.285506</v>
      </c>
      <c r="CA226" s="40">
        <v>0.534327</v>
      </c>
      <c r="CB226" s="40">
        <v>0.494478</v>
      </c>
      <c r="CC226" s="40">
        <v>5.048628</v>
      </c>
    </row>
    <row r="227" spans="1:81" ht="12">
      <c r="A227" s="40" t="s">
        <v>294</v>
      </c>
      <c r="B227" s="40" t="s">
        <v>421</v>
      </c>
      <c r="C227" s="40">
        <v>0</v>
      </c>
      <c r="D227" s="40">
        <v>0.470501</v>
      </c>
      <c r="E227" s="40">
        <v>0.690736</v>
      </c>
      <c r="F227" s="40">
        <v>0.46049</v>
      </c>
      <c r="G227" s="40">
        <v>1.641748</v>
      </c>
      <c r="H227" s="40">
        <v>5.585949</v>
      </c>
      <c r="I227" s="40">
        <v>11.612367</v>
      </c>
      <c r="J227" s="40">
        <v>17.418551</v>
      </c>
      <c r="K227" s="40">
        <v>19.921216</v>
      </c>
      <c r="L227" s="40">
        <v>17.919084</v>
      </c>
      <c r="M227" s="40">
        <v>12.41322</v>
      </c>
      <c r="N227" s="40">
        <v>6.476898</v>
      </c>
      <c r="O227" s="40">
        <v>2.7229</v>
      </c>
      <c r="P227" s="40">
        <v>1.091162</v>
      </c>
      <c r="Q227" s="40">
        <v>0.530565</v>
      </c>
      <c r="R227" s="40">
        <v>0.30032</v>
      </c>
      <c r="S227" s="40">
        <v>0.15016</v>
      </c>
      <c r="T227" s="40">
        <v>0.070075</v>
      </c>
      <c r="U227" s="40">
        <v>0.044047</v>
      </c>
      <c r="V227" s="40">
        <v>0.041044</v>
      </c>
      <c r="W227" s="40">
        <v>0.034036</v>
      </c>
      <c r="X227" s="40">
        <v>0.022023</v>
      </c>
      <c r="Y227" s="40">
        <v>0.012013</v>
      </c>
      <c r="Z227" s="40">
        <v>0.007007</v>
      </c>
      <c r="AA227" s="40">
        <v>0.006407</v>
      </c>
      <c r="AB227" s="40">
        <v>0.007708</v>
      </c>
      <c r="AC227" s="40">
        <v>0.008609</v>
      </c>
      <c r="AD227" s="40">
        <v>0.008609</v>
      </c>
      <c r="AE227" s="40">
        <v>0.007308</v>
      </c>
      <c r="AF227" s="40">
        <v>0.005306</v>
      </c>
      <c r="AG227" s="40">
        <v>0.003304</v>
      </c>
      <c r="AH227" s="40">
        <v>0.002202</v>
      </c>
      <c r="AI227" s="40">
        <v>0.003404</v>
      </c>
      <c r="AJ227" s="40">
        <v>0.008009</v>
      </c>
      <c r="AK227" s="40">
        <v>0.016017</v>
      </c>
      <c r="AL227" s="40">
        <v>0.02803</v>
      </c>
      <c r="AM227" s="40">
        <v>0.040043</v>
      </c>
      <c r="AN227" s="40">
        <v>0.050053</v>
      </c>
      <c r="AO227" s="40">
        <v>0.05606</v>
      </c>
      <c r="AP227" s="40">
        <v>0.053057</v>
      </c>
      <c r="AQ227" s="40">
        <v>0.039042</v>
      </c>
      <c r="AR227" s="40">
        <v>0.01902</v>
      </c>
      <c r="AS227" s="40">
        <v>0.001702</v>
      </c>
      <c r="AT227" s="40">
        <v>0</v>
      </c>
      <c r="AU227" s="40">
        <v>0</v>
      </c>
      <c r="AV227" s="40">
        <v>0</v>
      </c>
      <c r="AW227" s="40">
        <v>0</v>
      </c>
      <c r="AX227" s="40">
        <v>0</v>
      </c>
      <c r="AY227" s="40">
        <v>99.405867</v>
      </c>
      <c r="AZ227" s="40">
        <v>0.283102</v>
      </c>
      <c r="BA227" s="40">
        <v>0.311031</v>
      </c>
      <c r="BB227" s="40">
        <v>0.594133</v>
      </c>
      <c r="BC227" s="40">
        <v>0</v>
      </c>
      <c r="BD227" s="40">
        <v>351.132</v>
      </c>
      <c r="BE227" s="40">
        <v>0.91</v>
      </c>
      <c r="BF227" s="40">
        <v>319.601</v>
      </c>
      <c r="BG227" s="40">
        <v>167.313</v>
      </c>
      <c r="BH227" s="40">
        <v>0</v>
      </c>
      <c r="BI227" s="40">
        <v>1.908952</v>
      </c>
      <c r="BJ227" s="40">
        <v>1.918433</v>
      </c>
      <c r="BK227" s="40">
        <v>0.496725</v>
      </c>
      <c r="BL227" s="40">
        <v>0.043856</v>
      </c>
      <c r="BM227" s="40">
        <v>1.019408</v>
      </c>
      <c r="BN227" s="40">
        <v>1.923174</v>
      </c>
      <c r="BO227" s="40">
        <v>0.492871</v>
      </c>
      <c r="BP227" s="40">
        <v>0.028855</v>
      </c>
      <c r="BQ227" s="40">
        <v>0.098632</v>
      </c>
      <c r="BR227" s="40">
        <v>0.675801</v>
      </c>
      <c r="BS227" s="40">
        <v>0.266286</v>
      </c>
      <c r="BT227" s="40">
        <v>0.273488</v>
      </c>
      <c r="BU227" s="40">
        <v>1.258811</v>
      </c>
      <c r="BV227" s="40">
        <v>1.000861</v>
      </c>
      <c r="BW227" s="40">
        <v>0.255652</v>
      </c>
      <c r="BX227" s="40">
        <v>1.935046</v>
      </c>
      <c r="BY227" s="40">
        <v>0.261513</v>
      </c>
      <c r="BZ227" s="40">
        <v>0.472181</v>
      </c>
      <c r="CA227" s="40">
        <v>0.687154</v>
      </c>
      <c r="CB227" s="40">
        <v>4.096143</v>
      </c>
      <c r="CC227" s="40">
        <v>44.888822</v>
      </c>
    </row>
    <row r="228" spans="1:81" ht="12">
      <c r="A228" s="40" t="s">
        <v>295</v>
      </c>
      <c r="B228" s="40" t="s">
        <v>421</v>
      </c>
      <c r="C228" s="40">
        <v>0</v>
      </c>
      <c r="D228" s="40">
        <v>0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  <c r="J228" s="40">
        <v>0.740015</v>
      </c>
      <c r="K228" s="40">
        <v>12.100242</v>
      </c>
      <c r="L228" s="40">
        <v>29.400588</v>
      </c>
      <c r="M228" s="40">
        <v>26.200524</v>
      </c>
      <c r="N228" s="40">
        <v>17.00034</v>
      </c>
      <c r="O228" s="40">
        <v>9.260185</v>
      </c>
      <c r="P228" s="40">
        <v>4.180084</v>
      </c>
      <c r="Q228" s="40">
        <v>1.070021</v>
      </c>
      <c r="R228" s="40">
        <v>0.048001</v>
      </c>
      <c r="S228" s="40">
        <v>0</v>
      </c>
      <c r="T228" s="40">
        <v>0</v>
      </c>
      <c r="U228" s="40">
        <v>0</v>
      </c>
      <c r="V228" s="40">
        <v>0</v>
      </c>
      <c r="W228" s="40">
        <v>0</v>
      </c>
      <c r="X228" s="40">
        <v>0</v>
      </c>
      <c r="Y228" s="40">
        <v>0</v>
      </c>
      <c r="Z228" s="40">
        <v>0</v>
      </c>
      <c r="AA228" s="40">
        <v>0</v>
      </c>
      <c r="AB228" s="40">
        <v>0</v>
      </c>
      <c r="AC228" s="40">
        <v>0</v>
      </c>
      <c r="AD228" s="40">
        <v>0</v>
      </c>
      <c r="AE228" s="40">
        <v>0</v>
      </c>
      <c r="AF228" s="40">
        <v>0</v>
      </c>
      <c r="AG228" s="40">
        <v>0</v>
      </c>
      <c r="AH228" s="40">
        <v>0</v>
      </c>
      <c r="AI228" s="40">
        <v>0</v>
      </c>
      <c r="AJ228" s="40">
        <v>0</v>
      </c>
      <c r="AK228" s="40">
        <v>0</v>
      </c>
      <c r="AL228" s="40">
        <v>0</v>
      </c>
      <c r="AM228" s="40">
        <v>0</v>
      </c>
      <c r="AN228" s="40">
        <v>0</v>
      </c>
      <c r="AO228" s="40">
        <v>0</v>
      </c>
      <c r="AP228" s="40">
        <v>0</v>
      </c>
      <c r="AQ228" s="40">
        <v>0</v>
      </c>
      <c r="AR228" s="40">
        <v>0</v>
      </c>
      <c r="AS228" s="40">
        <v>0</v>
      </c>
      <c r="AT228" s="40">
        <v>0</v>
      </c>
      <c r="AU228" s="40">
        <v>0</v>
      </c>
      <c r="AV228" s="40">
        <v>0</v>
      </c>
      <c r="AW228" s="40">
        <v>0</v>
      </c>
      <c r="AX228" s="40">
        <v>0</v>
      </c>
      <c r="AY228" s="40">
        <v>100</v>
      </c>
      <c r="AZ228" s="40">
        <v>0</v>
      </c>
      <c r="BA228" s="40">
        <v>0</v>
      </c>
      <c r="BB228" s="40">
        <v>0</v>
      </c>
      <c r="BC228" s="40">
        <v>0</v>
      </c>
      <c r="BD228" s="40" t="s">
        <v>172</v>
      </c>
      <c r="BE228" s="40" t="s">
        <v>173</v>
      </c>
      <c r="BF228" s="40" t="s">
        <v>172</v>
      </c>
      <c r="BG228" s="40" t="s">
        <v>172</v>
      </c>
      <c r="BH228" s="40" t="s">
        <v>174</v>
      </c>
      <c r="BI228" s="40">
        <v>2.326954</v>
      </c>
      <c r="BJ228" s="40">
        <v>2.365566</v>
      </c>
      <c r="BK228" s="40">
        <v>0.287309</v>
      </c>
      <c r="BL228" s="40">
        <v>0.489826</v>
      </c>
      <c r="BM228" s="40">
        <v>0.683489</v>
      </c>
      <c r="BN228" s="40">
        <v>2.384872</v>
      </c>
      <c r="BO228" s="40">
        <v>0.343802</v>
      </c>
      <c r="BP228" s="40">
        <v>0.168465</v>
      </c>
      <c r="BQ228" s="40">
        <v>0.89859</v>
      </c>
      <c r="BR228" s="40">
        <v>0.107747</v>
      </c>
      <c r="BS228" s="40">
        <v>0.199305</v>
      </c>
      <c r="BT228" s="40">
        <v>0.19619</v>
      </c>
      <c r="BU228" s="40">
        <v>1.171506</v>
      </c>
      <c r="BV228" s="40">
        <v>0.945113</v>
      </c>
      <c r="BW228" s="40">
        <v>0.43605</v>
      </c>
      <c r="BX228" s="40">
        <v>2.366904</v>
      </c>
      <c r="BY228" s="40">
        <v>0.193861</v>
      </c>
      <c r="BZ228" s="40">
        <v>0.12146</v>
      </c>
      <c r="CA228" s="40">
        <v>0.348511</v>
      </c>
      <c r="CB228" s="40">
        <v>0.557893</v>
      </c>
      <c r="CC228" s="40">
        <v>2.93644</v>
      </c>
    </row>
    <row r="229" spans="1:81" ht="12">
      <c r="A229" s="40" t="s">
        <v>296</v>
      </c>
      <c r="B229" s="40" t="s">
        <v>421</v>
      </c>
      <c r="C229" s="40">
        <v>0</v>
      </c>
      <c r="D229" s="40">
        <v>0</v>
      </c>
      <c r="E229" s="40">
        <v>0</v>
      </c>
      <c r="F229" s="40">
        <v>0</v>
      </c>
      <c r="G229" s="40">
        <v>0</v>
      </c>
      <c r="H229" s="40">
        <v>0.008197</v>
      </c>
      <c r="I229" s="40">
        <v>1.089578</v>
      </c>
      <c r="J229" s="40">
        <v>7.627048</v>
      </c>
      <c r="K229" s="40">
        <v>17.393269</v>
      </c>
      <c r="L229" s="40">
        <v>23.290986</v>
      </c>
      <c r="M229" s="40">
        <v>21.591644</v>
      </c>
      <c r="N229" s="40">
        <v>14.494391</v>
      </c>
      <c r="O229" s="40">
        <v>7.786986</v>
      </c>
      <c r="P229" s="40">
        <v>3.698569</v>
      </c>
      <c r="Q229" s="40">
        <v>1.5494</v>
      </c>
      <c r="R229" s="40">
        <v>0.519799</v>
      </c>
      <c r="S229" s="40">
        <v>0.169934</v>
      </c>
      <c r="T229" s="40">
        <v>0.097962</v>
      </c>
      <c r="U229" s="40">
        <v>0.07797</v>
      </c>
      <c r="V229" s="40">
        <v>0.053979</v>
      </c>
      <c r="W229" s="40">
        <v>0.042983</v>
      </c>
      <c r="X229" s="40">
        <v>0.034986</v>
      </c>
      <c r="Y229" s="40">
        <v>0.018993</v>
      </c>
      <c r="Z229" s="40">
        <v>0.008697</v>
      </c>
      <c r="AA229" s="40">
        <v>0.007897</v>
      </c>
      <c r="AB229" s="40">
        <v>0.007497</v>
      </c>
      <c r="AC229" s="40">
        <v>0.005398</v>
      </c>
      <c r="AD229" s="40">
        <v>0.005598</v>
      </c>
      <c r="AE229" s="40">
        <v>0.008797</v>
      </c>
      <c r="AF229" s="40">
        <v>0.012995</v>
      </c>
      <c r="AG229" s="40">
        <v>0.014994</v>
      </c>
      <c r="AH229" s="40">
        <v>0.013995</v>
      </c>
      <c r="AI229" s="40">
        <v>0.008897</v>
      </c>
      <c r="AJ229" s="40">
        <v>0.004298</v>
      </c>
      <c r="AK229" s="40">
        <v>0.004398</v>
      </c>
      <c r="AL229" s="40">
        <v>0.012995</v>
      </c>
      <c r="AM229" s="40">
        <v>0.029988</v>
      </c>
      <c r="AN229" s="40">
        <v>0.05198</v>
      </c>
      <c r="AO229" s="40">
        <v>0.071972</v>
      </c>
      <c r="AP229" s="40">
        <v>0.080969</v>
      </c>
      <c r="AQ229" s="40">
        <v>0.065974</v>
      </c>
      <c r="AR229" s="40">
        <v>0.032987</v>
      </c>
      <c r="AS229" s="40">
        <v>0.002999</v>
      </c>
      <c r="AT229" s="40">
        <v>0</v>
      </c>
      <c r="AU229" s="40">
        <v>0</v>
      </c>
      <c r="AV229" s="40">
        <v>0</v>
      </c>
      <c r="AW229" s="40">
        <v>0</v>
      </c>
      <c r="AX229" s="40">
        <v>0</v>
      </c>
      <c r="AY229" s="40">
        <v>99.219802</v>
      </c>
      <c r="AZ229" s="40">
        <v>0.421637</v>
      </c>
      <c r="BA229" s="40">
        <v>0.358561</v>
      </c>
      <c r="BB229" s="40">
        <v>0.780198</v>
      </c>
      <c r="BC229" s="40">
        <v>0</v>
      </c>
      <c r="BD229" s="40">
        <v>235.321</v>
      </c>
      <c r="BE229" s="40">
        <v>1.176</v>
      </c>
      <c r="BF229" s="40">
        <v>276.716</v>
      </c>
      <c r="BG229" s="40">
        <v>127.173</v>
      </c>
      <c r="BH229" s="40">
        <v>0</v>
      </c>
      <c r="BI229" s="40">
        <v>2.257254</v>
      </c>
      <c r="BJ229" s="40">
        <v>2.289345</v>
      </c>
      <c r="BK229" s="40">
        <v>0.408556</v>
      </c>
      <c r="BL229" s="40">
        <v>0.207435</v>
      </c>
      <c r="BM229" s="40">
        <v>0.934699</v>
      </c>
      <c r="BN229" s="40">
        <v>2.30539</v>
      </c>
      <c r="BO229" s="40">
        <v>0.418612</v>
      </c>
      <c r="BP229" s="40">
        <v>0.114991</v>
      </c>
      <c r="BQ229" s="40">
        <v>0.471027</v>
      </c>
      <c r="BR229" s="40">
        <v>0.570727</v>
      </c>
      <c r="BS229" s="40">
        <v>0.20917</v>
      </c>
      <c r="BT229" s="40">
        <v>0.209994</v>
      </c>
      <c r="BU229" s="40">
        <v>1.221204</v>
      </c>
      <c r="BV229" s="40">
        <v>0.968697</v>
      </c>
      <c r="BW229" s="40">
        <v>0.263811</v>
      </c>
      <c r="BX229" s="40">
        <v>2.325872</v>
      </c>
      <c r="BY229" s="40">
        <v>0.199454</v>
      </c>
      <c r="BZ229" s="40">
        <v>0.403174</v>
      </c>
      <c r="CA229" s="40">
        <v>0.63496</v>
      </c>
      <c r="CB229" s="40">
        <v>5.762065</v>
      </c>
      <c r="CC229" s="40">
        <v>62.809573</v>
      </c>
    </row>
    <row r="230" spans="1:81" ht="12">
      <c r="A230" s="40" t="s">
        <v>297</v>
      </c>
      <c r="B230" s="40" t="s">
        <v>421</v>
      </c>
      <c r="C230" s="40">
        <v>0</v>
      </c>
      <c r="D230" s="40">
        <v>0</v>
      </c>
      <c r="E230" s="40">
        <v>0</v>
      </c>
      <c r="F230" s="40">
        <v>0</v>
      </c>
      <c r="G230" s="40">
        <v>0.003198</v>
      </c>
      <c r="H230" s="40">
        <v>0.439695</v>
      </c>
      <c r="I230" s="40">
        <v>3.167805</v>
      </c>
      <c r="J230" s="40">
        <v>9.00376</v>
      </c>
      <c r="K230" s="40">
        <v>16.688435</v>
      </c>
      <c r="L230" s="40">
        <v>21.585042</v>
      </c>
      <c r="M230" s="40">
        <v>20.08608</v>
      </c>
      <c r="N230" s="40">
        <v>13.690512</v>
      </c>
      <c r="O230" s="40">
        <v>7.644702</v>
      </c>
      <c r="P230" s="40">
        <v>3.877313</v>
      </c>
      <c r="Q230" s="40">
        <v>1.828733</v>
      </c>
      <c r="R230" s="40">
        <v>0.769467</v>
      </c>
      <c r="S230" s="40">
        <v>0.319778</v>
      </c>
      <c r="T230" s="40">
        <v>0.169882</v>
      </c>
      <c r="U230" s="40">
        <v>0.109924</v>
      </c>
      <c r="V230" s="40">
        <v>0.072949</v>
      </c>
      <c r="W230" s="40">
        <v>0.050965</v>
      </c>
      <c r="X230" s="40">
        <v>0.032977</v>
      </c>
      <c r="Y230" s="40">
        <v>0.015989</v>
      </c>
      <c r="Z230" s="40">
        <v>0.008894</v>
      </c>
      <c r="AA230" s="40">
        <v>0.008694</v>
      </c>
      <c r="AB230" s="40">
        <v>0.006995</v>
      </c>
      <c r="AC230" s="40">
        <v>0.004997</v>
      </c>
      <c r="AD230" s="40">
        <v>0.006096</v>
      </c>
      <c r="AE230" s="40">
        <v>0.009893</v>
      </c>
      <c r="AF230" s="40">
        <v>0.01399</v>
      </c>
      <c r="AG230" s="40">
        <v>0.015989</v>
      </c>
      <c r="AH230" s="40">
        <v>0.012991</v>
      </c>
      <c r="AI230" s="40">
        <v>0.007994</v>
      </c>
      <c r="AJ230" s="40">
        <v>0.002598</v>
      </c>
      <c r="AK230" s="40">
        <v>0.001999</v>
      </c>
      <c r="AL230" s="40">
        <v>0.009793</v>
      </c>
      <c r="AM230" s="40">
        <v>0.026981</v>
      </c>
      <c r="AN230" s="40">
        <v>0.049965</v>
      </c>
      <c r="AO230" s="40">
        <v>0.070951</v>
      </c>
      <c r="AP230" s="40">
        <v>0.080944</v>
      </c>
      <c r="AQ230" s="40">
        <v>0.065954</v>
      </c>
      <c r="AR230" s="40">
        <v>0.033976</v>
      </c>
      <c r="AS230" s="40">
        <v>0.003098</v>
      </c>
      <c r="AT230" s="40">
        <v>0</v>
      </c>
      <c r="AU230" s="40">
        <v>0</v>
      </c>
      <c r="AV230" s="40">
        <v>0</v>
      </c>
      <c r="AW230" s="40">
        <v>0</v>
      </c>
      <c r="AX230" s="40">
        <v>0</v>
      </c>
      <c r="AY230" s="40">
        <v>99.104521</v>
      </c>
      <c r="AZ230" s="40">
        <v>0.549219</v>
      </c>
      <c r="BA230" s="40">
        <v>0.34626</v>
      </c>
      <c r="BB230" s="40">
        <v>0.895479</v>
      </c>
      <c r="BC230" s="40">
        <v>0</v>
      </c>
      <c r="BD230" s="40">
        <v>180.446</v>
      </c>
      <c r="BE230" s="40">
        <v>1.586</v>
      </c>
      <c r="BF230" s="40">
        <v>286.214</v>
      </c>
      <c r="BG230" s="40">
        <v>110.672</v>
      </c>
      <c r="BH230" s="40">
        <v>0</v>
      </c>
      <c r="BI230" s="40">
        <v>2.241359</v>
      </c>
      <c r="BJ230" s="40">
        <v>2.264802</v>
      </c>
      <c r="BK230" s="40">
        <v>0.474044</v>
      </c>
      <c r="BL230" s="40">
        <v>0.116185</v>
      </c>
      <c r="BM230" s="40">
        <v>1.061611</v>
      </c>
      <c r="BN230" s="40">
        <v>2.276523</v>
      </c>
      <c r="BO230" s="40">
        <v>0.461238</v>
      </c>
      <c r="BP230" s="40">
        <v>0.076239</v>
      </c>
      <c r="BQ230" s="40">
        <v>0.271921</v>
      </c>
      <c r="BR230" s="40">
        <v>0.74162</v>
      </c>
      <c r="BS230" s="40">
        <v>0.211487</v>
      </c>
      <c r="BT230" s="40">
        <v>0.213187</v>
      </c>
      <c r="BU230" s="40">
        <v>1.239807</v>
      </c>
      <c r="BV230" s="40">
        <v>0.970594</v>
      </c>
      <c r="BW230" s="40">
        <v>0.261934</v>
      </c>
      <c r="BX230" s="40">
        <v>2.305573</v>
      </c>
      <c r="BY230" s="40">
        <v>0.20228</v>
      </c>
      <c r="BZ230" s="40">
        <v>0.443494</v>
      </c>
      <c r="CA230" s="40">
        <v>0.665953</v>
      </c>
      <c r="CB230" s="40">
        <v>4.968345</v>
      </c>
      <c r="CC230" s="40">
        <v>51.906481</v>
      </c>
    </row>
    <row r="231" spans="1:81" ht="12">
      <c r="A231" s="40" t="s">
        <v>298</v>
      </c>
      <c r="B231" s="40" t="s">
        <v>421</v>
      </c>
      <c r="C231" s="40">
        <v>0</v>
      </c>
      <c r="D231" s="40">
        <v>0</v>
      </c>
      <c r="E231" s="40">
        <v>0</v>
      </c>
      <c r="F231" s="40">
        <v>0</v>
      </c>
      <c r="G231" s="40">
        <v>0</v>
      </c>
      <c r="H231" s="40">
        <v>0.010991</v>
      </c>
      <c r="I231" s="40">
        <v>1.149104</v>
      </c>
      <c r="J231" s="40">
        <v>6.894622</v>
      </c>
      <c r="K231" s="40">
        <v>14.788465</v>
      </c>
      <c r="L231" s="40">
        <v>20.783789</v>
      </c>
      <c r="M231" s="40">
        <v>21.483243</v>
      </c>
      <c r="N231" s="40">
        <v>16.587062</v>
      </c>
      <c r="O231" s="40">
        <v>9.762385</v>
      </c>
      <c r="P231" s="40">
        <v>4.706329</v>
      </c>
      <c r="Q231" s="40">
        <v>1.958472</v>
      </c>
      <c r="R231" s="40">
        <v>0.669478</v>
      </c>
      <c r="S231" s="40">
        <v>0.209836</v>
      </c>
      <c r="T231" s="40">
        <v>0.109914</v>
      </c>
      <c r="U231" s="40">
        <v>0.092928</v>
      </c>
      <c r="V231" s="40">
        <v>0.065949</v>
      </c>
      <c r="W231" s="40">
        <v>0.052959</v>
      </c>
      <c r="X231" s="40">
        <v>0.043966</v>
      </c>
      <c r="Y231" s="40">
        <v>0.018985</v>
      </c>
      <c r="Z231" s="40">
        <v>0.009792</v>
      </c>
      <c r="AA231" s="40">
        <v>0.020984</v>
      </c>
      <c r="AB231" s="40">
        <v>0.020984</v>
      </c>
      <c r="AC231" s="40">
        <v>0.009593</v>
      </c>
      <c r="AD231" s="40">
        <v>0.003797</v>
      </c>
      <c r="AE231" s="40">
        <v>0.006095</v>
      </c>
      <c r="AF231" s="40">
        <v>0.01299</v>
      </c>
      <c r="AG231" s="40">
        <v>0.019984</v>
      </c>
      <c r="AH231" s="40">
        <v>0.022982</v>
      </c>
      <c r="AI231" s="40">
        <v>0.022982</v>
      </c>
      <c r="AJ231" s="40">
        <v>0.019984</v>
      </c>
      <c r="AK231" s="40">
        <v>0.017986</v>
      </c>
      <c r="AL231" s="40">
        <v>0.021983</v>
      </c>
      <c r="AM231" s="40">
        <v>0.030976</v>
      </c>
      <c r="AN231" s="40">
        <v>0.043966</v>
      </c>
      <c r="AO231" s="40">
        <v>0.056956</v>
      </c>
      <c r="AP231" s="40">
        <v>0.067947</v>
      </c>
      <c r="AQ231" s="40">
        <v>0.067947</v>
      </c>
      <c r="AR231" s="40">
        <v>0.06395</v>
      </c>
      <c r="AS231" s="40">
        <v>0.044965</v>
      </c>
      <c r="AT231" s="40">
        <v>0.021983</v>
      </c>
      <c r="AU231" s="40">
        <v>0.002698</v>
      </c>
      <c r="AV231" s="40">
        <v>0</v>
      </c>
      <c r="AW231" s="40">
        <v>0</v>
      </c>
      <c r="AX231" s="40">
        <v>0</v>
      </c>
      <c r="AY231" s="40">
        <v>99.003777</v>
      </c>
      <c r="AZ231" s="40">
        <v>0.534883</v>
      </c>
      <c r="BA231" s="40">
        <v>0.46134</v>
      </c>
      <c r="BB231" s="40">
        <v>0.996223</v>
      </c>
      <c r="BC231" s="40">
        <v>0</v>
      </c>
      <c r="BD231" s="40">
        <v>185.094</v>
      </c>
      <c r="BE231" s="40">
        <v>1.159</v>
      </c>
      <c r="BF231" s="40">
        <v>214.6</v>
      </c>
      <c r="BG231" s="40">
        <v>99.379</v>
      </c>
      <c r="BH231" s="40">
        <v>0</v>
      </c>
      <c r="BI231" s="40">
        <v>2.328626</v>
      </c>
      <c r="BJ231" s="40">
        <v>2.34994</v>
      </c>
      <c r="BK231" s="40">
        <v>0.436849</v>
      </c>
      <c r="BL231" s="40">
        <v>0.143805</v>
      </c>
      <c r="BM231" s="40">
        <v>0.932367</v>
      </c>
      <c r="BN231" s="40">
        <v>2.360597</v>
      </c>
      <c r="BO231" s="40">
        <v>0.446811</v>
      </c>
      <c r="BP231" s="40">
        <v>0.071553</v>
      </c>
      <c r="BQ231" s="40">
        <v>0.340597</v>
      </c>
      <c r="BR231" s="40">
        <v>0.576427</v>
      </c>
      <c r="BS231" s="40">
        <v>0.199074</v>
      </c>
      <c r="BT231" s="40">
        <v>0.202044</v>
      </c>
      <c r="BU231" s="40">
        <v>1.239376</v>
      </c>
      <c r="BV231" s="40">
        <v>0.984044</v>
      </c>
      <c r="BW231" s="40">
        <v>0.267743</v>
      </c>
      <c r="BX231" s="40">
        <v>2.390747</v>
      </c>
      <c r="BY231" s="40">
        <v>0.190684</v>
      </c>
      <c r="BZ231" s="40">
        <v>0.486922</v>
      </c>
      <c r="CA231" s="40">
        <v>0.697798</v>
      </c>
      <c r="CB231" s="40">
        <v>5.711654</v>
      </c>
      <c r="CC231" s="40">
        <v>58.088547</v>
      </c>
    </row>
    <row r="232" spans="1:81" ht="12">
      <c r="A232" s="40" t="s">
        <v>299</v>
      </c>
      <c r="B232" s="40" t="s">
        <v>421</v>
      </c>
      <c r="C232" s="40">
        <v>0</v>
      </c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  <c r="J232" s="40">
        <v>1.220657</v>
      </c>
      <c r="K232" s="40">
        <v>12.306623</v>
      </c>
      <c r="L232" s="40">
        <v>23.512655</v>
      </c>
      <c r="M232" s="40">
        <v>23.812816</v>
      </c>
      <c r="N232" s="40">
        <v>18.610016</v>
      </c>
      <c r="O232" s="40">
        <v>11.7063</v>
      </c>
      <c r="P232" s="40">
        <v>5.833139</v>
      </c>
      <c r="Q232" s="40">
        <v>2.321249</v>
      </c>
      <c r="R232" s="40">
        <v>0.620334</v>
      </c>
      <c r="S232" s="40">
        <v>0.05603</v>
      </c>
      <c r="T232" s="40">
        <v>0.00018</v>
      </c>
      <c r="U232" s="40">
        <v>0</v>
      </c>
      <c r="V232" s="40">
        <v>0</v>
      </c>
      <c r="W232" s="40">
        <v>0</v>
      </c>
      <c r="X232" s="40">
        <v>0</v>
      </c>
      <c r="Y232" s="40">
        <v>0</v>
      </c>
      <c r="Z232" s="40">
        <v>0</v>
      </c>
      <c r="AA232" s="40">
        <v>0</v>
      </c>
      <c r="AB232" s="40">
        <v>0</v>
      </c>
      <c r="AC232" s="40">
        <v>0</v>
      </c>
      <c r="AD232" s="40">
        <v>0</v>
      </c>
      <c r="AE232" s="40">
        <v>0</v>
      </c>
      <c r="AF232" s="40">
        <v>0</v>
      </c>
      <c r="AG232" s="40">
        <v>0</v>
      </c>
      <c r="AH232" s="40">
        <v>0</v>
      </c>
      <c r="AI232" s="40">
        <v>0</v>
      </c>
      <c r="AJ232" s="40">
        <v>0</v>
      </c>
      <c r="AK232" s="40">
        <v>0</v>
      </c>
      <c r="AL232" s="40">
        <v>0</v>
      </c>
      <c r="AM232" s="40">
        <v>0</v>
      </c>
      <c r="AN232" s="40">
        <v>0</v>
      </c>
      <c r="AO232" s="40">
        <v>0</v>
      </c>
      <c r="AP232" s="40">
        <v>0</v>
      </c>
      <c r="AQ232" s="40">
        <v>0</v>
      </c>
      <c r="AR232" s="40">
        <v>0</v>
      </c>
      <c r="AS232" s="40">
        <v>0</v>
      </c>
      <c r="AT232" s="40">
        <v>0</v>
      </c>
      <c r="AU232" s="40">
        <v>0</v>
      </c>
      <c r="AV232" s="40">
        <v>0</v>
      </c>
      <c r="AW232" s="40">
        <v>0</v>
      </c>
      <c r="AX232" s="40">
        <v>0</v>
      </c>
      <c r="AY232" s="40">
        <v>99.99982</v>
      </c>
      <c r="AZ232" s="40">
        <v>0.00018</v>
      </c>
      <c r="BA232" s="40">
        <v>0</v>
      </c>
      <c r="BB232" s="40">
        <v>0.00018</v>
      </c>
      <c r="BC232" s="40">
        <v>0</v>
      </c>
      <c r="BD232" s="40">
        <v>555255.556</v>
      </c>
      <c r="BE232" s="40" t="s">
        <v>172</v>
      </c>
      <c r="BF232" s="40" t="s">
        <v>172</v>
      </c>
      <c r="BG232" s="40">
        <v>555255.556</v>
      </c>
      <c r="BH232" s="40">
        <v>0</v>
      </c>
      <c r="BI232" s="40">
        <v>2.391269</v>
      </c>
      <c r="BJ232" s="40">
        <v>2.424023</v>
      </c>
      <c r="BK232" s="40">
        <v>0.370714</v>
      </c>
      <c r="BL232" s="40">
        <v>0.254074</v>
      </c>
      <c r="BM232" s="40">
        <v>0.834817</v>
      </c>
      <c r="BN232" s="40">
        <v>2.4404</v>
      </c>
      <c r="BO232" s="40">
        <v>0.405063</v>
      </c>
      <c r="BP232" s="40">
        <v>0.121291</v>
      </c>
      <c r="BQ232" s="40">
        <v>0.530055</v>
      </c>
      <c r="BR232" s="40">
        <v>0.370157</v>
      </c>
      <c r="BS232" s="40">
        <v>0.190615</v>
      </c>
      <c r="BT232" s="40">
        <v>0.1904</v>
      </c>
      <c r="BU232" s="40">
        <v>1.20787</v>
      </c>
      <c r="BV232" s="40">
        <v>0.962992</v>
      </c>
      <c r="BW232" s="40">
        <v>0.358756</v>
      </c>
      <c r="BX232" s="40">
        <v>2.426149</v>
      </c>
      <c r="BY232" s="40">
        <v>0.186061</v>
      </c>
      <c r="BZ232" s="40">
        <v>0.157589</v>
      </c>
      <c r="CA232" s="40">
        <v>0.396975</v>
      </c>
      <c r="CB232" s="40">
        <v>0.493246</v>
      </c>
      <c r="CC232" s="40">
        <v>2.874517</v>
      </c>
    </row>
    <row r="233" spans="1:81" ht="12">
      <c r="A233" s="40" t="s">
        <v>300</v>
      </c>
      <c r="B233" s="40" t="s">
        <v>421</v>
      </c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1.020735</v>
      </c>
      <c r="J233" s="40">
        <v>10.307421</v>
      </c>
      <c r="K233" s="40">
        <v>20.214554</v>
      </c>
      <c r="L233" s="40">
        <v>22.015851</v>
      </c>
      <c r="M233" s="40">
        <v>18.913618</v>
      </c>
      <c r="N233" s="40">
        <v>13.809943</v>
      </c>
      <c r="O233" s="40">
        <v>8.255944</v>
      </c>
      <c r="P233" s="40">
        <v>4.343127</v>
      </c>
      <c r="Q233" s="40">
        <v>1.100793</v>
      </c>
      <c r="R233" s="40">
        <v>0.018013</v>
      </c>
      <c r="S233" s="40">
        <v>0</v>
      </c>
      <c r="T233" s="40">
        <v>0</v>
      </c>
      <c r="U233" s="40">
        <v>0</v>
      </c>
      <c r="V233" s="40">
        <v>0</v>
      </c>
      <c r="W233" s="40">
        <v>0</v>
      </c>
      <c r="X233" s="40">
        <v>0</v>
      </c>
      <c r="Y233" s="40">
        <v>0</v>
      </c>
      <c r="Z233" s="40">
        <v>0</v>
      </c>
      <c r="AA233" s="40">
        <v>0</v>
      </c>
      <c r="AB233" s="40">
        <v>0</v>
      </c>
      <c r="AC233" s="40">
        <v>0</v>
      </c>
      <c r="AD233" s="40">
        <v>0</v>
      </c>
      <c r="AE233" s="40">
        <v>0</v>
      </c>
      <c r="AF233" s="40">
        <v>0</v>
      </c>
      <c r="AG233" s="40">
        <v>0</v>
      </c>
      <c r="AH233" s="40">
        <v>0</v>
      </c>
      <c r="AI233" s="40">
        <v>0</v>
      </c>
      <c r="AJ233" s="40">
        <v>0</v>
      </c>
      <c r="AK233" s="40">
        <v>0</v>
      </c>
      <c r="AL233" s="40">
        <v>0</v>
      </c>
      <c r="AM233" s="40">
        <v>0</v>
      </c>
      <c r="AN233" s="40">
        <v>0</v>
      </c>
      <c r="AO233" s="40">
        <v>0</v>
      </c>
      <c r="AP233" s="40">
        <v>0</v>
      </c>
      <c r="AQ233" s="40">
        <v>0</v>
      </c>
      <c r="AR233" s="40">
        <v>0</v>
      </c>
      <c r="AS233" s="40">
        <v>0</v>
      </c>
      <c r="AT233" s="40">
        <v>0</v>
      </c>
      <c r="AU233" s="40">
        <v>0</v>
      </c>
      <c r="AV233" s="40">
        <v>0</v>
      </c>
      <c r="AW233" s="40">
        <v>0</v>
      </c>
      <c r="AX233" s="40">
        <v>0</v>
      </c>
      <c r="AY233" s="40">
        <v>100</v>
      </c>
      <c r="AZ233" s="40">
        <v>0</v>
      </c>
      <c r="BA233" s="40">
        <v>0</v>
      </c>
      <c r="BB233" s="40">
        <v>0</v>
      </c>
      <c r="BC233" s="40">
        <v>0</v>
      </c>
      <c r="BD233" s="40" t="s">
        <v>172</v>
      </c>
      <c r="BE233" s="40" t="s">
        <v>173</v>
      </c>
      <c r="BF233" s="40" t="s">
        <v>172</v>
      </c>
      <c r="BG233" s="40" t="s">
        <v>172</v>
      </c>
      <c r="BH233" s="40" t="s">
        <v>174</v>
      </c>
      <c r="BI233" s="40">
        <v>2.213149</v>
      </c>
      <c r="BJ233" s="40">
        <v>2.249154</v>
      </c>
      <c r="BK233" s="40">
        <v>0.399268</v>
      </c>
      <c r="BL233" s="40">
        <v>0.250221</v>
      </c>
      <c r="BM233" s="40">
        <v>0.798965</v>
      </c>
      <c r="BN233" s="40">
        <v>2.267157</v>
      </c>
      <c r="BO233" s="40">
        <v>0.441444</v>
      </c>
      <c r="BP233" s="40">
        <v>0.122345</v>
      </c>
      <c r="BQ233" s="40">
        <v>0.50465</v>
      </c>
      <c r="BR233" s="40">
        <v>0.334714</v>
      </c>
      <c r="BS233" s="40">
        <v>0.215663</v>
      </c>
      <c r="BT233" s="40">
        <v>0.215838</v>
      </c>
      <c r="BU233" s="40">
        <v>1.233054</v>
      </c>
      <c r="BV233" s="40">
        <v>0.958918</v>
      </c>
      <c r="BW233" s="40">
        <v>0.313156</v>
      </c>
      <c r="BX233" s="40">
        <v>2.250991</v>
      </c>
      <c r="BY233" s="40">
        <v>0.21008</v>
      </c>
      <c r="BZ233" s="40">
        <v>0.182092</v>
      </c>
      <c r="CA233" s="40">
        <v>0.426722</v>
      </c>
      <c r="CB233" s="40">
        <v>0.378555</v>
      </c>
      <c r="CC233" s="40">
        <v>2.556142</v>
      </c>
    </row>
    <row r="234" spans="1:81" ht="12">
      <c r="A234" s="40" t="s">
        <v>301</v>
      </c>
      <c r="B234" s="40" t="s">
        <v>421</v>
      </c>
      <c r="C234" s="40">
        <v>0</v>
      </c>
      <c r="D234" s="40">
        <v>0</v>
      </c>
      <c r="E234" s="40">
        <v>0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8.454227</v>
      </c>
      <c r="N234" s="40">
        <v>44.022011</v>
      </c>
      <c r="O234" s="40">
        <v>29.314657</v>
      </c>
      <c r="P234" s="40">
        <v>15.407704</v>
      </c>
      <c r="Q234" s="40">
        <v>2.801401</v>
      </c>
      <c r="R234" s="40">
        <v>0</v>
      </c>
      <c r="S234" s="40">
        <v>0</v>
      </c>
      <c r="T234" s="40">
        <v>0</v>
      </c>
      <c r="U234" s="40">
        <v>0</v>
      </c>
      <c r="V234" s="40">
        <v>0</v>
      </c>
      <c r="W234" s="40">
        <v>0</v>
      </c>
      <c r="X234" s="40">
        <v>0</v>
      </c>
      <c r="Y234" s="40">
        <v>0</v>
      </c>
      <c r="Z234" s="40">
        <v>0</v>
      </c>
      <c r="AA234" s="40">
        <v>0</v>
      </c>
      <c r="AB234" s="40">
        <v>0</v>
      </c>
      <c r="AC234" s="40">
        <v>0</v>
      </c>
      <c r="AD234" s="40">
        <v>0</v>
      </c>
      <c r="AE234" s="40">
        <v>0</v>
      </c>
      <c r="AF234" s="40">
        <v>0</v>
      </c>
      <c r="AG234" s="40">
        <v>0</v>
      </c>
      <c r="AH234" s="40">
        <v>0</v>
      </c>
      <c r="AI234" s="40">
        <v>0</v>
      </c>
      <c r="AJ234" s="40">
        <v>0</v>
      </c>
      <c r="AK234" s="40">
        <v>0</v>
      </c>
      <c r="AL234" s="40">
        <v>0</v>
      </c>
      <c r="AM234" s="40">
        <v>0</v>
      </c>
      <c r="AN234" s="40">
        <v>0</v>
      </c>
      <c r="AO234" s="40">
        <v>0</v>
      </c>
      <c r="AP234" s="40">
        <v>0</v>
      </c>
      <c r="AQ234" s="40">
        <v>0</v>
      </c>
      <c r="AR234" s="40">
        <v>0</v>
      </c>
      <c r="AS234" s="40">
        <v>0</v>
      </c>
      <c r="AT234" s="40">
        <v>0</v>
      </c>
      <c r="AU234" s="40">
        <v>0</v>
      </c>
      <c r="AV234" s="40">
        <v>0</v>
      </c>
      <c r="AW234" s="40">
        <v>0</v>
      </c>
      <c r="AX234" s="40">
        <v>0</v>
      </c>
      <c r="AY234" s="40">
        <v>100</v>
      </c>
      <c r="AZ234" s="40">
        <v>0</v>
      </c>
      <c r="BA234" s="40">
        <v>0</v>
      </c>
      <c r="BB234" s="40">
        <v>0</v>
      </c>
      <c r="BC234" s="40">
        <v>0</v>
      </c>
      <c r="BD234" s="40" t="s">
        <v>172</v>
      </c>
      <c r="BE234" s="40" t="s">
        <v>173</v>
      </c>
      <c r="BF234" s="40" t="s">
        <v>172</v>
      </c>
      <c r="BG234" s="40" t="s">
        <v>172</v>
      </c>
      <c r="BH234" s="40" t="s">
        <v>174</v>
      </c>
      <c r="BI234" s="40">
        <v>2.760429</v>
      </c>
      <c r="BJ234" s="40">
        <v>2.80128</v>
      </c>
      <c r="BK234" s="40">
        <v>0.345156</v>
      </c>
      <c r="BL234" s="40">
        <v>-0.068494</v>
      </c>
      <c r="BM234" s="40">
        <v>2.681343</v>
      </c>
      <c r="BN234" s="40">
        <v>2.821706</v>
      </c>
      <c r="BO234" s="40">
        <v>0.213367</v>
      </c>
      <c r="BP234" s="40">
        <v>0.28719</v>
      </c>
      <c r="BQ234" s="40">
        <v>-1.564497</v>
      </c>
      <c r="BR234" s="40">
        <v>2.688301</v>
      </c>
      <c r="BS234" s="40">
        <v>0.14758</v>
      </c>
      <c r="BT234" s="40">
        <v>0.141863</v>
      </c>
      <c r="BU234" s="40">
        <v>1.086949</v>
      </c>
      <c r="BV234" s="40">
        <v>0.917634</v>
      </c>
      <c r="BW234" s="40">
        <v>0.197613</v>
      </c>
      <c r="BX234" s="40">
        <v>2.7752</v>
      </c>
      <c r="BY234" s="40">
        <v>0.146077</v>
      </c>
      <c r="BZ234" s="40">
        <v>0.055326</v>
      </c>
      <c r="CA234" s="40">
        <v>0.235214</v>
      </c>
      <c r="CB234" s="40">
        <v>0.462699</v>
      </c>
      <c r="CC234" s="40">
        <v>2.729508</v>
      </c>
    </row>
    <row r="235" spans="1:81" ht="12">
      <c r="A235" s="40" t="s">
        <v>302</v>
      </c>
      <c r="B235" s="40" t="s">
        <v>421</v>
      </c>
      <c r="C235" s="40">
        <v>0</v>
      </c>
      <c r="D235" s="40">
        <v>0</v>
      </c>
      <c r="E235" s="40">
        <v>0</v>
      </c>
      <c r="F235" s="40">
        <v>0</v>
      </c>
      <c r="G235" s="40">
        <v>0</v>
      </c>
      <c r="H235" s="40">
        <v>0</v>
      </c>
      <c r="I235" s="40">
        <v>0.003198</v>
      </c>
      <c r="J235" s="40">
        <v>0.699477</v>
      </c>
      <c r="K235" s="40">
        <v>7.064716</v>
      </c>
      <c r="L235" s="40">
        <v>17.886621</v>
      </c>
      <c r="M235" s="40">
        <v>22.283332</v>
      </c>
      <c r="N235" s="40">
        <v>20.984304</v>
      </c>
      <c r="O235" s="40">
        <v>15.58834</v>
      </c>
      <c r="P235" s="40">
        <v>8.873363</v>
      </c>
      <c r="Q235" s="40">
        <v>3.897085</v>
      </c>
      <c r="R235" s="40">
        <v>1.358983</v>
      </c>
      <c r="S235" s="40">
        <v>0.439671</v>
      </c>
      <c r="T235" s="40">
        <v>0.199851</v>
      </c>
      <c r="U235" s="40">
        <v>0.11991</v>
      </c>
      <c r="V235" s="40">
        <v>0.07994</v>
      </c>
      <c r="W235" s="40">
        <v>0.069948</v>
      </c>
      <c r="X235" s="40">
        <v>0.051961</v>
      </c>
      <c r="Y235" s="40">
        <v>0.015988</v>
      </c>
      <c r="Z235" s="40">
        <v>0.003697</v>
      </c>
      <c r="AA235" s="40">
        <v>0.008793</v>
      </c>
      <c r="AB235" s="40">
        <v>0.009493</v>
      </c>
      <c r="AC235" s="40">
        <v>0.004796</v>
      </c>
      <c r="AD235" s="40">
        <v>0.002798</v>
      </c>
      <c r="AE235" s="40">
        <v>0.004696</v>
      </c>
      <c r="AF235" s="40">
        <v>0.008594</v>
      </c>
      <c r="AG235" s="40">
        <v>0.011991</v>
      </c>
      <c r="AH235" s="40">
        <v>0.01399</v>
      </c>
      <c r="AI235" s="40">
        <v>0.01399</v>
      </c>
      <c r="AJ235" s="40">
        <v>0.011991</v>
      </c>
      <c r="AK235" s="40">
        <v>0.010992</v>
      </c>
      <c r="AL235" s="40">
        <v>0.01399</v>
      </c>
      <c r="AM235" s="40">
        <v>0.020984</v>
      </c>
      <c r="AN235" s="40">
        <v>0.029978</v>
      </c>
      <c r="AO235" s="40">
        <v>0.038971</v>
      </c>
      <c r="AP235" s="40">
        <v>0.044966</v>
      </c>
      <c r="AQ235" s="40">
        <v>0.043967</v>
      </c>
      <c r="AR235" s="40">
        <v>0.040969</v>
      </c>
      <c r="AS235" s="40">
        <v>0.027979</v>
      </c>
      <c r="AT235" s="40">
        <v>0.01399</v>
      </c>
      <c r="AU235" s="40">
        <v>0.001699</v>
      </c>
      <c r="AV235" s="40">
        <v>0</v>
      </c>
      <c r="AW235" s="40">
        <v>0</v>
      </c>
      <c r="AX235" s="40">
        <v>0</v>
      </c>
      <c r="AY235" s="40">
        <v>99.079089</v>
      </c>
      <c r="AZ235" s="40">
        <v>0.620436</v>
      </c>
      <c r="BA235" s="40">
        <v>0.300475</v>
      </c>
      <c r="BB235" s="40">
        <v>0.920911</v>
      </c>
      <c r="BC235" s="40">
        <v>0</v>
      </c>
      <c r="BD235" s="40">
        <v>159.693</v>
      </c>
      <c r="BE235" s="40">
        <v>2.065</v>
      </c>
      <c r="BF235" s="40">
        <v>329.741</v>
      </c>
      <c r="BG235" s="40">
        <v>107.588</v>
      </c>
      <c r="BH235" s="40">
        <v>0</v>
      </c>
      <c r="BI235" s="40">
        <v>2.525892</v>
      </c>
      <c r="BJ235" s="40">
        <v>2.557406</v>
      </c>
      <c r="BK235" s="40">
        <v>0.390603</v>
      </c>
      <c r="BL235" s="40">
        <v>0.245032</v>
      </c>
      <c r="BM235" s="40">
        <v>0.815363</v>
      </c>
      <c r="BN235" s="40">
        <v>2.573162</v>
      </c>
      <c r="BO235" s="40">
        <v>0.418697</v>
      </c>
      <c r="BP235" s="40">
        <v>0.112898</v>
      </c>
      <c r="BQ235" s="40">
        <v>0.538809</v>
      </c>
      <c r="BR235" s="40">
        <v>0.428578</v>
      </c>
      <c r="BS235" s="40">
        <v>0.173632</v>
      </c>
      <c r="BT235" s="40">
        <v>0.174825</v>
      </c>
      <c r="BU235" s="40">
        <v>1.2317</v>
      </c>
      <c r="BV235" s="40">
        <v>0.970997</v>
      </c>
      <c r="BW235" s="40">
        <v>0.277854</v>
      </c>
      <c r="BX235" s="40">
        <v>2.585969</v>
      </c>
      <c r="BY235" s="40">
        <v>0.16655</v>
      </c>
      <c r="BZ235" s="40">
        <v>0.359809</v>
      </c>
      <c r="CA235" s="40">
        <v>0.59984</v>
      </c>
      <c r="CB235" s="40">
        <v>5.44771</v>
      </c>
      <c r="CC235" s="40">
        <v>61.98181</v>
      </c>
    </row>
    <row r="236" spans="1:81" ht="12">
      <c r="A236" s="40" t="s">
        <v>303</v>
      </c>
      <c r="B236" s="40" t="s">
        <v>421</v>
      </c>
      <c r="C236" s="40">
        <v>0</v>
      </c>
      <c r="D236" s="40">
        <v>0</v>
      </c>
      <c r="E236" s="40">
        <v>0</v>
      </c>
      <c r="F236" s="40">
        <v>0</v>
      </c>
      <c r="G236" s="40">
        <v>0.010997</v>
      </c>
      <c r="H236" s="40">
        <v>0.989737</v>
      </c>
      <c r="I236" s="40">
        <v>2.999204</v>
      </c>
      <c r="J236" s="40">
        <v>4.448819</v>
      </c>
      <c r="K236" s="40">
        <v>9.557462</v>
      </c>
      <c r="L236" s="40">
        <v>16.295673</v>
      </c>
      <c r="M236" s="40">
        <v>19.794744</v>
      </c>
      <c r="N236" s="40">
        <v>18.695036</v>
      </c>
      <c r="O236" s="40">
        <v>13.29647</v>
      </c>
      <c r="P236" s="40">
        <v>7.587985</v>
      </c>
      <c r="Q236" s="40">
        <v>3.679023</v>
      </c>
      <c r="R236" s="40">
        <v>1.419623</v>
      </c>
      <c r="S236" s="40">
        <v>0.519862</v>
      </c>
      <c r="T236" s="40">
        <v>0.269928</v>
      </c>
      <c r="U236" s="40">
        <v>0.159958</v>
      </c>
      <c r="V236" s="40">
        <v>0.119968</v>
      </c>
      <c r="W236" s="40">
        <v>0.084977</v>
      </c>
      <c r="X236" s="40">
        <v>0.03899</v>
      </c>
      <c r="Y236" s="40">
        <v>0.008498</v>
      </c>
      <c r="Z236" s="40">
        <v>0.006698</v>
      </c>
      <c r="AA236" s="40">
        <v>0.011997</v>
      </c>
      <c r="AB236" s="40">
        <v>0.004199</v>
      </c>
      <c r="AC236" s="40">
        <v>0.00015</v>
      </c>
      <c r="AD236" s="40">
        <v>0</v>
      </c>
      <c r="AE236" s="40">
        <v>0</v>
      </c>
      <c r="AF236" s="40">
        <v>0</v>
      </c>
      <c r="AG236" s="40">
        <v>0</v>
      </c>
      <c r="AH236" s="40">
        <v>0</v>
      </c>
      <c r="AI236" s="40">
        <v>0</v>
      </c>
      <c r="AJ236" s="40">
        <v>0</v>
      </c>
      <c r="AK236" s="40">
        <v>0</v>
      </c>
      <c r="AL236" s="40">
        <v>0</v>
      </c>
      <c r="AM236" s="40">
        <v>0</v>
      </c>
      <c r="AN236" s="40">
        <v>0</v>
      </c>
      <c r="AO236" s="40">
        <v>0</v>
      </c>
      <c r="AP236" s="40">
        <v>0</v>
      </c>
      <c r="AQ236" s="40">
        <v>0</v>
      </c>
      <c r="AR236" s="40">
        <v>0</v>
      </c>
      <c r="AS236" s="40">
        <v>0</v>
      </c>
      <c r="AT236" s="40">
        <v>0</v>
      </c>
      <c r="AU236" s="40">
        <v>0</v>
      </c>
      <c r="AV236" s="40">
        <v>0</v>
      </c>
      <c r="AW236" s="40">
        <v>0</v>
      </c>
      <c r="AX236" s="40">
        <v>0</v>
      </c>
      <c r="AY236" s="40">
        <v>99.294637</v>
      </c>
      <c r="AZ236" s="40">
        <v>0.705363</v>
      </c>
      <c r="BA236" s="40">
        <v>0</v>
      </c>
      <c r="BB236" s="40">
        <v>0.705363</v>
      </c>
      <c r="BC236" s="40">
        <v>0</v>
      </c>
      <c r="BD236" s="40">
        <v>140.771</v>
      </c>
      <c r="BE236" s="40" t="s">
        <v>172</v>
      </c>
      <c r="BF236" s="40" t="s">
        <v>172</v>
      </c>
      <c r="BG236" s="40">
        <v>140.771</v>
      </c>
      <c r="BH236" s="40">
        <v>0</v>
      </c>
      <c r="BI236" s="40">
        <v>2.453858</v>
      </c>
      <c r="BJ236" s="40">
        <v>2.460468</v>
      </c>
      <c r="BK236" s="40">
        <v>0.516612</v>
      </c>
      <c r="BL236" s="40">
        <v>0.00833</v>
      </c>
      <c r="BM236" s="40">
        <v>1.090366</v>
      </c>
      <c r="BN236" s="40">
        <v>2.463773</v>
      </c>
      <c r="BO236" s="40">
        <v>0.496747</v>
      </c>
      <c r="BP236" s="40">
        <v>0.01996</v>
      </c>
      <c r="BQ236" s="40">
        <v>-0.00588</v>
      </c>
      <c r="BR236" s="40">
        <v>0.781968</v>
      </c>
      <c r="BS236" s="40">
        <v>0.182522</v>
      </c>
      <c r="BT236" s="40">
        <v>0.186785</v>
      </c>
      <c r="BU236" s="40">
        <v>1.259381</v>
      </c>
      <c r="BV236" s="40">
        <v>0.993472</v>
      </c>
      <c r="BW236" s="40">
        <v>0.247056</v>
      </c>
      <c r="BX236" s="40">
        <v>2.457919</v>
      </c>
      <c r="BY236" s="40">
        <v>0.182009</v>
      </c>
      <c r="BZ236" s="40">
        <v>0.288759</v>
      </c>
      <c r="CA236" s="40">
        <v>0.537363</v>
      </c>
      <c r="CB236" s="40">
        <v>0.339116</v>
      </c>
      <c r="CC236" s="40">
        <v>4.257368</v>
      </c>
    </row>
    <row r="237" spans="1:81" ht="12">
      <c r="A237" s="40" t="s">
        <v>304</v>
      </c>
      <c r="B237" s="40" t="s">
        <v>421</v>
      </c>
      <c r="C237" s="40">
        <v>0</v>
      </c>
      <c r="D237" s="40">
        <v>0</v>
      </c>
      <c r="E237" s="40">
        <v>0</v>
      </c>
      <c r="F237" s="40">
        <v>0</v>
      </c>
      <c r="G237" s="40">
        <v>0</v>
      </c>
      <c r="H237" s="40">
        <v>0</v>
      </c>
      <c r="I237" s="40">
        <v>0</v>
      </c>
      <c r="J237" s="40">
        <v>0</v>
      </c>
      <c r="K237" s="40">
        <v>0</v>
      </c>
      <c r="L237" s="40">
        <v>0.589799</v>
      </c>
      <c r="M237" s="40">
        <v>14.894936</v>
      </c>
      <c r="N237" s="40">
        <v>43.085351</v>
      </c>
      <c r="O237" s="40">
        <v>23.492013</v>
      </c>
      <c r="P237" s="40">
        <v>12.395785</v>
      </c>
      <c r="Q237" s="40">
        <v>4.878341</v>
      </c>
      <c r="R237" s="40">
        <v>0.639782</v>
      </c>
      <c r="S237" s="40">
        <v>0.023992</v>
      </c>
      <c r="T237" s="40">
        <v>0</v>
      </c>
      <c r="U237" s="40">
        <v>0</v>
      </c>
      <c r="V237" s="40">
        <v>0</v>
      </c>
      <c r="W237" s="40">
        <v>0</v>
      </c>
      <c r="X237" s="40">
        <v>0</v>
      </c>
      <c r="Y237" s="40">
        <v>0</v>
      </c>
      <c r="Z237" s="40">
        <v>0</v>
      </c>
      <c r="AA237" s="40">
        <v>0</v>
      </c>
      <c r="AB237" s="40">
        <v>0</v>
      </c>
      <c r="AC237" s="40">
        <v>0</v>
      </c>
      <c r="AD237" s="40">
        <v>0</v>
      </c>
      <c r="AE237" s="40">
        <v>0</v>
      </c>
      <c r="AF237" s="40">
        <v>0</v>
      </c>
      <c r="AG237" s="40">
        <v>0</v>
      </c>
      <c r="AH237" s="40">
        <v>0</v>
      </c>
      <c r="AI237" s="40">
        <v>0</v>
      </c>
      <c r="AJ237" s="40">
        <v>0</v>
      </c>
      <c r="AK237" s="40">
        <v>0</v>
      </c>
      <c r="AL237" s="40">
        <v>0</v>
      </c>
      <c r="AM237" s="40">
        <v>0</v>
      </c>
      <c r="AN237" s="40">
        <v>0</v>
      </c>
      <c r="AO237" s="40">
        <v>0</v>
      </c>
      <c r="AP237" s="40">
        <v>0</v>
      </c>
      <c r="AQ237" s="40">
        <v>0</v>
      </c>
      <c r="AR237" s="40">
        <v>0</v>
      </c>
      <c r="AS237" s="40">
        <v>0</v>
      </c>
      <c r="AT237" s="40">
        <v>0</v>
      </c>
      <c r="AU237" s="40">
        <v>0</v>
      </c>
      <c r="AV237" s="40">
        <v>0</v>
      </c>
      <c r="AW237" s="40">
        <v>0</v>
      </c>
      <c r="AX237" s="40">
        <v>0</v>
      </c>
      <c r="AY237" s="40">
        <v>100</v>
      </c>
      <c r="AZ237" s="40">
        <v>0</v>
      </c>
      <c r="BA237" s="40">
        <v>0</v>
      </c>
      <c r="BB237" s="40">
        <v>0</v>
      </c>
      <c r="BC237" s="40">
        <v>0</v>
      </c>
      <c r="BD237" s="40" t="s">
        <v>172</v>
      </c>
      <c r="BE237" s="40" t="s">
        <v>173</v>
      </c>
      <c r="BF237" s="40" t="s">
        <v>172</v>
      </c>
      <c r="BG237" s="40" t="s">
        <v>172</v>
      </c>
      <c r="BH237" s="40" t="s">
        <v>174</v>
      </c>
      <c r="BI237" s="40">
        <v>2.731534</v>
      </c>
      <c r="BJ237" s="40">
        <v>2.758271</v>
      </c>
      <c r="BK237" s="40">
        <v>0.184751</v>
      </c>
      <c r="BL237" s="40">
        <v>1.175593</v>
      </c>
      <c r="BM237" s="40">
        <v>0.415647</v>
      </c>
      <c r="BN237" s="40">
        <v>2.77164</v>
      </c>
      <c r="BO237" s="40">
        <v>0.266359</v>
      </c>
      <c r="BP237" s="40">
        <v>0.150573</v>
      </c>
      <c r="BQ237" s="40">
        <v>1.406057</v>
      </c>
      <c r="BR237" s="40">
        <v>-0.361061</v>
      </c>
      <c r="BS237" s="40">
        <v>0.150566</v>
      </c>
      <c r="BT237" s="40">
        <v>0.148958</v>
      </c>
      <c r="BU237" s="40">
        <v>1.12335</v>
      </c>
      <c r="BV237" s="40">
        <v>0.965638</v>
      </c>
      <c r="BW237" s="40">
        <v>3.221794</v>
      </c>
      <c r="BX237" s="40">
        <v>2.748807</v>
      </c>
      <c r="BY237" s="40">
        <v>0.148774</v>
      </c>
      <c r="BZ237" s="40">
        <v>0.075343</v>
      </c>
      <c r="CA237" s="40">
        <v>0.274486</v>
      </c>
      <c r="CB237" s="40">
        <v>0.660854</v>
      </c>
      <c r="CC237" s="40">
        <v>3.188867</v>
      </c>
    </row>
    <row r="238" spans="1:81" s="42" customFormat="1" ht="12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0"/>
      <c r="BO238" s="40"/>
      <c r="BP238" s="40"/>
      <c r="BQ238" s="40"/>
      <c r="BR238" s="40"/>
      <c r="BS238" s="40"/>
      <c r="BT238" s="40"/>
      <c r="BU238" s="40"/>
      <c r="BV238" s="40"/>
      <c r="BW238" s="40"/>
      <c r="BX238" s="40"/>
      <c r="BY238" s="40"/>
      <c r="BZ238" s="40"/>
      <c r="CA238" s="40"/>
      <c r="CB238" s="40"/>
      <c r="CC238" s="40"/>
    </row>
    <row r="239" spans="1:81" ht="12">
      <c r="A239" s="40" t="s">
        <v>308</v>
      </c>
      <c r="B239" s="40" t="s">
        <v>421</v>
      </c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>
        <v>0.021011</v>
      </c>
      <c r="I239" s="40">
        <v>1.870943</v>
      </c>
      <c r="J239" s="40">
        <v>10.705396</v>
      </c>
      <c r="K239" s="40">
        <v>21.510841</v>
      </c>
      <c r="L239" s="40">
        <v>25.412808</v>
      </c>
      <c r="M239" s="40">
        <v>20.310236</v>
      </c>
      <c r="N239" s="40">
        <v>11.505799</v>
      </c>
      <c r="O239" s="40">
        <v>5.302673</v>
      </c>
      <c r="P239" s="40">
        <v>2.26114</v>
      </c>
      <c r="Q239" s="40">
        <v>0.890449</v>
      </c>
      <c r="R239" s="40">
        <v>0.200101</v>
      </c>
      <c r="S239" s="40">
        <v>0.008604</v>
      </c>
      <c r="T239" s="40">
        <v>0</v>
      </c>
      <c r="U239" s="40">
        <v>0</v>
      </c>
      <c r="V239" s="40">
        <v>0</v>
      </c>
      <c r="W239" s="40">
        <v>0</v>
      </c>
      <c r="X239" s="40">
        <v>0</v>
      </c>
      <c r="Y239" s="40">
        <v>0</v>
      </c>
      <c r="Z239" s="40">
        <v>0</v>
      </c>
      <c r="AA239" s="40">
        <v>0</v>
      </c>
      <c r="AB239" s="40">
        <v>0</v>
      </c>
      <c r="AC239" s="40">
        <v>0</v>
      </c>
      <c r="AD239" s="40">
        <v>0</v>
      </c>
      <c r="AE239" s="40">
        <v>0</v>
      </c>
      <c r="AF239" s="40">
        <v>0</v>
      </c>
      <c r="AG239" s="40">
        <v>0</v>
      </c>
      <c r="AH239" s="40">
        <v>0</v>
      </c>
      <c r="AI239" s="40">
        <v>0</v>
      </c>
      <c r="AJ239" s="40">
        <v>0</v>
      </c>
      <c r="AK239" s="40">
        <v>0</v>
      </c>
      <c r="AL239" s="40">
        <v>0</v>
      </c>
      <c r="AM239" s="40">
        <v>0</v>
      </c>
      <c r="AN239" s="40">
        <v>0</v>
      </c>
      <c r="AO239" s="40">
        <v>0</v>
      </c>
      <c r="AP239" s="40">
        <v>0</v>
      </c>
      <c r="AQ239" s="40">
        <v>0</v>
      </c>
      <c r="AR239" s="40">
        <v>0</v>
      </c>
      <c r="AS239" s="40">
        <v>0</v>
      </c>
      <c r="AT239" s="40">
        <v>0</v>
      </c>
      <c r="AU239" s="40">
        <v>0</v>
      </c>
      <c r="AV239" s="40">
        <v>0</v>
      </c>
      <c r="AW239" s="40">
        <v>0</v>
      </c>
      <c r="AX239" s="40">
        <v>0</v>
      </c>
      <c r="AY239" s="40">
        <v>100</v>
      </c>
      <c r="AZ239" s="40">
        <v>0</v>
      </c>
      <c r="BA239" s="40">
        <v>0</v>
      </c>
      <c r="BB239" s="40">
        <v>0</v>
      </c>
      <c r="BC239" s="40">
        <v>0</v>
      </c>
      <c r="BD239" s="40" t="s">
        <v>172</v>
      </c>
      <c r="BE239" s="40" t="s">
        <v>173</v>
      </c>
      <c r="BF239" s="40" t="s">
        <v>172</v>
      </c>
      <c r="BG239" s="40" t="s">
        <v>172</v>
      </c>
      <c r="BH239" s="40" t="s">
        <v>174</v>
      </c>
      <c r="BI239" s="40">
        <v>2.164051</v>
      </c>
      <c r="BJ239" s="40">
        <v>2.185462</v>
      </c>
      <c r="BK239" s="40">
        <v>0.38403</v>
      </c>
      <c r="BL239" s="40">
        <v>0.150536</v>
      </c>
      <c r="BM239" s="40">
        <v>0.973188</v>
      </c>
      <c r="BN239" s="40">
        <v>2.196167</v>
      </c>
      <c r="BO239" s="40">
        <v>0.392575</v>
      </c>
      <c r="BP239" s="40">
        <v>0.081811</v>
      </c>
      <c r="BQ239" s="40">
        <v>0.346031</v>
      </c>
      <c r="BR239" s="40">
        <v>0.578166</v>
      </c>
      <c r="BS239" s="40">
        <v>0.223129</v>
      </c>
      <c r="BT239" s="40">
        <v>0.224171</v>
      </c>
      <c r="BU239" s="40">
        <v>1.198233</v>
      </c>
      <c r="BV239" s="40">
        <v>0.977053</v>
      </c>
      <c r="BW239" s="40">
        <v>0.289929</v>
      </c>
      <c r="BX239" s="40">
        <v>2.188428</v>
      </c>
      <c r="BY239" s="40">
        <v>0.21939</v>
      </c>
      <c r="BZ239" s="40">
        <v>0.159493</v>
      </c>
      <c r="CA239" s="40">
        <v>0.399366</v>
      </c>
      <c r="CB239" s="40">
        <v>0.497595</v>
      </c>
      <c r="CC239" s="40">
        <v>3.215766</v>
      </c>
    </row>
    <row r="240" spans="1:81" ht="12">
      <c r="A240" s="40" t="s">
        <v>309</v>
      </c>
      <c r="B240" s="40" t="s">
        <v>421</v>
      </c>
      <c r="C240" s="40">
        <v>0</v>
      </c>
      <c r="D240" s="40">
        <v>1.830552</v>
      </c>
      <c r="E240" s="40">
        <v>3.119097</v>
      </c>
      <c r="F240" s="40">
        <v>5.103047</v>
      </c>
      <c r="G240" s="40">
        <v>8.365316</v>
      </c>
      <c r="H240" s="40">
        <v>12.374123</v>
      </c>
      <c r="I240" s="40">
        <v>15.748883</v>
      </c>
      <c r="J240" s="40">
        <v>16.976069</v>
      </c>
      <c r="K240" s="40">
        <v>15.135291</v>
      </c>
      <c r="L240" s="40">
        <v>10.942406</v>
      </c>
      <c r="M240" s="40">
        <v>6.064343</v>
      </c>
      <c r="N240" s="40">
        <v>2.454371</v>
      </c>
      <c r="O240" s="40">
        <v>0.82835</v>
      </c>
      <c r="P240" s="40">
        <v>0.368156</v>
      </c>
      <c r="Q240" s="40">
        <v>0.26589</v>
      </c>
      <c r="R240" s="40">
        <v>0.184078</v>
      </c>
      <c r="S240" s="40">
        <v>0.093062</v>
      </c>
      <c r="T240" s="40">
        <v>0.039884</v>
      </c>
      <c r="U240" s="40">
        <v>0.027612</v>
      </c>
      <c r="V240" s="40">
        <v>0.026589</v>
      </c>
      <c r="W240" s="40">
        <v>0.020453</v>
      </c>
      <c r="X240" s="40">
        <v>0.011249</v>
      </c>
      <c r="Y240" s="40">
        <v>0.006852</v>
      </c>
      <c r="Z240" s="40">
        <v>0.007261</v>
      </c>
      <c r="AA240" s="40">
        <v>0.00675</v>
      </c>
      <c r="AB240" s="40">
        <v>0.000317</v>
      </c>
      <c r="AC240" s="40">
        <v>0</v>
      </c>
      <c r="AD240" s="40">
        <v>0</v>
      </c>
      <c r="AE240" s="40">
        <v>0</v>
      </c>
      <c r="AF240" s="40">
        <v>0</v>
      </c>
      <c r="AG240" s="40">
        <v>0</v>
      </c>
      <c r="AH240" s="40">
        <v>0</v>
      </c>
      <c r="AI240" s="40">
        <v>0</v>
      </c>
      <c r="AJ240" s="40">
        <v>0</v>
      </c>
      <c r="AK240" s="40">
        <v>0</v>
      </c>
      <c r="AL240" s="40">
        <v>0</v>
      </c>
      <c r="AM240" s="40">
        <v>0</v>
      </c>
      <c r="AN240" s="40">
        <v>0</v>
      </c>
      <c r="AO240" s="40">
        <v>0</v>
      </c>
      <c r="AP240" s="40">
        <v>0</v>
      </c>
      <c r="AQ240" s="40">
        <v>0</v>
      </c>
      <c r="AR240" s="40">
        <v>0</v>
      </c>
      <c r="AS240" s="40">
        <v>0</v>
      </c>
      <c r="AT240" s="40">
        <v>0</v>
      </c>
      <c r="AU240" s="40">
        <v>0</v>
      </c>
      <c r="AV240" s="40">
        <v>0</v>
      </c>
      <c r="AW240" s="40">
        <v>0</v>
      </c>
      <c r="AX240" s="40">
        <v>0</v>
      </c>
      <c r="AY240" s="40">
        <v>99.853034</v>
      </c>
      <c r="AZ240" s="40">
        <v>0.146966</v>
      </c>
      <c r="BA240" s="40">
        <v>0</v>
      </c>
      <c r="BB240" s="40">
        <v>0.146966</v>
      </c>
      <c r="BC240" s="40">
        <v>0</v>
      </c>
      <c r="BD240" s="40">
        <v>679.431</v>
      </c>
      <c r="BE240" s="40" t="s">
        <v>172</v>
      </c>
      <c r="BF240" s="40" t="s">
        <v>172</v>
      </c>
      <c r="BG240" s="40">
        <v>679.431</v>
      </c>
      <c r="BH240" s="40">
        <v>0</v>
      </c>
      <c r="BI240" s="40">
        <v>1.554596</v>
      </c>
      <c r="BJ240" s="40">
        <v>1.53931</v>
      </c>
      <c r="BK240" s="40">
        <v>0.593109</v>
      </c>
      <c r="BL240" s="40">
        <v>-0.053607</v>
      </c>
      <c r="BM240" s="40">
        <v>1.015286</v>
      </c>
      <c r="BN240" s="40">
        <v>1.531668</v>
      </c>
      <c r="BO240" s="40">
        <v>0.58973</v>
      </c>
      <c r="BP240" s="40">
        <v>-0.038879</v>
      </c>
      <c r="BQ240" s="40">
        <v>-0.114047</v>
      </c>
      <c r="BR240" s="40">
        <v>0.668909</v>
      </c>
      <c r="BS240" s="40">
        <v>0.340424</v>
      </c>
      <c r="BT240" s="40">
        <v>0.356028</v>
      </c>
      <c r="BU240" s="40">
        <v>1.317032</v>
      </c>
      <c r="BV240" s="40">
        <v>1.01485</v>
      </c>
      <c r="BW240" s="40">
        <v>0.246835</v>
      </c>
      <c r="BX240" s="40">
        <v>1.536887</v>
      </c>
      <c r="BY240" s="40">
        <v>0.344628</v>
      </c>
      <c r="BZ240" s="40">
        <v>0.37186</v>
      </c>
      <c r="CA240" s="40">
        <v>0.609803</v>
      </c>
      <c r="CB240" s="40">
        <v>0.225379</v>
      </c>
      <c r="CC240" s="40">
        <v>4.133807</v>
      </c>
    </row>
    <row r="241" spans="1:81" ht="12">
      <c r="A241" s="40" t="s">
        <v>310</v>
      </c>
      <c r="B241" s="40" t="s">
        <v>421</v>
      </c>
      <c r="C241" s="40">
        <v>0</v>
      </c>
      <c r="D241" s="40">
        <v>0</v>
      </c>
      <c r="E241" s="40">
        <v>0</v>
      </c>
      <c r="F241" s="40">
        <v>3.1E-05</v>
      </c>
      <c r="G241" s="40">
        <v>0.084971</v>
      </c>
      <c r="H241" s="40">
        <v>1.439506</v>
      </c>
      <c r="I241" s="40">
        <v>6.447786</v>
      </c>
      <c r="J241" s="40">
        <v>13.89523</v>
      </c>
      <c r="K241" s="40">
        <v>20.093102</v>
      </c>
      <c r="L241" s="40">
        <v>21.192724</v>
      </c>
      <c r="M241" s="40">
        <v>16.294406</v>
      </c>
      <c r="N241" s="40">
        <v>9.366784</v>
      </c>
      <c r="O241" s="40">
        <v>4.708384</v>
      </c>
      <c r="P241" s="40">
        <v>2.439163</v>
      </c>
      <c r="Q241" s="40">
        <v>1.379526</v>
      </c>
      <c r="R241" s="40">
        <v>0.779732</v>
      </c>
      <c r="S241" s="40">
        <v>0.429852</v>
      </c>
      <c r="T241" s="40">
        <v>0.229921</v>
      </c>
      <c r="U241" s="40">
        <v>0.119959</v>
      </c>
      <c r="V241" s="40">
        <v>0.094967</v>
      </c>
      <c r="W241" s="40">
        <v>0.088969</v>
      </c>
      <c r="X241" s="40">
        <v>0.073975</v>
      </c>
      <c r="Y241" s="40">
        <v>0.061979</v>
      </c>
      <c r="Z241" s="40">
        <v>0.055981</v>
      </c>
      <c r="AA241" s="40">
        <v>0.049983</v>
      </c>
      <c r="AB241" s="40">
        <v>0.040986</v>
      </c>
      <c r="AC241" s="40">
        <v>0.033988</v>
      </c>
      <c r="AD241" s="40">
        <v>0.030989</v>
      </c>
      <c r="AE241" s="40">
        <v>0.031989</v>
      </c>
      <c r="AF241" s="40">
        <v>0.032989</v>
      </c>
      <c r="AG241" s="40">
        <v>0.031989</v>
      </c>
      <c r="AH241" s="40">
        <v>0.02799</v>
      </c>
      <c r="AI241" s="40">
        <v>0.021992</v>
      </c>
      <c r="AJ241" s="40">
        <v>0.015995</v>
      </c>
      <c r="AK241" s="40">
        <v>0.013995</v>
      </c>
      <c r="AL241" s="40">
        <v>0.018993</v>
      </c>
      <c r="AM241" s="40">
        <v>0.031989</v>
      </c>
      <c r="AN241" s="40">
        <v>0.048983</v>
      </c>
      <c r="AO241" s="40">
        <v>0.064978</v>
      </c>
      <c r="AP241" s="40">
        <v>0.073975</v>
      </c>
      <c r="AQ241" s="40">
        <v>0.066977</v>
      </c>
      <c r="AR241" s="40">
        <v>0.047984</v>
      </c>
      <c r="AS241" s="40">
        <v>0.023992</v>
      </c>
      <c r="AT241" s="40">
        <v>0.010996</v>
      </c>
      <c r="AU241" s="40">
        <v>0.0013</v>
      </c>
      <c r="AV241" s="40">
        <v>0</v>
      </c>
      <c r="AW241" s="40">
        <v>0</v>
      </c>
      <c r="AX241" s="40">
        <v>0</v>
      </c>
      <c r="AY241" s="40">
        <v>98.551197</v>
      </c>
      <c r="AZ241" s="40">
        <v>1.028647</v>
      </c>
      <c r="BA241" s="40">
        <v>0.420156</v>
      </c>
      <c r="BB241" s="40">
        <v>1.448803</v>
      </c>
      <c r="BC241" s="40">
        <v>0</v>
      </c>
      <c r="BD241" s="40">
        <v>95.807</v>
      </c>
      <c r="BE241" s="40">
        <v>2.448</v>
      </c>
      <c r="BF241" s="40">
        <v>234.559</v>
      </c>
      <c r="BG241" s="40">
        <v>68.023</v>
      </c>
      <c r="BH241" s="40">
        <v>0</v>
      </c>
      <c r="BI241" s="40">
        <v>2.100217</v>
      </c>
      <c r="BJ241" s="40">
        <v>2.130999</v>
      </c>
      <c r="BK241" s="40">
        <v>0.489303</v>
      </c>
      <c r="BL241" s="40">
        <v>0.176097</v>
      </c>
      <c r="BM241" s="40">
        <v>1.074951</v>
      </c>
      <c r="BN241" s="40">
        <v>2.14639</v>
      </c>
      <c r="BO241" s="40">
        <v>0.47281</v>
      </c>
      <c r="BP241" s="40">
        <v>0.097656</v>
      </c>
      <c r="BQ241" s="40">
        <v>0.44929</v>
      </c>
      <c r="BR241" s="40">
        <v>0.765114</v>
      </c>
      <c r="BS241" s="40">
        <v>0.233223</v>
      </c>
      <c r="BT241" s="40">
        <v>0.236612</v>
      </c>
      <c r="BU241" s="40">
        <v>1.246762</v>
      </c>
      <c r="BV241" s="40">
        <v>0.980786</v>
      </c>
      <c r="BW241" s="40">
        <v>0.258589</v>
      </c>
      <c r="BX241" s="40">
        <v>2.188509</v>
      </c>
      <c r="BY241" s="40">
        <v>0.219378</v>
      </c>
      <c r="BZ241" s="40">
        <v>0.575842</v>
      </c>
      <c r="CA241" s="40">
        <v>0.758843</v>
      </c>
      <c r="CB241" s="40">
        <v>4.862017</v>
      </c>
      <c r="CC241" s="40">
        <v>43.58761</v>
      </c>
    </row>
    <row r="242" spans="1:81" ht="12">
      <c r="A242" s="40" t="s">
        <v>311</v>
      </c>
      <c r="B242" s="40" t="s">
        <v>421</v>
      </c>
      <c r="C242" s="40">
        <v>0</v>
      </c>
      <c r="D242" s="40">
        <v>0</v>
      </c>
      <c r="E242" s="40">
        <v>0</v>
      </c>
      <c r="F242" s="40">
        <v>0</v>
      </c>
      <c r="G242" s="40">
        <v>0</v>
      </c>
      <c r="H242" s="40">
        <v>0</v>
      </c>
      <c r="I242" s="40">
        <v>0.02898</v>
      </c>
      <c r="J242" s="40">
        <v>2.55826</v>
      </c>
      <c r="K242" s="40">
        <v>13.790622</v>
      </c>
      <c r="L242" s="40">
        <v>23.284167</v>
      </c>
      <c r="M242" s="40">
        <v>23.683895</v>
      </c>
      <c r="N242" s="40">
        <v>17.288244</v>
      </c>
      <c r="O242" s="40">
        <v>9.883279</v>
      </c>
      <c r="P242" s="40">
        <v>4.836711</v>
      </c>
      <c r="Q242" s="40">
        <v>2.208498</v>
      </c>
      <c r="R242" s="40">
        <v>0.939361</v>
      </c>
      <c r="S242" s="40">
        <v>0.379742</v>
      </c>
      <c r="T242" s="40">
        <v>0.179878</v>
      </c>
      <c r="U242" s="40">
        <v>0.119918</v>
      </c>
      <c r="V242" s="40">
        <v>0.077947</v>
      </c>
      <c r="W242" s="40">
        <v>0.052964</v>
      </c>
      <c r="X242" s="40">
        <v>0.037974</v>
      </c>
      <c r="Y242" s="40">
        <v>0.020986</v>
      </c>
      <c r="Z242" s="40">
        <v>0.012991</v>
      </c>
      <c r="AA242" s="40">
        <v>0.011992</v>
      </c>
      <c r="AB242" s="40">
        <v>0.010993</v>
      </c>
      <c r="AC242" s="40">
        <v>0.008794</v>
      </c>
      <c r="AD242" s="40">
        <v>0.009294</v>
      </c>
      <c r="AE242" s="40">
        <v>0.012991</v>
      </c>
      <c r="AF242" s="40">
        <v>0.016988</v>
      </c>
      <c r="AG242" s="40">
        <v>0.019986</v>
      </c>
      <c r="AH242" s="40">
        <v>0.019986</v>
      </c>
      <c r="AI242" s="40">
        <v>0.017988</v>
      </c>
      <c r="AJ242" s="40">
        <v>0.01499</v>
      </c>
      <c r="AK242" s="40">
        <v>0.01499</v>
      </c>
      <c r="AL242" s="40">
        <v>0.020986</v>
      </c>
      <c r="AM242" s="40">
        <v>0.032978</v>
      </c>
      <c r="AN242" s="40">
        <v>0.047967</v>
      </c>
      <c r="AO242" s="40">
        <v>0.061958</v>
      </c>
      <c r="AP242" s="40">
        <v>0.07395</v>
      </c>
      <c r="AQ242" s="40">
        <v>0.07395</v>
      </c>
      <c r="AR242" s="40">
        <v>0.068953</v>
      </c>
      <c r="AS242" s="40">
        <v>0.048967</v>
      </c>
      <c r="AT242" s="40">
        <v>0.023984</v>
      </c>
      <c r="AU242" s="40">
        <v>0.002898</v>
      </c>
      <c r="AV242" s="40">
        <v>0</v>
      </c>
      <c r="AW242" s="40">
        <v>0</v>
      </c>
      <c r="AX242" s="40">
        <v>0</v>
      </c>
      <c r="AY242" s="40">
        <v>98.88176</v>
      </c>
      <c r="AZ242" s="40">
        <v>0.63167</v>
      </c>
      <c r="BA242" s="40">
        <v>0.486569</v>
      </c>
      <c r="BB242" s="40">
        <v>1.11824</v>
      </c>
      <c r="BC242" s="40">
        <v>0</v>
      </c>
      <c r="BD242" s="40">
        <v>156.54</v>
      </c>
      <c r="BE242" s="40">
        <v>1.298</v>
      </c>
      <c r="BF242" s="40">
        <v>203.222</v>
      </c>
      <c r="BG242" s="40">
        <v>88.426</v>
      </c>
      <c r="BH242" s="40">
        <v>0</v>
      </c>
      <c r="BI242" s="40">
        <v>2.364328</v>
      </c>
      <c r="BJ242" s="40">
        <v>2.401171</v>
      </c>
      <c r="BK242" s="40">
        <v>0.413904</v>
      </c>
      <c r="BL242" s="40">
        <v>0.200544</v>
      </c>
      <c r="BM242" s="40">
        <v>1.002615</v>
      </c>
      <c r="BN242" s="40">
        <v>2.419592</v>
      </c>
      <c r="BO242" s="40">
        <v>0.413544</v>
      </c>
      <c r="BP242" s="40">
        <v>0.133634</v>
      </c>
      <c r="BQ242" s="40">
        <v>0.442066</v>
      </c>
      <c r="BR242" s="40">
        <v>0.652873</v>
      </c>
      <c r="BS242" s="40">
        <v>0.194208</v>
      </c>
      <c r="BT242" s="40">
        <v>0.194433</v>
      </c>
      <c r="BU242" s="40">
        <v>1.213696</v>
      </c>
      <c r="BV242" s="40">
        <v>0.965644</v>
      </c>
      <c r="BW242" s="40">
        <v>0.30235</v>
      </c>
      <c r="BX242" s="40">
        <v>2.448715</v>
      </c>
      <c r="BY242" s="40">
        <v>0.183174</v>
      </c>
      <c r="BZ242" s="40">
        <v>0.474878</v>
      </c>
      <c r="CA242" s="40">
        <v>0.689114</v>
      </c>
      <c r="CB242" s="40">
        <v>6.186049</v>
      </c>
      <c r="CC242" s="40">
        <v>62.914768</v>
      </c>
    </row>
    <row r="243" spans="1:81" ht="12">
      <c r="A243" s="40" t="s">
        <v>312</v>
      </c>
      <c r="B243" s="40" t="s">
        <v>421</v>
      </c>
      <c r="C243" s="40">
        <v>0</v>
      </c>
      <c r="D243" s="40">
        <v>0</v>
      </c>
      <c r="E243" s="40">
        <v>0.004303</v>
      </c>
      <c r="F243" s="40">
        <v>0.260173</v>
      </c>
      <c r="G243" s="40">
        <v>0.520347</v>
      </c>
      <c r="H243" s="40">
        <v>1.26084</v>
      </c>
      <c r="I243" s="40">
        <v>4.513006</v>
      </c>
      <c r="J243" s="40">
        <v>10.607064</v>
      </c>
      <c r="K243" s="40">
        <v>17.611729</v>
      </c>
      <c r="L243" s="40">
        <v>21.414262</v>
      </c>
      <c r="M243" s="40">
        <v>19.312862</v>
      </c>
      <c r="N243" s="40">
        <v>12.708464</v>
      </c>
      <c r="O243" s="40">
        <v>6.334219</v>
      </c>
      <c r="P243" s="40">
        <v>2.641759</v>
      </c>
      <c r="Q243" s="40">
        <v>1.150766</v>
      </c>
      <c r="R243" s="40">
        <v>0.580387</v>
      </c>
      <c r="S243" s="40">
        <v>0.280187</v>
      </c>
      <c r="T243" s="40">
        <v>0.12008</v>
      </c>
      <c r="U243" s="40">
        <v>0.067045</v>
      </c>
      <c r="V243" s="40">
        <v>0.057038</v>
      </c>
      <c r="W243" s="40">
        <v>0.044029</v>
      </c>
      <c r="X243" s="40">
        <v>0.027018</v>
      </c>
      <c r="Y243" s="40">
        <v>0.014009</v>
      </c>
      <c r="Z243" s="40">
        <v>0.007805</v>
      </c>
      <c r="AA243" s="40">
        <v>0.006004</v>
      </c>
      <c r="AB243" s="40">
        <v>0.006304</v>
      </c>
      <c r="AC243" s="40">
        <v>0.008005</v>
      </c>
      <c r="AD243" s="40">
        <v>0.010007</v>
      </c>
      <c r="AE243" s="40">
        <v>0.012008</v>
      </c>
      <c r="AF243" s="40">
        <v>0.012008</v>
      </c>
      <c r="AG243" s="40">
        <v>0.009606</v>
      </c>
      <c r="AH243" s="40">
        <v>0.006404</v>
      </c>
      <c r="AI243" s="40">
        <v>0.004103</v>
      </c>
      <c r="AJ243" s="40">
        <v>0.005404</v>
      </c>
      <c r="AK243" s="40">
        <v>0.012008</v>
      </c>
      <c r="AL243" s="40">
        <v>0.026017</v>
      </c>
      <c r="AM243" s="40">
        <v>0.044029</v>
      </c>
      <c r="AN243" s="40">
        <v>0.062041</v>
      </c>
      <c r="AO243" s="40">
        <v>0.074049</v>
      </c>
      <c r="AP243" s="40">
        <v>0.076051</v>
      </c>
      <c r="AQ243" s="40">
        <v>0.058039</v>
      </c>
      <c r="AR243" s="40">
        <v>0.028019</v>
      </c>
      <c r="AS243" s="40">
        <v>0.002502</v>
      </c>
      <c r="AT243" s="40">
        <v>0</v>
      </c>
      <c r="AU243" s="40">
        <v>0</v>
      </c>
      <c r="AV243" s="40">
        <v>0</v>
      </c>
      <c r="AW243" s="40">
        <v>0</v>
      </c>
      <c r="AX243" s="40">
        <v>0</v>
      </c>
      <c r="AY243" s="40">
        <v>99.200367</v>
      </c>
      <c r="AZ243" s="40">
        <v>0.411474</v>
      </c>
      <c r="BA243" s="40">
        <v>0.388159</v>
      </c>
      <c r="BB243" s="40">
        <v>0.799633</v>
      </c>
      <c r="BC243" s="40">
        <v>0</v>
      </c>
      <c r="BD243" s="40">
        <v>241.085</v>
      </c>
      <c r="BE243" s="40">
        <v>1.06</v>
      </c>
      <c r="BF243" s="40">
        <v>255.567</v>
      </c>
      <c r="BG243" s="40">
        <v>124.057</v>
      </c>
      <c r="BH243" s="40">
        <v>0</v>
      </c>
      <c r="BI243" s="40">
        <v>2.184844</v>
      </c>
      <c r="BJ243" s="40">
        <v>2.195715</v>
      </c>
      <c r="BK243" s="40">
        <v>0.469686</v>
      </c>
      <c r="BL243" s="40">
        <v>0.064023</v>
      </c>
      <c r="BM243" s="40">
        <v>1.043529</v>
      </c>
      <c r="BN243" s="40">
        <v>2.201151</v>
      </c>
      <c r="BO243" s="40">
        <v>0.465046</v>
      </c>
      <c r="BP243" s="40">
        <v>0.035065</v>
      </c>
      <c r="BQ243" s="40">
        <v>0.15648</v>
      </c>
      <c r="BR243" s="40">
        <v>0.68293</v>
      </c>
      <c r="BS243" s="40">
        <v>0.219936</v>
      </c>
      <c r="BT243" s="40">
        <v>0.224709</v>
      </c>
      <c r="BU243" s="40">
        <v>1.237453</v>
      </c>
      <c r="BV243" s="40">
        <v>0.997891</v>
      </c>
      <c r="BW243" s="40">
        <v>0.254363</v>
      </c>
      <c r="BX243" s="40">
        <v>2.224463</v>
      </c>
      <c r="BY243" s="40">
        <v>0.213978</v>
      </c>
      <c r="BZ243" s="40">
        <v>0.46652</v>
      </c>
      <c r="CA243" s="40">
        <v>0.683023</v>
      </c>
      <c r="CB243" s="40">
        <v>4.856228</v>
      </c>
      <c r="CC243" s="40">
        <v>50.689371</v>
      </c>
    </row>
    <row r="244" spans="1:81" ht="12">
      <c r="A244" s="40" t="s">
        <v>313</v>
      </c>
      <c r="B244" s="40" t="s">
        <v>421</v>
      </c>
      <c r="C244" s="40">
        <v>0</v>
      </c>
      <c r="D244" s="40">
        <v>0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0.790302</v>
      </c>
      <c r="K244" s="40">
        <v>12.8049</v>
      </c>
      <c r="L244" s="40">
        <v>27.810643</v>
      </c>
      <c r="M244" s="40">
        <v>25.209648</v>
      </c>
      <c r="N244" s="40">
        <v>17.406662</v>
      </c>
      <c r="O244" s="40">
        <v>9.023453</v>
      </c>
      <c r="P244" s="40">
        <v>4.071558</v>
      </c>
      <c r="Q244" s="40">
        <v>1.830701</v>
      </c>
      <c r="R244" s="40">
        <v>0.660253</v>
      </c>
      <c r="S244" s="40">
        <v>0.110042</v>
      </c>
      <c r="T244" s="40">
        <v>0.068026</v>
      </c>
      <c r="U244" s="40">
        <v>0.055021</v>
      </c>
      <c r="V244" s="40">
        <v>0.040015</v>
      </c>
      <c r="W244" s="40">
        <v>0.036014</v>
      </c>
      <c r="X244" s="40">
        <v>0.02601</v>
      </c>
      <c r="Y244" s="40">
        <v>0.013005</v>
      </c>
      <c r="Z244" s="40">
        <v>0.016006</v>
      </c>
      <c r="AA244" s="40">
        <v>0.020008</v>
      </c>
      <c r="AB244" s="40">
        <v>0.007403</v>
      </c>
      <c r="AC244" s="40">
        <v>0.00033</v>
      </c>
      <c r="AD244" s="40">
        <v>0</v>
      </c>
      <c r="AE244" s="40">
        <v>0</v>
      </c>
      <c r="AF244" s="40">
        <v>0</v>
      </c>
      <c r="AG244" s="40">
        <v>0</v>
      </c>
      <c r="AH244" s="40">
        <v>0</v>
      </c>
      <c r="AI244" s="40">
        <v>0</v>
      </c>
      <c r="AJ244" s="40">
        <v>0</v>
      </c>
      <c r="AK244" s="40">
        <v>0</v>
      </c>
      <c r="AL244" s="40">
        <v>0</v>
      </c>
      <c r="AM244" s="40">
        <v>0</v>
      </c>
      <c r="AN244" s="40">
        <v>0</v>
      </c>
      <c r="AO244" s="40">
        <v>0</v>
      </c>
      <c r="AP244" s="40">
        <v>0</v>
      </c>
      <c r="AQ244" s="40">
        <v>0</v>
      </c>
      <c r="AR244" s="40">
        <v>0</v>
      </c>
      <c r="AS244" s="40">
        <v>0</v>
      </c>
      <c r="AT244" s="40">
        <v>0</v>
      </c>
      <c r="AU244" s="40">
        <v>0</v>
      </c>
      <c r="AV244" s="40">
        <v>0</v>
      </c>
      <c r="AW244" s="40">
        <v>0</v>
      </c>
      <c r="AX244" s="40">
        <v>0</v>
      </c>
      <c r="AY244" s="40">
        <v>99.718162</v>
      </c>
      <c r="AZ244" s="40">
        <v>0.281838</v>
      </c>
      <c r="BA244" s="40">
        <v>0</v>
      </c>
      <c r="BB244" s="40">
        <v>0.281838</v>
      </c>
      <c r="BC244" s="40">
        <v>0</v>
      </c>
      <c r="BD244" s="40">
        <v>353.814</v>
      </c>
      <c r="BE244" s="40" t="s">
        <v>172</v>
      </c>
      <c r="BF244" s="40" t="s">
        <v>172</v>
      </c>
      <c r="BG244" s="40">
        <v>353.814</v>
      </c>
      <c r="BH244" s="40">
        <v>0</v>
      </c>
      <c r="BI244" s="40">
        <v>2.338527</v>
      </c>
      <c r="BJ244" s="40">
        <v>2.373151</v>
      </c>
      <c r="BK244" s="40">
        <v>0.313585</v>
      </c>
      <c r="BL244" s="40">
        <v>0.451432</v>
      </c>
      <c r="BM244" s="40">
        <v>0.74186</v>
      </c>
      <c r="BN244" s="40">
        <v>2.390464</v>
      </c>
      <c r="BO244" s="40">
        <v>0.359227</v>
      </c>
      <c r="BP244" s="40">
        <v>0.144579</v>
      </c>
      <c r="BQ244" s="40">
        <v>0.933231</v>
      </c>
      <c r="BR244" s="40">
        <v>0.230712</v>
      </c>
      <c r="BS244" s="40">
        <v>0.197712</v>
      </c>
      <c r="BT244" s="40">
        <v>0.19538</v>
      </c>
      <c r="BU244" s="40">
        <v>1.184467</v>
      </c>
      <c r="BV244" s="40">
        <v>0.949085</v>
      </c>
      <c r="BW244" s="40">
        <v>0.461697</v>
      </c>
      <c r="BX244" s="40">
        <v>2.389615</v>
      </c>
      <c r="BY244" s="40">
        <v>0.190833</v>
      </c>
      <c r="BZ244" s="40">
        <v>0.157995</v>
      </c>
      <c r="CA244" s="40">
        <v>0.397486</v>
      </c>
      <c r="CB244" s="40">
        <v>1.286849</v>
      </c>
      <c r="CC244" s="40">
        <v>7.776835</v>
      </c>
    </row>
    <row r="245" spans="1:81" ht="12">
      <c r="A245" s="40" t="s">
        <v>314</v>
      </c>
      <c r="B245" s="40" t="s">
        <v>421</v>
      </c>
      <c r="C245" s="40">
        <v>0</v>
      </c>
      <c r="D245" s="40">
        <v>0</v>
      </c>
      <c r="E245" s="40">
        <v>0.002201</v>
      </c>
      <c r="F245" s="40">
        <v>0.130076</v>
      </c>
      <c r="G245" s="40">
        <v>0.1701</v>
      </c>
      <c r="H245" s="40">
        <v>0.53031</v>
      </c>
      <c r="I245" s="40">
        <v>2.401405</v>
      </c>
      <c r="J245" s="40">
        <v>6.783969</v>
      </c>
      <c r="K245" s="40">
        <v>13.507902</v>
      </c>
      <c r="L245" s="40">
        <v>19.511414</v>
      </c>
      <c r="M245" s="40">
        <v>20.912234</v>
      </c>
      <c r="N245" s="40">
        <v>16.609717</v>
      </c>
      <c r="O245" s="40">
        <v>9.96583</v>
      </c>
      <c r="P245" s="40">
        <v>4.852839</v>
      </c>
      <c r="Q245" s="40">
        <v>2.17127</v>
      </c>
      <c r="R245" s="40">
        <v>1.010591</v>
      </c>
      <c r="S245" s="40">
        <v>0.460269</v>
      </c>
      <c r="T245" s="40">
        <v>0.180105</v>
      </c>
      <c r="U245" s="40">
        <v>0.083049</v>
      </c>
      <c r="V245" s="40">
        <v>0.062036</v>
      </c>
      <c r="W245" s="40">
        <v>0.050029</v>
      </c>
      <c r="X245" s="40">
        <v>0.032019</v>
      </c>
      <c r="Y245" s="40">
        <v>0.016009</v>
      </c>
      <c r="Z245" s="40">
        <v>0.008805</v>
      </c>
      <c r="AA245" s="40">
        <v>0.007004</v>
      </c>
      <c r="AB245" s="40">
        <v>0.006804</v>
      </c>
      <c r="AC245" s="40">
        <v>0.007104</v>
      </c>
      <c r="AD245" s="40">
        <v>0.008105</v>
      </c>
      <c r="AE245" s="40">
        <v>0.009806</v>
      </c>
      <c r="AF245" s="40">
        <v>0.011006</v>
      </c>
      <c r="AG245" s="40">
        <v>0.012007</v>
      </c>
      <c r="AH245" s="40">
        <v>0.011006</v>
      </c>
      <c r="AI245" s="40">
        <v>0.011006</v>
      </c>
      <c r="AJ245" s="40">
        <v>0.012007</v>
      </c>
      <c r="AK245" s="40">
        <v>0.016009</v>
      </c>
      <c r="AL245" s="40">
        <v>0.023013</v>
      </c>
      <c r="AM245" s="40">
        <v>0.03502</v>
      </c>
      <c r="AN245" s="40">
        <v>0.048028</v>
      </c>
      <c r="AO245" s="40">
        <v>0.060035</v>
      </c>
      <c r="AP245" s="40">
        <v>0.06904</v>
      </c>
      <c r="AQ245" s="40">
        <v>0.06804</v>
      </c>
      <c r="AR245" s="40">
        <v>0.063037</v>
      </c>
      <c r="AS245" s="40">
        <v>0.045026</v>
      </c>
      <c r="AT245" s="40">
        <v>0.022013</v>
      </c>
      <c r="AU245" s="40">
        <v>0.002702</v>
      </c>
      <c r="AV245" s="40">
        <v>0</v>
      </c>
      <c r="AW245" s="40">
        <v>0</v>
      </c>
      <c r="AX245" s="40">
        <v>0</v>
      </c>
      <c r="AY245" s="40">
        <v>99.020127</v>
      </c>
      <c r="AZ245" s="40">
        <v>0.515902</v>
      </c>
      <c r="BA245" s="40">
        <v>0.463971</v>
      </c>
      <c r="BB245" s="40">
        <v>0.979873</v>
      </c>
      <c r="BC245" s="40">
        <v>0</v>
      </c>
      <c r="BD245" s="40">
        <v>191.936</v>
      </c>
      <c r="BE245" s="40">
        <v>1.112</v>
      </c>
      <c r="BF245" s="40">
        <v>213.419</v>
      </c>
      <c r="BG245" s="40">
        <v>101.054</v>
      </c>
      <c r="BH245" s="40">
        <v>0</v>
      </c>
      <c r="BI245" s="40">
        <v>2.338517</v>
      </c>
      <c r="BJ245" s="40">
        <v>2.353037</v>
      </c>
      <c r="BK245" s="40">
        <v>0.483767</v>
      </c>
      <c r="BL245" s="40">
        <v>0.070195</v>
      </c>
      <c r="BM245" s="40">
        <v>1.034961</v>
      </c>
      <c r="BN245" s="40">
        <v>2.360297</v>
      </c>
      <c r="BO245" s="40">
        <v>0.474177</v>
      </c>
      <c r="BP245" s="40">
        <v>0.045933</v>
      </c>
      <c r="BQ245" s="40">
        <v>0.162158</v>
      </c>
      <c r="BR245" s="40">
        <v>0.716744</v>
      </c>
      <c r="BS245" s="40">
        <v>0.197713</v>
      </c>
      <c r="BT245" s="40">
        <v>0.201767</v>
      </c>
      <c r="BU245" s="40">
        <v>1.250369</v>
      </c>
      <c r="BV245" s="40">
        <v>0.991117</v>
      </c>
      <c r="BW245" s="40">
        <v>0.259109</v>
      </c>
      <c r="BX245" s="40">
        <v>2.387727</v>
      </c>
      <c r="BY245" s="40">
        <v>0.191083</v>
      </c>
      <c r="BZ245" s="40">
        <v>0.51579</v>
      </c>
      <c r="CA245" s="40">
        <v>0.718185</v>
      </c>
      <c r="CB245" s="40">
        <v>5.095745</v>
      </c>
      <c r="CC245" s="40">
        <v>51.539885</v>
      </c>
    </row>
    <row r="246" spans="1:81" ht="12">
      <c r="A246" s="40" t="s">
        <v>315</v>
      </c>
      <c r="B246" s="40" t="s">
        <v>421</v>
      </c>
      <c r="C246" s="40">
        <v>0</v>
      </c>
      <c r="D246" s="40">
        <v>0</v>
      </c>
      <c r="E246" s="40">
        <v>0</v>
      </c>
      <c r="F246" s="40">
        <v>0</v>
      </c>
      <c r="G246" s="40">
        <v>0</v>
      </c>
      <c r="H246" s="40">
        <v>0.129943</v>
      </c>
      <c r="I246" s="40">
        <v>2.169052</v>
      </c>
      <c r="J246" s="40">
        <v>7.726623</v>
      </c>
      <c r="K246" s="40">
        <v>15.393273</v>
      </c>
      <c r="L246" s="40">
        <v>21.090783</v>
      </c>
      <c r="M246" s="40">
        <v>20.790914</v>
      </c>
      <c r="N246" s="40">
        <v>15.193361</v>
      </c>
      <c r="O246" s="40">
        <v>8.636226</v>
      </c>
      <c r="P246" s="40">
        <v>4.268135</v>
      </c>
      <c r="Q246" s="40">
        <v>2.049105</v>
      </c>
      <c r="R246" s="40">
        <v>0.989568</v>
      </c>
      <c r="S246" s="40">
        <v>0.459799</v>
      </c>
      <c r="T246" s="40">
        <v>0.209908</v>
      </c>
      <c r="U246" s="40">
        <v>0.109952</v>
      </c>
      <c r="V246" s="40">
        <v>0.077966</v>
      </c>
      <c r="W246" s="40">
        <v>0.054976</v>
      </c>
      <c r="X246" s="40">
        <v>0.034985</v>
      </c>
      <c r="Y246" s="40">
        <v>0.020991</v>
      </c>
      <c r="Z246" s="40">
        <v>0.015993</v>
      </c>
      <c r="AA246" s="40">
        <v>0.014993</v>
      </c>
      <c r="AB246" s="40">
        <v>0.009996</v>
      </c>
      <c r="AC246" s="40">
        <v>0.006397</v>
      </c>
      <c r="AD246" s="40">
        <v>0.006497</v>
      </c>
      <c r="AE246" s="40">
        <v>0.009896</v>
      </c>
      <c r="AF246" s="40">
        <v>0.013994</v>
      </c>
      <c r="AG246" s="40">
        <v>0.016993</v>
      </c>
      <c r="AH246" s="40">
        <v>0.016993</v>
      </c>
      <c r="AI246" s="40">
        <v>0.014993</v>
      </c>
      <c r="AJ246" s="40">
        <v>0.012994</v>
      </c>
      <c r="AK246" s="40">
        <v>0.013994</v>
      </c>
      <c r="AL246" s="40">
        <v>0.018992</v>
      </c>
      <c r="AM246" s="40">
        <v>0.030986</v>
      </c>
      <c r="AN246" s="40">
        <v>0.04498</v>
      </c>
      <c r="AO246" s="40">
        <v>0.058974</v>
      </c>
      <c r="AP246" s="40">
        <v>0.070969</v>
      </c>
      <c r="AQ246" s="40">
        <v>0.071969</v>
      </c>
      <c r="AR246" s="40">
        <v>0.06797</v>
      </c>
      <c r="AS246" s="40">
        <v>0.048979</v>
      </c>
      <c r="AT246" s="40">
        <v>0.02399</v>
      </c>
      <c r="AU246" s="40">
        <v>0.002899</v>
      </c>
      <c r="AV246" s="40">
        <v>0</v>
      </c>
      <c r="AW246" s="40">
        <v>0</v>
      </c>
      <c r="AX246" s="40">
        <v>0</v>
      </c>
      <c r="AY246" s="40">
        <v>98.896782</v>
      </c>
      <c r="AZ246" s="40">
        <v>0.635522</v>
      </c>
      <c r="BA246" s="40">
        <v>0.467696</v>
      </c>
      <c r="BB246" s="40">
        <v>1.103218</v>
      </c>
      <c r="BC246" s="40">
        <v>0</v>
      </c>
      <c r="BD246" s="40">
        <v>155.615</v>
      </c>
      <c r="BE246" s="40">
        <v>1.359</v>
      </c>
      <c r="BF246" s="40">
        <v>211.455</v>
      </c>
      <c r="BG246" s="40">
        <v>89.644</v>
      </c>
      <c r="BH246" s="40">
        <v>0</v>
      </c>
      <c r="BI246" s="40">
        <v>2.294496</v>
      </c>
      <c r="BJ246" s="40">
        <v>2.319409</v>
      </c>
      <c r="BK246" s="40">
        <v>0.469</v>
      </c>
      <c r="BL246" s="40">
        <v>0.131063</v>
      </c>
      <c r="BM246" s="40">
        <v>1.02406</v>
      </c>
      <c r="BN246" s="40">
        <v>2.331866</v>
      </c>
      <c r="BO246" s="40">
        <v>0.460283</v>
      </c>
      <c r="BP246" s="40">
        <v>0.081189</v>
      </c>
      <c r="BQ246" s="40">
        <v>0.309853</v>
      </c>
      <c r="BR246" s="40">
        <v>0.712499</v>
      </c>
      <c r="BS246" s="40">
        <v>0.203839</v>
      </c>
      <c r="BT246" s="40">
        <v>0.206302</v>
      </c>
      <c r="BU246" s="40">
        <v>1.244405</v>
      </c>
      <c r="BV246" s="40">
        <v>0.976852</v>
      </c>
      <c r="BW246" s="40">
        <v>0.262253</v>
      </c>
      <c r="BX246" s="40">
        <v>2.367109</v>
      </c>
      <c r="BY246" s="40">
        <v>0.193834</v>
      </c>
      <c r="BZ246" s="40">
        <v>0.516327</v>
      </c>
      <c r="CA246" s="40">
        <v>0.718559</v>
      </c>
      <c r="CB246" s="40">
        <v>5.423042</v>
      </c>
      <c r="CC246" s="40">
        <v>53.9636</v>
      </c>
    </row>
    <row r="247" spans="1:81" ht="12">
      <c r="A247" s="40" t="s">
        <v>316</v>
      </c>
      <c r="B247" s="40" t="s">
        <v>421</v>
      </c>
      <c r="C247" s="40">
        <v>0</v>
      </c>
      <c r="D247" s="40">
        <v>1.884817</v>
      </c>
      <c r="E247" s="40">
        <v>2.934201</v>
      </c>
      <c r="F247" s="40">
        <v>4.136409</v>
      </c>
      <c r="G247" s="40">
        <v>5.898967</v>
      </c>
      <c r="H247" s="40">
        <v>8.415452</v>
      </c>
      <c r="I247" s="40">
        <v>11.512664</v>
      </c>
      <c r="J247" s="40">
        <v>14.36536</v>
      </c>
      <c r="K247" s="40">
        <v>15.587944</v>
      </c>
      <c r="L247" s="40">
        <v>14.161596</v>
      </c>
      <c r="M247" s="40">
        <v>10.493844</v>
      </c>
      <c r="N247" s="40">
        <v>5.909155</v>
      </c>
      <c r="O247" s="40">
        <v>2.587802</v>
      </c>
      <c r="P247" s="40">
        <v>0.957691</v>
      </c>
      <c r="Q247" s="40">
        <v>0.427904</v>
      </c>
      <c r="R247" s="40">
        <v>0.28527</v>
      </c>
      <c r="S247" s="40">
        <v>0.193576</v>
      </c>
      <c r="T247" s="40">
        <v>0.095769</v>
      </c>
      <c r="U247" s="40">
        <v>0.043809</v>
      </c>
      <c r="V247" s="40">
        <v>0.031583</v>
      </c>
      <c r="W247" s="40">
        <v>0.026489</v>
      </c>
      <c r="X247" s="40">
        <v>0.018339</v>
      </c>
      <c r="Y247" s="40">
        <v>0.012226</v>
      </c>
      <c r="Z247" s="40">
        <v>0.010188</v>
      </c>
      <c r="AA247" s="40">
        <v>0.008558</v>
      </c>
      <c r="AB247" s="40">
        <v>0.000387</v>
      </c>
      <c r="AC247" s="40">
        <v>0</v>
      </c>
      <c r="AD247" s="40">
        <v>0</v>
      </c>
      <c r="AE247" s="40">
        <v>0</v>
      </c>
      <c r="AF247" s="40">
        <v>0</v>
      </c>
      <c r="AG247" s="40">
        <v>0</v>
      </c>
      <c r="AH247" s="40">
        <v>0</v>
      </c>
      <c r="AI247" s="40">
        <v>0</v>
      </c>
      <c r="AJ247" s="40">
        <v>0</v>
      </c>
      <c r="AK247" s="40">
        <v>0</v>
      </c>
      <c r="AL247" s="40">
        <v>0</v>
      </c>
      <c r="AM247" s="40">
        <v>0</v>
      </c>
      <c r="AN247" s="40">
        <v>0</v>
      </c>
      <c r="AO247" s="40">
        <v>0</v>
      </c>
      <c r="AP247" s="40">
        <v>0</v>
      </c>
      <c r="AQ247" s="40">
        <v>0</v>
      </c>
      <c r="AR247" s="40">
        <v>0</v>
      </c>
      <c r="AS247" s="40">
        <v>0</v>
      </c>
      <c r="AT247" s="40">
        <v>0</v>
      </c>
      <c r="AU247" s="40">
        <v>0</v>
      </c>
      <c r="AV247" s="40">
        <v>0</v>
      </c>
      <c r="AW247" s="40">
        <v>0</v>
      </c>
      <c r="AX247" s="40">
        <v>0</v>
      </c>
      <c r="AY247" s="40">
        <v>99.752651</v>
      </c>
      <c r="AZ247" s="40">
        <v>0.247349</v>
      </c>
      <c r="BA247" s="40">
        <v>0</v>
      </c>
      <c r="BB247" s="40">
        <v>0.247349</v>
      </c>
      <c r="BC247" s="40">
        <v>0</v>
      </c>
      <c r="BD247" s="40">
        <v>403.287</v>
      </c>
      <c r="BE247" s="40" t="s">
        <v>172</v>
      </c>
      <c r="BF247" s="40" t="s">
        <v>172</v>
      </c>
      <c r="BG247" s="40">
        <v>403.287</v>
      </c>
      <c r="BH247" s="40">
        <v>0</v>
      </c>
      <c r="BI247" s="40">
        <v>1.764816</v>
      </c>
      <c r="BJ247" s="40">
        <v>1.725195</v>
      </c>
      <c r="BK247" s="40">
        <v>0.669666</v>
      </c>
      <c r="BL247" s="40">
        <v>-0.107601</v>
      </c>
      <c r="BM247" s="40">
        <v>1.024296</v>
      </c>
      <c r="BN247" s="40">
        <v>1.705385</v>
      </c>
      <c r="BO247" s="40">
        <v>0.665496</v>
      </c>
      <c r="BP247" s="40">
        <v>-0.089304</v>
      </c>
      <c r="BQ247" s="40">
        <v>-0.210335</v>
      </c>
      <c r="BR247" s="40">
        <v>0.670682</v>
      </c>
      <c r="BS247" s="40">
        <v>0.294264</v>
      </c>
      <c r="BT247" s="40">
        <v>0.31412</v>
      </c>
      <c r="BU247" s="40">
        <v>1.361182</v>
      </c>
      <c r="BV247" s="40">
        <v>1.037672</v>
      </c>
      <c r="BW247" s="40">
        <v>0.234803</v>
      </c>
      <c r="BX247" s="40">
        <v>1.722721</v>
      </c>
      <c r="BY247" s="40">
        <v>0.302977</v>
      </c>
      <c r="BZ247" s="40">
        <v>0.463209</v>
      </c>
      <c r="CA247" s="40">
        <v>0.680595</v>
      </c>
      <c r="CB247" s="40">
        <v>0.023458</v>
      </c>
      <c r="CC247" s="40">
        <v>3.621075</v>
      </c>
    </row>
    <row r="248" spans="1:81" ht="12">
      <c r="A248" s="40" t="s">
        <v>317</v>
      </c>
      <c r="B248" s="40" t="s">
        <v>421</v>
      </c>
      <c r="C248" s="40">
        <v>0</v>
      </c>
      <c r="D248" s="40">
        <v>0</v>
      </c>
      <c r="E248" s="40">
        <v>0</v>
      </c>
      <c r="F248" s="40">
        <v>0</v>
      </c>
      <c r="G248" s="40">
        <v>0</v>
      </c>
      <c r="H248" s="40">
        <v>0.093993</v>
      </c>
      <c r="I248" s="40">
        <v>1.389892</v>
      </c>
      <c r="J248" s="40">
        <v>3.189752</v>
      </c>
      <c r="K248" s="40">
        <v>9.219283</v>
      </c>
      <c r="L248" s="40">
        <v>19.098514</v>
      </c>
      <c r="M248" s="40">
        <v>20.398413</v>
      </c>
      <c r="N248" s="40">
        <v>18.198584</v>
      </c>
      <c r="O248" s="40">
        <v>12.799004</v>
      </c>
      <c r="P248" s="40">
        <v>7.659404</v>
      </c>
      <c r="Q248" s="40">
        <v>4.459653</v>
      </c>
      <c r="R248" s="40">
        <v>2.129834</v>
      </c>
      <c r="S248" s="40">
        <v>0.779939</v>
      </c>
      <c r="T248" s="40">
        <v>0.309976</v>
      </c>
      <c r="U248" s="40">
        <v>0.219983</v>
      </c>
      <c r="V248" s="40">
        <v>0.052996</v>
      </c>
      <c r="W248" s="40">
        <v>0.00078</v>
      </c>
      <c r="X248" s="40">
        <v>0</v>
      </c>
      <c r="Y248" s="40">
        <v>0</v>
      </c>
      <c r="Z248" s="40">
        <v>0</v>
      </c>
      <c r="AA248" s="40">
        <v>0</v>
      </c>
      <c r="AB248" s="40">
        <v>0</v>
      </c>
      <c r="AC248" s="40">
        <v>0</v>
      </c>
      <c r="AD248" s="40">
        <v>0</v>
      </c>
      <c r="AE248" s="40">
        <v>0</v>
      </c>
      <c r="AF248" s="40">
        <v>0</v>
      </c>
      <c r="AG248" s="40">
        <v>0</v>
      </c>
      <c r="AH248" s="40">
        <v>0</v>
      </c>
      <c r="AI248" s="40">
        <v>0</v>
      </c>
      <c r="AJ248" s="40">
        <v>0</v>
      </c>
      <c r="AK248" s="40">
        <v>0</v>
      </c>
      <c r="AL248" s="40">
        <v>0</v>
      </c>
      <c r="AM248" s="40">
        <v>0</v>
      </c>
      <c r="AN248" s="40">
        <v>0</v>
      </c>
      <c r="AO248" s="40">
        <v>0</v>
      </c>
      <c r="AP248" s="40">
        <v>0</v>
      </c>
      <c r="AQ248" s="40">
        <v>0</v>
      </c>
      <c r="AR248" s="40">
        <v>0</v>
      </c>
      <c r="AS248" s="40">
        <v>0</v>
      </c>
      <c r="AT248" s="40">
        <v>0</v>
      </c>
      <c r="AU248" s="40">
        <v>0</v>
      </c>
      <c r="AV248" s="40">
        <v>0</v>
      </c>
      <c r="AW248" s="40">
        <v>0</v>
      </c>
      <c r="AX248" s="40">
        <v>0</v>
      </c>
      <c r="AY248" s="40">
        <v>99.416265</v>
      </c>
      <c r="AZ248" s="40">
        <v>0.583735</v>
      </c>
      <c r="BA248" s="40">
        <v>0</v>
      </c>
      <c r="BB248" s="40">
        <v>0.583735</v>
      </c>
      <c r="BC248" s="40">
        <v>0</v>
      </c>
      <c r="BD248" s="40">
        <v>170.311</v>
      </c>
      <c r="BE248" s="40" t="s">
        <v>172</v>
      </c>
      <c r="BF248" s="40" t="s">
        <v>172</v>
      </c>
      <c r="BG248" s="40">
        <v>170.311</v>
      </c>
      <c r="BH248" s="40">
        <v>0</v>
      </c>
      <c r="BI248" s="40">
        <v>2.461794</v>
      </c>
      <c r="BJ248" s="40">
        <v>2.497563</v>
      </c>
      <c r="BK248" s="40">
        <v>0.487987</v>
      </c>
      <c r="BL248" s="40">
        <v>0.133468</v>
      </c>
      <c r="BM248" s="40">
        <v>1.048575</v>
      </c>
      <c r="BN248" s="40">
        <v>2.515448</v>
      </c>
      <c r="BO248" s="40">
        <v>0.476921</v>
      </c>
      <c r="BP248" s="40">
        <v>0.112501</v>
      </c>
      <c r="BQ248" s="40">
        <v>0.266644</v>
      </c>
      <c r="BR248" s="40">
        <v>0.726571</v>
      </c>
      <c r="BS248" s="40">
        <v>0.181521</v>
      </c>
      <c r="BT248" s="40">
        <v>0.181901</v>
      </c>
      <c r="BU248" s="40">
        <v>1.249925</v>
      </c>
      <c r="BV248" s="40">
        <v>0.955834</v>
      </c>
      <c r="BW248" s="40">
        <v>0.266133</v>
      </c>
      <c r="BX248" s="40">
        <v>2.503054</v>
      </c>
      <c r="BY248" s="40">
        <v>0.176403</v>
      </c>
      <c r="BZ248" s="40">
        <v>0.254795</v>
      </c>
      <c r="CA248" s="40">
        <v>0.504772</v>
      </c>
      <c r="CB248" s="40">
        <v>0.469283</v>
      </c>
      <c r="CC248" s="40">
        <v>3.445887</v>
      </c>
    </row>
    <row r="249" spans="1:81" ht="12">
      <c r="A249" s="40" t="s">
        <v>318</v>
      </c>
      <c r="B249" s="40" t="s">
        <v>421</v>
      </c>
      <c r="C249" s="40">
        <v>0</v>
      </c>
      <c r="D249" s="40">
        <v>0</v>
      </c>
      <c r="E249" s="40">
        <v>0</v>
      </c>
      <c r="F249" s="40">
        <v>0</v>
      </c>
      <c r="G249" s="40">
        <v>0</v>
      </c>
      <c r="H249" s="40">
        <v>0.094907</v>
      </c>
      <c r="I249" s="40">
        <v>2.057977</v>
      </c>
      <c r="J249" s="40">
        <v>7.752379</v>
      </c>
      <c r="K249" s="40">
        <v>14.985269</v>
      </c>
      <c r="L249" s="40">
        <v>19.980359</v>
      </c>
      <c r="M249" s="40">
        <v>19.880458</v>
      </c>
      <c r="N249" s="40">
        <v>14.985269</v>
      </c>
      <c r="O249" s="40">
        <v>9.210946</v>
      </c>
      <c r="P249" s="40">
        <v>5.114972</v>
      </c>
      <c r="Q249" s="40">
        <v>2.76728</v>
      </c>
      <c r="R249" s="40">
        <v>1.408615</v>
      </c>
      <c r="S249" s="40">
        <v>0.609401</v>
      </c>
      <c r="T249" s="40">
        <v>0.229774</v>
      </c>
      <c r="U249" s="40">
        <v>0.109892</v>
      </c>
      <c r="V249" s="40">
        <v>0.08092</v>
      </c>
      <c r="W249" s="40">
        <v>0.056944</v>
      </c>
      <c r="X249" s="40">
        <v>0.032968</v>
      </c>
      <c r="Y249" s="40">
        <v>0.017982</v>
      </c>
      <c r="Z249" s="40">
        <v>0.013986</v>
      </c>
      <c r="AA249" s="40">
        <v>0.014985</v>
      </c>
      <c r="AB249" s="40">
        <v>0.011988</v>
      </c>
      <c r="AC249" s="40">
        <v>0.006594</v>
      </c>
      <c r="AD249" s="40">
        <v>0.005395</v>
      </c>
      <c r="AE249" s="40">
        <v>0.008292</v>
      </c>
      <c r="AF249" s="40">
        <v>0.012987</v>
      </c>
      <c r="AG249" s="40">
        <v>0.016983</v>
      </c>
      <c r="AH249" s="40">
        <v>0.017982</v>
      </c>
      <c r="AI249" s="40">
        <v>0.017982</v>
      </c>
      <c r="AJ249" s="40">
        <v>0.016983</v>
      </c>
      <c r="AK249" s="40">
        <v>0.017982</v>
      </c>
      <c r="AL249" s="40">
        <v>0.023976</v>
      </c>
      <c r="AM249" s="40">
        <v>0.034966</v>
      </c>
      <c r="AN249" s="40">
        <v>0.048952</v>
      </c>
      <c r="AO249" s="40">
        <v>0.061939</v>
      </c>
      <c r="AP249" s="40">
        <v>0.072928</v>
      </c>
      <c r="AQ249" s="40">
        <v>0.073927</v>
      </c>
      <c r="AR249" s="40">
        <v>0.068932</v>
      </c>
      <c r="AS249" s="40">
        <v>0.048952</v>
      </c>
      <c r="AT249" s="40">
        <v>0.023976</v>
      </c>
      <c r="AU249" s="40">
        <v>0.002997</v>
      </c>
      <c r="AV249" s="40">
        <v>0</v>
      </c>
      <c r="AW249" s="40">
        <v>0</v>
      </c>
      <c r="AX249" s="40">
        <v>0</v>
      </c>
      <c r="AY249" s="40">
        <v>98.847833</v>
      </c>
      <c r="AZ249" s="40">
        <v>0.655655</v>
      </c>
      <c r="BA249" s="40">
        <v>0.496512</v>
      </c>
      <c r="BB249" s="40">
        <v>1.152167</v>
      </c>
      <c r="BC249" s="40">
        <v>0</v>
      </c>
      <c r="BD249" s="40">
        <v>150.762</v>
      </c>
      <c r="BE249" s="40">
        <v>1.321</v>
      </c>
      <c r="BF249" s="40">
        <v>199.085</v>
      </c>
      <c r="BG249" s="40">
        <v>85.793</v>
      </c>
      <c r="BH249" s="40">
        <v>0</v>
      </c>
      <c r="BI249" s="40">
        <v>2.318041</v>
      </c>
      <c r="BJ249" s="40">
        <v>2.352321</v>
      </c>
      <c r="BK249" s="40">
        <v>0.500259</v>
      </c>
      <c r="BL249" s="40">
        <v>0.158242</v>
      </c>
      <c r="BM249" s="40">
        <v>1.022439</v>
      </c>
      <c r="BN249" s="40">
        <v>2.369461</v>
      </c>
      <c r="BO249" s="40">
        <v>0.494202</v>
      </c>
      <c r="BP249" s="40">
        <v>0.104046</v>
      </c>
      <c r="BQ249" s="40">
        <v>0.359116</v>
      </c>
      <c r="BR249" s="40">
        <v>0.690444</v>
      </c>
      <c r="BS249" s="40">
        <v>0.20054</v>
      </c>
      <c r="BT249" s="40">
        <v>0.20335</v>
      </c>
      <c r="BU249" s="40">
        <v>1.261265</v>
      </c>
      <c r="BV249" s="40">
        <v>0.97476</v>
      </c>
      <c r="BW249" s="40">
        <v>0.263416</v>
      </c>
      <c r="BX249" s="40">
        <v>2.398915</v>
      </c>
      <c r="BY249" s="40">
        <v>0.189607</v>
      </c>
      <c r="BZ249" s="40">
        <v>0.549136</v>
      </c>
      <c r="CA249" s="40">
        <v>0.741037</v>
      </c>
      <c r="CB249" s="40">
        <v>5.095954</v>
      </c>
      <c r="CC249" s="40">
        <v>48.816629</v>
      </c>
    </row>
    <row r="250" spans="1:81" ht="12">
      <c r="A250" s="40" t="s">
        <v>319</v>
      </c>
      <c r="B250" s="40" t="s">
        <v>421</v>
      </c>
      <c r="C250" s="40">
        <v>0</v>
      </c>
      <c r="D250" s="40">
        <v>0</v>
      </c>
      <c r="E250" s="40">
        <v>0</v>
      </c>
      <c r="F250" s="40">
        <v>0</v>
      </c>
      <c r="G250" s="40">
        <v>0</v>
      </c>
      <c r="H250" s="40">
        <v>0</v>
      </c>
      <c r="I250" s="40">
        <v>0.040001</v>
      </c>
      <c r="J250" s="40">
        <v>3.100099</v>
      </c>
      <c r="K250" s="40">
        <v>13.900445</v>
      </c>
      <c r="L250" s="40">
        <v>21.600691</v>
      </c>
      <c r="M250" s="40">
        <v>21.500688</v>
      </c>
      <c r="N250" s="40">
        <v>16.500528</v>
      </c>
      <c r="O250" s="40">
        <v>10.500336</v>
      </c>
      <c r="P250" s="40">
        <v>6.000192</v>
      </c>
      <c r="Q250" s="40">
        <v>3.260104</v>
      </c>
      <c r="R250" s="40">
        <v>1.620052</v>
      </c>
      <c r="S250" s="40">
        <v>0.660021</v>
      </c>
      <c r="T250" s="40">
        <v>0.240008</v>
      </c>
      <c r="U250" s="40">
        <v>0.110004</v>
      </c>
      <c r="V250" s="40">
        <v>0.073002</v>
      </c>
      <c r="W250" s="40">
        <v>0.057002</v>
      </c>
      <c r="X250" s="40">
        <v>0.047002</v>
      </c>
      <c r="Y250" s="40">
        <v>0.026001</v>
      </c>
      <c r="Z250" s="40">
        <v>0.019001</v>
      </c>
      <c r="AA250" s="40">
        <v>0.026001</v>
      </c>
      <c r="AB250" s="40">
        <v>0.023001</v>
      </c>
      <c r="AC250" s="40">
        <v>0.012</v>
      </c>
      <c r="AD250" s="40">
        <v>0.0076</v>
      </c>
      <c r="AE250" s="40">
        <v>0.012</v>
      </c>
      <c r="AF250" s="40">
        <v>0.020001</v>
      </c>
      <c r="AG250" s="40">
        <v>0.027001</v>
      </c>
      <c r="AH250" s="40">
        <v>0.030001</v>
      </c>
      <c r="AI250" s="40">
        <v>0.027001</v>
      </c>
      <c r="AJ250" s="40">
        <v>0.023001</v>
      </c>
      <c r="AK250" s="40">
        <v>0.020001</v>
      </c>
      <c r="AL250" s="40">
        <v>0.025001</v>
      </c>
      <c r="AM250" s="40">
        <v>0.038001</v>
      </c>
      <c r="AN250" s="40">
        <v>0.055002</v>
      </c>
      <c r="AO250" s="40">
        <v>0.072002</v>
      </c>
      <c r="AP250" s="40">
        <v>0.084003</v>
      </c>
      <c r="AQ250" s="40">
        <v>0.083003</v>
      </c>
      <c r="AR250" s="40">
        <v>0.077002</v>
      </c>
      <c r="AS250" s="40">
        <v>0.054002</v>
      </c>
      <c r="AT250" s="40">
        <v>0.026001</v>
      </c>
      <c r="AU250" s="40">
        <v>0.0032</v>
      </c>
      <c r="AV250" s="40">
        <v>0</v>
      </c>
      <c r="AW250" s="40">
        <v>0</v>
      </c>
      <c r="AX250" s="40">
        <v>0</v>
      </c>
      <c r="AY250" s="40">
        <v>98.683158</v>
      </c>
      <c r="AZ250" s="40">
        <v>0.756624</v>
      </c>
      <c r="BA250" s="40">
        <v>0.560218</v>
      </c>
      <c r="BB250" s="40">
        <v>1.316842</v>
      </c>
      <c r="BC250" s="40">
        <v>0</v>
      </c>
      <c r="BD250" s="40">
        <v>130.426</v>
      </c>
      <c r="BE250" s="40">
        <v>1.351</v>
      </c>
      <c r="BF250" s="40">
        <v>176.151</v>
      </c>
      <c r="BG250" s="40">
        <v>74.939</v>
      </c>
      <c r="BH250" s="40">
        <v>0</v>
      </c>
      <c r="BI250" s="40">
        <v>2.386915</v>
      </c>
      <c r="BJ250" s="40">
        <v>2.439384</v>
      </c>
      <c r="BK250" s="40">
        <v>0.465657</v>
      </c>
      <c r="BL250" s="40">
        <v>0.227366</v>
      </c>
      <c r="BM250" s="40">
        <v>1.034407</v>
      </c>
      <c r="BN250" s="40">
        <v>2.465619</v>
      </c>
      <c r="BO250" s="40">
        <v>0.458208</v>
      </c>
      <c r="BP250" s="40">
        <v>0.171766</v>
      </c>
      <c r="BQ250" s="40">
        <v>0.482075</v>
      </c>
      <c r="BR250" s="40">
        <v>0.703651</v>
      </c>
      <c r="BS250" s="40">
        <v>0.191191</v>
      </c>
      <c r="BT250" s="40">
        <v>0.191678</v>
      </c>
      <c r="BU250" s="40">
        <v>1.239095</v>
      </c>
      <c r="BV250" s="40">
        <v>0.960286</v>
      </c>
      <c r="BW250" s="40">
        <v>0.288451</v>
      </c>
      <c r="BX250" s="40">
        <v>2.49032</v>
      </c>
      <c r="BY250" s="40">
        <v>0.177967</v>
      </c>
      <c r="BZ250" s="40">
        <v>0.555292</v>
      </c>
      <c r="CA250" s="40">
        <v>0.745179</v>
      </c>
      <c r="CB250" s="40">
        <v>5.54111</v>
      </c>
      <c r="CC250" s="40">
        <v>51.52555</v>
      </c>
    </row>
    <row r="251" spans="1:81" ht="12">
      <c r="A251" s="40" t="s">
        <v>320</v>
      </c>
      <c r="B251" s="40" t="s">
        <v>421</v>
      </c>
      <c r="C251" s="40">
        <v>0</v>
      </c>
      <c r="D251" s="40">
        <v>0</v>
      </c>
      <c r="E251" s="40">
        <v>0</v>
      </c>
      <c r="F251" s="40">
        <v>3.1E-05</v>
      </c>
      <c r="G251" s="40">
        <v>0.090993</v>
      </c>
      <c r="H251" s="40">
        <v>1.05992</v>
      </c>
      <c r="I251" s="40">
        <v>2.939779</v>
      </c>
      <c r="J251" s="40">
        <v>6.429516</v>
      </c>
      <c r="K251" s="40">
        <v>12.299074</v>
      </c>
      <c r="L251" s="40">
        <v>17.998645</v>
      </c>
      <c r="M251" s="40">
        <v>19.598524</v>
      </c>
      <c r="N251" s="40">
        <v>16.098788</v>
      </c>
      <c r="O251" s="40">
        <v>10.599202</v>
      </c>
      <c r="P251" s="40">
        <v>6.059544</v>
      </c>
      <c r="Q251" s="40">
        <v>3.239756</v>
      </c>
      <c r="R251" s="40">
        <v>1.609879</v>
      </c>
      <c r="S251" s="40">
        <v>0.709947</v>
      </c>
      <c r="T251" s="40">
        <v>0.289978</v>
      </c>
      <c r="U251" s="40">
        <v>0.139989</v>
      </c>
      <c r="V251" s="40">
        <v>0.095993</v>
      </c>
      <c r="W251" s="40">
        <v>0.068995</v>
      </c>
      <c r="X251" s="40">
        <v>0.040997</v>
      </c>
      <c r="Y251" s="40">
        <v>0.018999</v>
      </c>
      <c r="Z251" s="40">
        <v>0.011999</v>
      </c>
      <c r="AA251" s="40">
        <v>0.011999</v>
      </c>
      <c r="AB251" s="40">
        <v>0.009999</v>
      </c>
      <c r="AC251" s="40">
        <v>0.007799</v>
      </c>
      <c r="AD251" s="40">
        <v>0.007599</v>
      </c>
      <c r="AE251" s="40">
        <v>0.009999</v>
      </c>
      <c r="AF251" s="40">
        <v>0.013999</v>
      </c>
      <c r="AG251" s="40">
        <v>0.015999</v>
      </c>
      <c r="AH251" s="40">
        <v>0.016999</v>
      </c>
      <c r="AI251" s="40">
        <v>0.014999</v>
      </c>
      <c r="AJ251" s="40">
        <v>0.013999</v>
      </c>
      <c r="AK251" s="40">
        <v>0.014999</v>
      </c>
      <c r="AL251" s="40">
        <v>0.020998</v>
      </c>
      <c r="AM251" s="40">
        <v>0.031998</v>
      </c>
      <c r="AN251" s="40">
        <v>0.046996</v>
      </c>
      <c r="AO251" s="40">
        <v>0.061995</v>
      </c>
      <c r="AP251" s="40">
        <v>0.073994</v>
      </c>
      <c r="AQ251" s="40">
        <v>0.074994</v>
      </c>
      <c r="AR251" s="40">
        <v>0.070995</v>
      </c>
      <c r="AS251" s="40">
        <v>0.050996</v>
      </c>
      <c r="AT251" s="40">
        <v>0.024998</v>
      </c>
      <c r="AU251" s="40">
        <v>0.0031</v>
      </c>
      <c r="AV251" s="40">
        <v>0</v>
      </c>
      <c r="AW251" s="40">
        <v>0</v>
      </c>
      <c r="AX251" s="40">
        <v>0</v>
      </c>
      <c r="AY251" s="40">
        <v>98.733595</v>
      </c>
      <c r="AZ251" s="40">
        <v>0.776342</v>
      </c>
      <c r="BA251" s="40">
        <v>0.490063</v>
      </c>
      <c r="BB251" s="40">
        <v>1.266405</v>
      </c>
      <c r="BC251" s="40">
        <v>0</v>
      </c>
      <c r="BD251" s="40">
        <v>127.178</v>
      </c>
      <c r="BE251" s="40">
        <v>1.584</v>
      </c>
      <c r="BF251" s="40">
        <v>201.471</v>
      </c>
      <c r="BG251" s="40">
        <v>77.964</v>
      </c>
      <c r="BH251" s="40">
        <v>0</v>
      </c>
      <c r="BI251" s="40">
        <v>2.373296</v>
      </c>
      <c r="BJ251" s="40">
        <v>2.394523</v>
      </c>
      <c r="BK251" s="40">
        <v>0.538413</v>
      </c>
      <c r="BL251" s="40">
        <v>0.082434</v>
      </c>
      <c r="BM251" s="40">
        <v>1.089588</v>
      </c>
      <c r="BN251" s="40">
        <v>2.405136</v>
      </c>
      <c r="BO251" s="40">
        <v>0.520238</v>
      </c>
      <c r="BP251" s="40">
        <v>0.061202</v>
      </c>
      <c r="BQ251" s="40">
        <v>0.183002</v>
      </c>
      <c r="BR251" s="40">
        <v>0.765288</v>
      </c>
      <c r="BS251" s="40">
        <v>0.193004</v>
      </c>
      <c r="BT251" s="40">
        <v>0.197432</v>
      </c>
      <c r="BU251" s="40">
        <v>1.270533</v>
      </c>
      <c r="BV251" s="40">
        <v>0.988643</v>
      </c>
      <c r="BW251" s="40">
        <v>0.251753</v>
      </c>
      <c r="BX251" s="40">
        <v>2.432554</v>
      </c>
      <c r="BY251" s="40">
        <v>0.185237</v>
      </c>
      <c r="BZ251" s="40">
        <v>0.579843</v>
      </c>
      <c r="CA251" s="40">
        <v>0.761474</v>
      </c>
      <c r="CB251" s="40">
        <v>4.567075</v>
      </c>
      <c r="CC251" s="40">
        <v>43.290582</v>
      </c>
    </row>
    <row r="252" spans="1:81" ht="12">
      <c r="A252" s="40" t="s">
        <v>321</v>
      </c>
      <c r="B252" s="40" t="s">
        <v>421</v>
      </c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3.250975</v>
      </c>
      <c r="L252" s="40">
        <v>10.903271</v>
      </c>
      <c r="M252" s="40">
        <v>27.308192</v>
      </c>
      <c r="N252" s="40">
        <v>24.307292</v>
      </c>
      <c r="O252" s="40">
        <v>16.304891</v>
      </c>
      <c r="P252" s="40">
        <v>9.642893</v>
      </c>
      <c r="Q252" s="40">
        <v>5.111533</v>
      </c>
      <c r="R252" s="40">
        <v>2.20066</v>
      </c>
      <c r="S252" s="40">
        <v>0.790237</v>
      </c>
      <c r="T252" s="40">
        <v>0.180054</v>
      </c>
      <c r="U252" s="40">
        <v>0</v>
      </c>
      <c r="V252" s="40">
        <v>0</v>
      </c>
      <c r="W252" s="40">
        <v>0</v>
      </c>
      <c r="X252" s="40">
        <v>0</v>
      </c>
      <c r="Y252" s="40">
        <v>0</v>
      </c>
      <c r="Z252" s="40">
        <v>0</v>
      </c>
      <c r="AA252" s="40">
        <v>0</v>
      </c>
      <c r="AB252" s="40">
        <v>0</v>
      </c>
      <c r="AC252" s="40">
        <v>0</v>
      </c>
      <c r="AD252" s="40">
        <v>0</v>
      </c>
      <c r="AE252" s="40">
        <v>0</v>
      </c>
      <c r="AF252" s="40">
        <v>0</v>
      </c>
      <c r="AG252" s="40">
        <v>0</v>
      </c>
      <c r="AH252" s="40">
        <v>0</v>
      </c>
      <c r="AI252" s="40">
        <v>0</v>
      </c>
      <c r="AJ252" s="40">
        <v>0</v>
      </c>
      <c r="AK252" s="40">
        <v>0</v>
      </c>
      <c r="AL252" s="40">
        <v>0</v>
      </c>
      <c r="AM252" s="40">
        <v>0</v>
      </c>
      <c r="AN252" s="40">
        <v>0</v>
      </c>
      <c r="AO252" s="40">
        <v>0</v>
      </c>
      <c r="AP252" s="40">
        <v>0</v>
      </c>
      <c r="AQ252" s="40">
        <v>0</v>
      </c>
      <c r="AR252" s="40">
        <v>0</v>
      </c>
      <c r="AS252" s="40">
        <v>0</v>
      </c>
      <c r="AT252" s="40">
        <v>0</v>
      </c>
      <c r="AU252" s="40">
        <v>0</v>
      </c>
      <c r="AV252" s="40">
        <v>0</v>
      </c>
      <c r="AW252" s="40">
        <v>0</v>
      </c>
      <c r="AX252" s="40">
        <v>0</v>
      </c>
      <c r="AY252" s="40">
        <v>99.819946</v>
      </c>
      <c r="AZ252" s="40">
        <v>0.180054</v>
      </c>
      <c r="BA252" s="40">
        <v>0</v>
      </c>
      <c r="BB252" s="40">
        <v>0.180054</v>
      </c>
      <c r="BC252" s="40">
        <v>0</v>
      </c>
      <c r="BD252" s="40">
        <v>554.389</v>
      </c>
      <c r="BE252" s="40" t="s">
        <v>172</v>
      </c>
      <c r="BF252" s="40" t="s">
        <v>172</v>
      </c>
      <c r="BG252" s="40">
        <v>554.389</v>
      </c>
      <c r="BH252" s="40">
        <v>0</v>
      </c>
      <c r="BI252" s="40">
        <v>2.590897</v>
      </c>
      <c r="BJ252" s="40">
        <v>2.63872</v>
      </c>
      <c r="BK252" s="40">
        <v>0.395062</v>
      </c>
      <c r="BL252" s="40">
        <v>0.204875</v>
      </c>
      <c r="BM252" s="40">
        <v>1.083327</v>
      </c>
      <c r="BN252" s="40">
        <v>2.662632</v>
      </c>
      <c r="BO252" s="40">
        <v>0.385886</v>
      </c>
      <c r="BP252" s="40">
        <v>0.185896</v>
      </c>
      <c r="BQ252" s="40">
        <v>0.386927</v>
      </c>
      <c r="BR252" s="40">
        <v>0.728471</v>
      </c>
      <c r="BS252" s="40">
        <v>0.165982</v>
      </c>
      <c r="BT252" s="40">
        <v>0.163007</v>
      </c>
      <c r="BU252" s="40">
        <v>1.191131</v>
      </c>
      <c r="BV252" s="40">
        <v>0.935553</v>
      </c>
      <c r="BW252" s="40">
        <v>0.26322</v>
      </c>
      <c r="BX252" s="40">
        <v>2.639729</v>
      </c>
      <c r="BY252" s="40">
        <v>0.160458</v>
      </c>
      <c r="BZ252" s="40">
        <v>0.163847</v>
      </c>
      <c r="CA252" s="40">
        <v>0.40478</v>
      </c>
      <c r="CB252" s="40">
        <v>0.615562</v>
      </c>
      <c r="CC252" s="40">
        <v>3.307437</v>
      </c>
    </row>
    <row r="253" spans="1:81" ht="12">
      <c r="A253" s="40" t="s">
        <v>322</v>
      </c>
      <c r="B253" s="40" t="s">
        <v>421</v>
      </c>
      <c r="C253" s="40">
        <v>0</v>
      </c>
      <c r="D253" s="40">
        <v>0.200428</v>
      </c>
      <c r="E253" s="40">
        <v>0.290621</v>
      </c>
      <c r="F253" s="40">
        <v>0.160342</v>
      </c>
      <c r="G253" s="40">
        <v>0.621327</v>
      </c>
      <c r="H253" s="40">
        <v>2.304923</v>
      </c>
      <c r="I253" s="40">
        <v>3.597685</v>
      </c>
      <c r="J253" s="40">
        <v>6.022865</v>
      </c>
      <c r="K253" s="40">
        <v>11.524617</v>
      </c>
      <c r="L253" s="40">
        <v>17.737888</v>
      </c>
      <c r="M253" s="40">
        <v>19.742169</v>
      </c>
      <c r="N253" s="40">
        <v>16.034249</v>
      </c>
      <c r="O253" s="40">
        <v>9.991342</v>
      </c>
      <c r="P253" s="40">
        <v>5.391516</v>
      </c>
      <c r="Q253" s="40">
        <v>2.836058</v>
      </c>
      <c r="R253" s="40">
        <v>1.483168</v>
      </c>
      <c r="S253" s="40">
        <v>0.731563</v>
      </c>
      <c r="T253" s="40">
        <v>0.340728</v>
      </c>
      <c r="U253" s="40">
        <v>0.170364</v>
      </c>
      <c r="V253" s="40">
        <v>0.110235</v>
      </c>
      <c r="W253" s="40">
        <v>0.072154</v>
      </c>
      <c r="X253" s="40">
        <v>0.04209</v>
      </c>
      <c r="Y253" s="40">
        <v>0.020043</v>
      </c>
      <c r="Z253" s="40">
        <v>0.011024</v>
      </c>
      <c r="AA253" s="40">
        <v>0.011024</v>
      </c>
      <c r="AB253" s="40">
        <v>0.00942</v>
      </c>
      <c r="AC253" s="40">
        <v>0.005913</v>
      </c>
      <c r="AD253" s="40">
        <v>0.005412</v>
      </c>
      <c r="AE253" s="40">
        <v>0.008618</v>
      </c>
      <c r="AF253" s="40">
        <v>0.013028</v>
      </c>
      <c r="AG253" s="40">
        <v>0.017036</v>
      </c>
      <c r="AH253" s="40">
        <v>0.017036</v>
      </c>
      <c r="AI253" s="40">
        <v>0.015032</v>
      </c>
      <c r="AJ253" s="40">
        <v>0.012026</v>
      </c>
      <c r="AK253" s="40">
        <v>0.012026</v>
      </c>
      <c r="AL253" s="40">
        <v>0.017036</v>
      </c>
      <c r="AM253" s="40">
        <v>0.027058</v>
      </c>
      <c r="AN253" s="40">
        <v>0.04209</v>
      </c>
      <c r="AO253" s="40">
        <v>0.057122</v>
      </c>
      <c r="AP253" s="40">
        <v>0.07015</v>
      </c>
      <c r="AQ253" s="40">
        <v>0.073156</v>
      </c>
      <c r="AR253" s="40">
        <v>0.07015</v>
      </c>
      <c r="AS253" s="40">
        <v>0.051109</v>
      </c>
      <c r="AT253" s="40">
        <v>0.025054</v>
      </c>
      <c r="AU253" s="40">
        <v>0.003107</v>
      </c>
      <c r="AV253" s="40">
        <v>0</v>
      </c>
      <c r="AW253" s="40">
        <v>0</v>
      </c>
      <c r="AX253" s="40">
        <v>0</v>
      </c>
      <c r="AY253" s="40">
        <v>98.670761</v>
      </c>
      <c r="AZ253" s="40">
        <v>0.869157</v>
      </c>
      <c r="BA253" s="40">
        <v>0.460083</v>
      </c>
      <c r="BB253" s="40">
        <v>1.329239</v>
      </c>
      <c r="BC253" s="40">
        <v>0</v>
      </c>
      <c r="BD253" s="40">
        <v>113.525</v>
      </c>
      <c r="BE253" s="40">
        <v>1.889</v>
      </c>
      <c r="BF253" s="40">
        <v>214.463</v>
      </c>
      <c r="BG253" s="40">
        <v>74.231</v>
      </c>
      <c r="BH253" s="40">
        <v>0</v>
      </c>
      <c r="BI253" s="40">
        <v>2.351684</v>
      </c>
      <c r="BJ253" s="40">
        <v>2.357421</v>
      </c>
      <c r="BK253" s="40">
        <v>0.569654</v>
      </c>
      <c r="BL253" s="40">
        <v>0.015009</v>
      </c>
      <c r="BM253" s="40">
        <v>1.180671</v>
      </c>
      <c r="BN253" s="40">
        <v>2.360289</v>
      </c>
      <c r="BO253" s="40">
        <v>0.532127</v>
      </c>
      <c r="BP253" s="40">
        <v>0.01617</v>
      </c>
      <c r="BQ253" s="40">
        <v>0.026071</v>
      </c>
      <c r="BR253" s="40">
        <v>0.882724</v>
      </c>
      <c r="BS253" s="40">
        <v>0.195917</v>
      </c>
      <c r="BT253" s="40">
        <v>0.201508</v>
      </c>
      <c r="BU253" s="40">
        <v>1.272586</v>
      </c>
      <c r="BV253" s="40">
        <v>0.998727</v>
      </c>
      <c r="BW253" s="40">
        <v>0.234018</v>
      </c>
      <c r="BX253" s="40">
        <v>2.383043</v>
      </c>
      <c r="BY253" s="40">
        <v>0.191705</v>
      </c>
      <c r="BZ253" s="40">
        <v>0.621713</v>
      </c>
      <c r="CA253" s="40">
        <v>0.788488</v>
      </c>
      <c r="CB253" s="40">
        <v>3.883987</v>
      </c>
      <c r="CC253" s="40">
        <v>37.557995</v>
      </c>
    </row>
    <row r="254" spans="1:82" ht="12">
      <c r="A254" s="40" t="s">
        <v>323</v>
      </c>
      <c r="B254" s="40" t="s">
        <v>421</v>
      </c>
      <c r="C254" s="40">
        <v>0</v>
      </c>
      <c r="D254" s="40">
        <v>0.609637</v>
      </c>
      <c r="E254" s="40">
        <v>3.028198</v>
      </c>
      <c r="F254" s="40">
        <v>5.746581</v>
      </c>
      <c r="G254" s="40">
        <v>9.914101</v>
      </c>
      <c r="H254" s="40">
        <v>12.792388</v>
      </c>
      <c r="I254" s="40">
        <v>10.893518</v>
      </c>
      <c r="J254" s="40">
        <v>7.625463</v>
      </c>
      <c r="K254" s="40">
        <v>6.496135</v>
      </c>
      <c r="L254" s="40">
        <v>7.145748</v>
      </c>
      <c r="M254" s="40">
        <v>8.355029</v>
      </c>
      <c r="N254" s="40">
        <v>8.834743</v>
      </c>
      <c r="O254" s="40">
        <v>6.975849</v>
      </c>
      <c r="P254" s="40">
        <v>4.517312</v>
      </c>
      <c r="Q254" s="40">
        <v>2.738371</v>
      </c>
      <c r="R254" s="40">
        <v>1.629031</v>
      </c>
      <c r="S254" s="40">
        <v>1.049376</v>
      </c>
      <c r="T254" s="40">
        <v>0.68959</v>
      </c>
      <c r="U254" s="40">
        <v>0.41975</v>
      </c>
      <c r="V254" s="40">
        <v>0.229863</v>
      </c>
      <c r="W254" s="40">
        <v>0.139917</v>
      </c>
      <c r="X254" s="40">
        <v>0.089946</v>
      </c>
      <c r="Y254" s="40">
        <v>0.026984</v>
      </c>
      <c r="Z254" s="40">
        <v>0.002399</v>
      </c>
      <c r="AA254" s="40">
        <v>0.006696</v>
      </c>
      <c r="AB254" s="40">
        <v>0.008295</v>
      </c>
      <c r="AC254" s="40">
        <v>0.003898</v>
      </c>
      <c r="AD254" s="40">
        <v>0.001799</v>
      </c>
      <c r="AE254" s="40">
        <v>0.003198</v>
      </c>
      <c r="AF254" s="40">
        <v>0.006396</v>
      </c>
      <c r="AG254" s="40">
        <v>0.008595</v>
      </c>
      <c r="AH254" s="40">
        <v>0.007496</v>
      </c>
      <c r="AI254" s="40">
        <v>0.003398</v>
      </c>
      <c r="AJ254" s="40">
        <v>0.0003</v>
      </c>
      <c r="AK254" s="40">
        <v>1E-06</v>
      </c>
      <c r="AL254" s="40">
        <v>0</v>
      </c>
      <c r="AM254" s="40">
        <v>0</v>
      </c>
      <c r="AN254" s="40">
        <v>0</v>
      </c>
      <c r="AO254" s="40">
        <v>0</v>
      </c>
      <c r="AP254" s="40">
        <v>0</v>
      </c>
      <c r="AQ254" s="40">
        <v>0</v>
      </c>
      <c r="AR254" s="40">
        <v>0</v>
      </c>
      <c r="AS254" s="40">
        <v>0</v>
      </c>
      <c r="AT254" s="40">
        <v>0</v>
      </c>
      <c r="AU254" s="40">
        <v>0</v>
      </c>
      <c r="AV254" s="40">
        <v>0</v>
      </c>
      <c r="AW254" s="40">
        <v>0</v>
      </c>
      <c r="AX254" s="40">
        <v>0</v>
      </c>
      <c r="AY254" s="40">
        <v>98.35148</v>
      </c>
      <c r="AZ254" s="40">
        <v>1.648219</v>
      </c>
      <c r="BA254" s="40">
        <v>0.000301</v>
      </c>
      <c r="BB254" s="40">
        <v>1.64852</v>
      </c>
      <c r="BC254" s="40">
        <v>0</v>
      </c>
      <c r="BD254" s="40">
        <v>59.671</v>
      </c>
      <c r="BE254" s="40">
        <v>5479.07</v>
      </c>
      <c r="BF254" s="40">
        <v>326943.522</v>
      </c>
      <c r="BG254" s="40">
        <v>59.66</v>
      </c>
      <c r="BH254" s="40">
        <v>0</v>
      </c>
      <c r="BI254" s="40">
        <v>1.729817</v>
      </c>
      <c r="BJ254" s="40">
        <v>1.83493</v>
      </c>
      <c r="BK254" s="40">
        <v>0.909957</v>
      </c>
      <c r="BL254" s="40">
        <v>0.179255</v>
      </c>
      <c r="BM254" s="40">
        <v>0.808789</v>
      </c>
      <c r="BN254" s="40">
        <v>1.887486</v>
      </c>
      <c r="BO254" s="40">
        <v>0.953391</v>
      </c>
      <c r="BP254" s="40">
        <v>0.165377</v>
      </c>
      <c r="BQ254" s="40">
        <v>0.289634</v>
      </c>
      <c r="BR254" s="40">
        <v>0.49966</v>
      </c>
      <c r="BS254" s="40">
        <v>0.30149</v>
      </c>
      <c r="BT254" s="40">
        <v>0.313993</v>
      </c>
      <c r="BU254" s="40">
        <v>1.652328</v>
      </c>
      <c r="BV254" s="40">
        <v>0.851301</v>
      </c>
      <c r="BW254" s="40">
        <v>0.310843</v>
      </c>
      <c r="BX254" s="40">
        <v>1.864147</v>
      </c>
      <c r="BY254" s="40">
        <v>0.274685</v>
      </c>
      <c r="BZ254" s="40">
        <v>0.865449</v>
      </c>
      <c r="CA254" s="40">
        <v>0.930295</v>
      </c>
      <c r="CB254" s="40">
        <v>0.525469</v>
      </c>
      <c r="CC254" s="40">
        <v>3.025681</v>
      </c>
      <c r="CD254" t="s">
        <v>420</v>
      </c>
    </row>
    <row r="255" spans="1:81" ht="12">
      <c r="A255" s="40" t="s">
        <v>324</v>
      </c>
      <c r="B255" s="40" t="s">
        <v>421</v>
      </c>
      <c r="C255" s="40">
        <v>0</v>
      </c>
      <c r="D255" s="40">
        <v>0</v>
      </c>
      <c r="E255" s="40">
        <v>0</v>
      </c>
      <c r="F255" s="40">
        <v>0</v>
      </c>
      <c r="G255" s="40">
        <v>0</v>
      </c>
      <c r="H255" s="40">
        <v>0</v>
      </c>
      <c r="I255" s="40">
        <v>0.009988</v>
      </c>
      <c r="J255" s="40">
        <v>1.338349</v>
      </c>
      <c r="K255" s="40">
        <v>10.786694</v>
      </c>
      <c r="L255" s="40">
        <v>23.870553</v>
      </c>
      <c r="M255" s="40">
        <v>26.46735</v>
      </c>
      <c r="N255" s="40">
        <v>19.875482</v>
      </c>
      <c r="O255" s="40">
        <v>10.686817</v>
      </c>
      <c r="P255" s="40">
        <v>4.354628</v>
      </c>
      <c r="Q255" s="40">
        <v>1.588041</v>
      </c>
      <c r="R255" s="40">
        <v>0.519359</v>
      </c>
      <c r="S255" s="40">
        <v>0.139828</v>
      </c>
      <c r="T255" s="40">
        <v>0.082898</v>
      </c>
      <c r="U255" s="40">
        <v>0.09688</v>
      </c>
      <c r="V255" s="40">
        <v>0.060925</v>
      </c>
      <c r="W255" s="40">
        <v>0.052935</v>
      </c>
      <c r="X255" s="40">
        <v>0.050937</v>
      </c>
      <c r="Y255" s="40">
        <v>0.017978</v>
      </c>
      <c r="Z255" s="40">
        <v>0.00036</v>
      </c>
      <c r="AA255" s="40">
        <v>0</v>
      </c>
      <c r="AB255" s="40">
        <v>0</v>
      </c>
      <c r="AC255" s="40">
        <v>0</v>
      </c>
      <c r="AD255" s="40">
        <v>0</v>
      </c>
      <c r="AE255" s="40">
        <v>0</v>
      </c>
      <c r="AF255" s="40">
        <v>0</v>
      </c>
      <c r="AG255" s="40">
        <v>0</v>
      </c>
      <c r="AH255" s="40">
        <v>0</v>
      </c>
      <c r="AI255" s="40">
        <v>0</v>
      </c>
      <c r="AJ255" s="40">
        <v>0</v>
      </c>
      <c r="AK255" s="40">
        <v>0</v>
      </c>
      <c r="AL255" s="40">
        <v>0</v>
      </c>
      <c r="AM255" s="40">
        <v>0</v>
      </c>
      <c r="AN255" s="40">
        <v>0</v>
      </c>
      <c r="AO255" s="40">
        <v>0</v>
      </c>
      <c r="AP255" s="40">
        <v>0</v>
      </c>
      <c r="AQ255" s="40">
        <v>0</v>
      </c>
      <c r="AR255" s="40">
        <v>0</v>
      </c>
      <c r="AS255" s="40">
        <v>0</v>
      </c>
      <c r="AT255" s="40">
        <v>0</v>
      </c>
      <c r="AU255" s="40">
        <v>0</v>
      </c>
      <c r="AV255" s="40">
        <v>0</v>
      </c>
      <c r="AW255" s="40">
        <v>0</v>
      </c>
      <c r="AX255" s="40">
        <v>0</v>
      </c>
      <c r="AY255" s="40">
        <v>99.637088</v>
      </c>
      <c r="AZ255" s="40">
        <v>0.362912</v>
      </c>
      <c r="BA255" s="40">
        <v>0</v>
      </c>
      <c r="BB255" s="40">
        <v>0.362912</v>
      </c>
      <c r="BC255" s="40">
        <v>0</v>
      </c>
      <c r="BD255" s="40">
        <v>274.549</v>
      </c>
      <c r="BE255" s="40" t="s">
        <v>172</v>
      </c>
      <c r="BF255" s="40" t="s">
        <v>172</v>
      </c>
      <c r="BG255" s="40">
        <v>274.549</v>
      </c>
      <c r="BH255" s="40">
        <v>0</v>
      </c>
      <c r="BI255" s="40">
        <v>2.389111</v>
      </c>
      <c r="BJ255" s="40">
        <v>2.411367</v>
      </c>
      <c r="BK255" s="40">
        <v>0.348199</v>
      </c>
      <c r="BL255" s="40">
        <v>0.203666</v>
      </c>
      <c r="BM255" s="40">
        <v>0.910248</v>
      </c>
      <c r="BN255" s="40">
        <v>2.422496</v>
      </c>
      <c r="BO255" s="40">
        <v>0.364946</v>
      </c>
      <c r="BP255" s="40">
        <v>0.091479</v>
      </c>
      <c r="BQ255" s="40">
        <v>0.473327</v>
      </c>
      <c r="BR255" s="40">
        <v>0.498573</v>
      </c>
      <c r="BS255" s="40">
        <v>0.1909</v>
      </c>
      <c r="BT255" s="40">
        <v>0.190606</v>
      </c>
      <c r="BU255" s="40">
        <v>1.186111</v>
      </c>
      <c r="BV255" s="40">
        <v>0.96844</v>
      </c>
      <c r="BW255" s="40">
        <v>0.305961</v>
      </c>
      <c r="BX255" s="40">
        <v>2.419542</v>
      </c>
      <c r="BY255" s="40">
        <v>0.186915</v>
      </c>
      <c r="BZ255" s="40">
        <v>0.156617</v>
      </c>
      <c r="CA255" s="40">
        <v>0.395749</v>
      </c>
      <c r="CB255" s="40">
        <v>1.041894</v>
      </c>
      <c r="CC255" s="40">
        <v>6.488907</v>
      </c>
    </row>
    <row r="256" spans="1:82" ht="12">
      <c r="A256" s="40" t="s">
        <v>325</v>
      </c>
      <c r="B256" s="40" t="s">
        <v>421</v>
      </c>
      <c r="C256" s="40">
        <v>0</v>
      </c>
      <c r="D256" s="40">
        <v>0.450278</v>
      </c>
      <c r="E256" s="40">
        <v>1.110686</v>
      </c>
      <c r="F256" s="40">
        <v>0.980606</v>
      </c>
      <c r="G256" s="40">
        <v>2.331441</v>
      </c>
      <c r="H256" s="40">
        <v>5.763562</v>
      </c>
      <c r="I256" s="40">
        <v>8.985553</v>
      </c>
      <c r="J256" s="40">
        <v>12.50773</v>
      </c>
      <c r="K256" s="40">
        <v>16.810389</v>
      </c>
      <c r="L256" s="40">
        <v>18.111193</v>
      </c>
      <c r="M256" s="40">
        <v>14.308843</v>
      </c>
      <c r="N256" s="40">
        <v>8.525269</v>
      </c>
      <c r="O256" s="40">
        <v>4.27264</v>
      </c>
      <c r="P256" s="40">
        <v>2.291416</v>
      </c>
      <c r="Q256" s="40">
        <v>1.470909</v>
      </c>
      <c r="R256" s="40">
        <v>0.850526</v>
      </c>
      <c r="S256" s="40">
        <v>0.430266</v>
      </c>
      <c r="T256" s="40">
        <v>0.21013</v>
      </c>
      <c r="U256" s="40">
        <v>0.13008</v>
      </c>
      <c r="V256" s="40">
        <v>0.094058</v>
      </c>
      <c r="W256" s="40">
        <v>0.054033</v>
      </c>
      <c r="X256" s="40">
        <v>0.024015</v>
      </c>
      <c r="Y256" s="40">
        <v>0.015009</v>
      </c>
      <c r="Z256" s="40">
        <v>0.015009</v>
      </c>
      <c r="AA256" s="40">
        <v>0.01601</v>
      </c>
      <c r="AB256" s="40">
        <v>0.009006</v>
      </c>
      <c r="AC256" s="40">
        <v>0.002602</v>
      </c>
      <c r="AD256" s="40">
        <v>0.001101</v>
      </c>
      <c r="AE256" s="40">
        <v>0.002201</v>
      </c>
      <c r="AF256" s="40">
        <v>0.005003</v>
      </c>
      <c r="AG256" s="40">
        <v>0.008405</v>
      </c>
      <c r="AH256" s="40">
        <v>0.009806</v>
      </c>
      <c r="AI256" s="40">
        <v>0.008605</v>
      </c>
      <c r="AJ256" s="40">
        <v>0.005904</v>
      </c>
      <c r="AK256" s="40">
        <v>0.004403</v>
      </c>
      <c r="AL256" s="40">
        <v>0.006004</v>
      </c>
      <c r="AM256" s="40">
        <v>0.011007</v>
      </c>
      <c r="AN256" s="40">
        <v>0.018011</v>
      </c>
      <c r="AO256" s="40">
        <v>0.025015</v>
      </c>
      <c r="AP256" s="40">
        <v>0.031019</v>
      </c>
      <c r="AQ256" s="40">
        <v>0.031019</v>
      </c>
      <c r="AR256" s="40">
        <v>0.029018</v>
      </c>
      <c r="AS256" s="40">
        <v>0.021013</v>
      </c>
      <c r="AT256" s="40">
        <v>0.010006</v>
      </c>
      <c r="AU256" s="40">
        <v>0.001201</v>
      </c>
      <c r="AV256" s="40">
        <v>0</v>
      </c>
      <c r="AW256" s="40">
        <v>0</v>
      </c>
      <c r="AX256" s="40">
        <v>0</v>
      </c>
      <c r="AY256" s="40">
        <v>99.201306</v>
      </c>
      <c r="AZ256" s="40">
        <v>0.605074</v>
      </c>
      <c r="BA256" s="40">
        <v>0.19362</v>
      </c>
      <c r="BB256" s="40">
        <v>0.798694</v>
      </c>
      <c r="BC256" s="40">
        <v>0</v>
      </c>
      <c r="BD256" s="40">
        <v>163.949</v>
      </c>
      <c r="BE256" s="40">
        <v>3.125</v>
      </c>
      <c r="BF256" s="40">
        <v>512.351</v>
      </c>
      <c r="BG256" s="40">
        <v>124.204</v>
      </c>
      <c r="BH256" s="40">
        <v>0</v>
      </c>
      <c r="BI256" s="40">
        <v>2.015881</v>
      </c>
      <c r="BJ256" s="40">
        <v>2.001821</v>
      </c>
      <c r="BK256" s="40">
        <v>0.605298</v>
      </c>
      <c r="BL256" s="40">
        <v>-0.002579</v>
      </c>
      <c r="BM256" s="40">
        <v>1.105939</v>
      </c>
      <c r="BN256" s="40">
        <v>1.994791</v>
      </c>
      <c r="BO256" s="40">
        <v>0.580585</v>
      </c>
      <c r="BP256" s="40">
        <v>-0.036326</v>
      </c>
      <c r="BQ256" s="40">
        <v>0.055806</v>
      </c>
      <c r="BR256" s="40">
        <v>0.790467</v>
      </c>
      <c r="BS256" s="40">
        <v>0.247263</v>
      </c>
      <c r="BT256" s="40">
        <v>0.258184</v>
      </c>
      <c r="BU256" s="40">
        <v>1.306061</v>
      </c>
      <c r="BV256" s="40">
        <v>1.016103</v>
      </c>
      <c r="BW256" s="40">
        <v>0.243845</v>
      </c>
      <c r="BX256" s="40">
        <v>2.025379</v>
      </c>
      <c r="BY256" s="40">
        <v>0.245641</v>
      </c>
      <c r="BZ256" s="40">
        <v>0.538334</v>
      </c>
      <c r="CA256" s="40">
        <v>0.733712</v>
      </c>
      <c r="CB256" s="40">
        <v>2.523934</v>
      </c>
      <c r="CC256" s="40">
        <v>27.310849</v>
      </c>
      <c r="CD256" t="s">
        <v>420</v>
      </c>
    </row>
    <row r="257" spans="1:81" ht="12">
      <c r="A257" s="40" t="s">
        <v>326</v>
      </c>
      <c r="B257" s="40" t="s">
        <v>421</v>
      </c>
      <c r="C257" s="40">
        <v>0</v>
      </c>
      <c r="D257" s="40">
        <v>0</v>
      </c>
      <c r="E257" s="40">
        <v>0</v>
      </c>
      <c r="F257" s="40">
        <v>3.8E-05</v>
      </c>
      <c r="G257" s="40">
        <v>0.119937</v>
      </c>
      <c r="H257" s="40">
        <v>1.409264</v>
      </c>
      <c r="I257" s="40">
        <v>4.317744</v>
      </c>
      <c r="J257" s="40">
        <v>9.654956</v>
      </c>
      <c r="K257" s="40">
        <v>17.690759</v>
      </c>
      <c r="L257" s="40">
        <v>22.987992</v>
      </c>
      <c r="M257" s="40">
        <v>20.489297</v>
      </c>
      <c r="N257" s="40">
        <v>12.493474</v>
      </c>
      <c r="O257" s="40">
        <v>5.746998</v>
      </c>
      <c r="P257" s="40">
        <v>2.46871</v>
      </c>
      <c r="Q257" s="40">
        <v>1.219363</v>
      </c>
      <c r="R257" s="40">
        <v>0.609682</v>
      </c>
      <c r="S257" s="40">
        <v>0.299843</v>
      </c>
      <c r="T257" s="40">
        <v>0.179906</v>
      </c>
      <c r="U257" s="40">
        <v>0.119937</v>
      </c>
      <c r="V257" s="40">
        <v>0.071962</v>
      </c>
      <c r="W257" s="40">
        <v>0.058969</v>
      </c>
      <c r="X257" s="40">
        <v>0.047975</v>
      </c>
      <c r="Y257" s="40">
        <v>0.012993</v>
      </c>
      <c r="Z257" s="40">
        <v>0.0002</v>
      </c>
      <c r="AA257" s="40">
        <v>0</v>
      </c>
      <c r="AB257" s="40">
        <v>0</v>
      </c>
      <c r="AC257" s="40">
        <v>0</v>
      </c>
      <c r="AD257" s="40">
        <v>0</v>
      </c>
      <c r="AE257" s="40">
        <v>0</v>
      </c>
      <c r="AF257" s="40">
        <v>0</v>
      </c>
      <c r="AG257" s="40">
        <v>0</v>
      </c>
      <c r="AH257" s="40">
        <v>0</v>
      </c>
      <c r="AI257" s="40">
        <v>0</v>
      </c>
      <c r="AJ257" s="40">
        <v>0</v>
      </c>
      <c r="AK257" s="40">
        <v>0</v>
      </c>
      <c r="AL257" s="40">
        <v>0</v>
      </c>
      <c r="AM257" s="40">
        <v>0</v>
      </c>
      <c r="AN257" s="40">
        <v>0</v>
      </c>
      <c r="AO257" s="40">
        <v>0</v>
      </c>
      <c r="AP257" s="40">
        <v>0</v>
      </c>
      <c r="AQ257" s="40">
        <v>0</v>
      </c>
      <c r="AR257" s="40">
        <v>0</v>
      </c>
      <c r="AS257" s="40">
        <v>0</v>
      </c>
      <c r="AT257" s="40">
        <v>0</v>
      </c>
      <c r="AU257" s="40">
        <v>0</v>
      </c>
      <c r="AV257" s="40">
        <v>0</v>
      </c>
      <c r="AW257" s="40">
        <v>0</v>
      </c>
      <c r="AX257" s="40">
        <v>0</v>
      </c>
      <c r="AY257" s="40">
        <v>99.508057</v>
      </c>
      <c r="AZ257" s="40">
        <v>0.491943</v>
      </c>
      <c r="BA257" s="40">
        <v>0</v>
      </c>
      <c r="BB257" s="40">
        <v>0.491943</v>
      </c>
      <c r="BC257" s="40">
        <v>0</v>
      </c>
      <c r="BD257" s="40">
        <v>202.276</v>
      </c>
      <c r="BE257" s="40" t="s">
        <v>172</v>
      </c>
      <c r="BF257" s="40" t="s">
        <v>172</v>
      </c>
      <c r="BG257" s="40">
        <v>202.276</v>
      </c>
      <c r="BH257" s="40">
        <v>0</v>
      </c>
      <c r="BI257" s="40">
        <v>2.190929</v>
      </c>
      <c r="BJ257" s="40">
        <v>2.198543</v>
      </c>
      <c r="BK257" s="40">
        <v>0.452312</v>
      </c>
      <c r="BL257" s="40">
        <v>0.049415</v>
      </c>
      <c r="BM257" s="40">
        <v>1.08714</v>
      </c>
      <c r="BN257" s="40">
        <v>2.202349</v>
      </c>
      <c r="BO257" s="40">
        <v>0.4429</v>
      </c>
      <c r="BP257" s="40">
        <v>0.025784</v>
      </c>
      <c r="BQ257" s="40">
        <v>0.125648</v>
      </c>
      <c r="BR257" s="40">
        <v>0.720128</v>
      </c>
      <c r="BS257" s="40">
        <v>0.21901</v>
      </c>
      <c r="BT257" s="40">
        <v>0.223003</v>
      </c>
      <c r="BU257" s="40">
        <v>1.220273</v>
      </c>
      <c r="BV257" s="40">
        <v>0.996767</v>
      </c>
      <c r="BW257" s="40">
        <v>0.248914</v>
      </c>
      <c r="BX257" s="40">
        <v>2.207228</v>
      </c>
      <c r="BY257" s="40">
        <v>0.21655</v>
      </c>
      <c r="BZ257" s="40">
        <v>0.239631</v>
      </c>
      <c r="CA257" s="40">
        <v>0.489521</v>
      </c>
      <c r="CB257" s="40">
        <v>0.751196</v>
      </c>
      <c r="CC257" s="40">
        <v>5.466526</v>
      </c>
    </row>
    <row r="258" spans="1:81" ht="12">
      <c r="A258" s="40" t="s">
        <v>327</v>
      </c>
      <c r="B258" s="40" t="s">
        <v>421</v>
      </c>
      <c r="C258" s="40">
        <v>0</v>
      </c>
      <c r="D258" s="40">
        <v>1.733429</v>
      </c>
      <c r="E258" s="40">
        <v>2.487981</v>
      </c>
      <c r="F258" s="40">
        <v>3.058993</v>
      </c>
      <c r="G258" s="40">
        <v>4.109247</v>
      </c>
      <c r="H258" s="40">
        <v>6.597228</v>
      </c>
      <c r="I258" s="40">
        <v>10.808441</v>
      </c>
      <c r="J258" s="40">
        <v>15.294963</v>
      </c>
      <c r="K258" s="40">
        <v>17.844124</v>
      </c>
      <c r="L258" s="40">
        <v>16.416594</v>
      </c>
      <c r="M258" s="40">
        <v>11.624172</v>
      </c>
      <c r="N258" s="40">
        <v>5.883463</v>
      </c>
      <c r="O258" s="40">
        <v>2.151492</v>
      </c>
      <c r="P258" s="40">
        <v>0.662782</v>
      </c>
      <c r="Q258" s="40">
        <v>0.336489</v>
      </c>
      <c r="R258" s="40">
        <v>0.265113</v>
      </c>
      <c r="S258" s="40">
        <v>0.163146</v>
      </c>
      <c r="T258" s="40">
        <v>0.071376</v>
      </c>
      <c r="U258" s="40">
        <v>0.037728</v>
      </c>
      <c r="V258" s="40">
        <v>0.036708</v>
      </c>
      <c r="W258" s="40">
        <v>0.032629</v>
      </c>
      <c r="X258" s="40">
        <v>0.021413</v>
      </c>
      <c r="Y258" s="40">
        <v>0.010197</v>
      </c>
      <c r="Z258" s="40">
        <v>0.005098</v>
      </c>
      <c r="AA258" s="40">
        <v>0.004385</v>
      </c>
      <c r="AB258" s="40">
        <v>0.005914</v>
      </c>
      <c r="AC258" s="40">
        <v>0.00724</v>
      </c>
      <c r="AD258" s="40">
        <v>0.007546</v>
      </c>
      <c r="AE258" s="40">
        <v>0.00673</v>
      </c>
      <c r="AF258" s="40">
        <v>0.004894</v>
      </c>
      <c r="AG258" s="40">
        <v>0.003161</v>
      </c>
      <c r="AH258" s="40">
        <v>0.002141</v>
      </c>
      <c r="AI258" s="40">
        <v>0.003263</v>
      </c>
      <c r="AJ258" s="40">
        <v>0.007647</v>
      </c>
      <c r="AK258" s="40">
        <v>0.015295</v>
      </c>
      <c r="AL258" s="40">
        <v>0.026511</v>
      </c>
      <c r="AM258" s="40">
        <v>0.038747</v>
      </c>
      <c r="AN258" s="40">
        <v>0.048944</v>
      </c>
      <c r="AO258" s="40">
        <v>0.054042</v>
      </c>
      <c r="AP258" s="40">
        <v>0.052003</v>
      </c>
      <c r="AQ258" s="40">
        <v>0.038747</v>
      </c>
      <c r="AR258" s="40">
        <v>0.018354</v>
      </c>
      <c r="AS258" s="40">
        <v>0.001631</v>
      </c>
      <c r="AT258" s="40">
        <v>0</v>
      </c>
      <c r="AU258" s="40">
        <v>0</v>
      </c>
      <c r="AV258" s="40">
        <v>0</v>
      </c>
      <c r="AW258" s="40">
        <v>0</v>
      </c>
      <c r="AX258" s="40">
        <v>0</v>
      </c>
      <c r="AY258" s="40">
        <v>99.437655</v>
      </c>
      <c r="AZ258" s="40">
        <v>0.260422</v>
      </c>
      <c r="BA258" s="40">
        <v>0.301923</v>
      </c>
      <c r="BB258" s="40">
        <v>0.562345</v>
      </c>
      <c r="BC258" s="40">
        <v>0</v>
      </c>
      <c r="BD258" s="40">
        <v>381.832</v>
      </c>
      <c r="BE258" s="40">
        <v>0.863</v>
      </c>
      <c r="BF258" s="40">
        <v>329.348</v>
      </c>
      <c r="BG258" s="40">
        <v>176.827</v>
      </c>
      <c r="BH258" s="40">
        <v>0</v>
      </c>
      <c r="BI258" s="40">
        <v>1.839253</v>
      </c>
      <c r="BJ258" s="40">
        <v>1.799412</v>
      </c>
      <c r="BK258" s="40">
        <v>0.62006</v>
      </c>
      <c r="BL258" s="40">
        <v>-0.143107</v>
      </c>
      <c r="BM258" s="40">
        <v>1.135329</v>
      </c>
      <c r="BN258" s="40">
        <v>1.779492</v>
      </c>
      <c r="BO258" s="40">
        <v>0.591194</v>
      </c>
      <c r="BP258" s="40">
        <v>-0.101086</v>
      </c>
      <c r="BQ258" s="40">
        <v>-0.33529</v>
      </c>
      <c r="BR258" s="40">
        <v>0.811131</v>
      </c>
      <c r="BS258" s="40">
        <v>0.279466</v>
      </c>
      <c r="BT258" s="40">
        <v>0.294617</v>
      </c>
      <c r="BU258" s="40">
        <v>1.307233</v>
      </c>
      <c r="BV258" s="40">
        <v>1.035259</v>
      </c>
      <c r="BW258" s="40">
        <v>0.220255</v>
      </c>
      <c r="BX258" s="40">
        <v>1.802639</v>
      </c>
      <c r="BY258" s="40">
        <v>0.28665</v>
      </c>
      <c r="BZ258" s="40">
        <v>0.586017</v>
      </c>
      <c r="CA258" s="40">
        <v>0.765518</v>
      </c>
      <c r="CB258" s="40">
        <v>2.816576</v>
      </c>
      <c r="CC258" s="40">
        <v>31.010799</v>
      </c>
    </row>
    <row r="259" spans="1:81" ht="12">
      <c r="A259" s="40" t="s">
        <v>328</v>
      </c>
      <c r="B259" s="40" t="s">
        <v>421</v>
      </c>
      <c r="C259" s="40">
        <v>0</v>
      </c>
      <c r="D259" s="40">
        <v>0.690776</v>
      </c>
      <c r="E259" s="40">
        <v>1.792014</v>
      </c>
      <c r="F259" s="40">
        <v>2.192464</v>
      </c>
      <c r="G259" s="40">
        <v>3.213612</v>
      </c>
      <c r="H259" s="40">
        <v>6.697528</v>
      </c>
      <c r="I259" s="40">
        <v>12.413953</v>
      </c>
      <c r="J259" s="40">
        <v>18.020255</v>
      </c>
      <c r="K259" s="40">
        <v>20.122618</v>
      </c>
      <c r="L259" s="40">
        <v>16.818904</v>
      </c>
      <c r="M259" s="40">
        <v>10.111365</v>
      </c>
      <c r="N259" s="40">
        <v>4.364906</v>
      </c>
      <c r="O259" s="40">
        <v>1.68189</v>
      </c>
      <c r="P259" s="40">
        <v>0.750844</v>
      </c>
      <c r="Q259" s="40">
        <v>0.360405</v>
      </c>
      <c r="R259" s="40">
        <v>0.130146</v>
      </c>
      <c r="S259" s="40">
        <v>0.047053</v>
      </c>
      <c r="T259" s="40">
        <v>0.035039</v>
      </c>
      <c r="U259" s="40">
        <v>0.038043</v>
      </c>
      <c r="V259" s="40">
        <v>0.029033</v>
      </c>
      <c r="W259" s="40">
        <v>0.024027</v>
      </c>
      <c r="X259" s="40">
        <v>0.020023</v>
      </c>
      <c r="Y259" s="40">
        <v>0.014016</v>
      </c>
      <c r="Z259" s="40">
        <v>0.011012</v>
      </c>
      <c r="AA259" s="40">
        <v>0.011012</v>
      </c>
      <c r="AB259" s="40">
        <v>0.007909</v>
      </c>
      <c r="AC259" s="40">
        <v>0.004605</v>
      </c>
      <c r="AD259" s="40">
        <v>0.004805</v>
      </c>
      <c r="AE259" s="40">
        <v>0.00861</v>
      </c>
      <c r="AF259" s="40">
        <v>0.013015</v>
      </c>
      <c r="AG259" s="40">
        <v>0.016018</v>
      </c>
      <c r="AH259" s="40">
        <v>0.015017</v>
      </c>
      <c r="AI259" s="40">
        <v>0.011012</v>
      </c>
      <c r="AJ259" s="40">
        <v>0.005506</v>
      </c>
      <c r="AK259" s="40">
        <v>0.004405</v>
      </c>
      <c r="AL259" s="40">
        <v>0.011012</v>
      </c>
      <c r="AM259" s="40">
        <v>0.026029</v>
      </c>
      <c r="AN259" s="40">
        <v>0.047053</v>
      </c>
      <c r="AO259" s="40">
        <v>0.065073</v>
      </c>
      <c r="AP259" s="40">
        <v>0.074083</v>
      </c>
      <c r="AQ259" s="40">
        <v>0.061069</v>
      </c>
      <c r="AR259" s="40">
        <v>0.031035</v>
      </c>
      <c r="AS259" s="40">
        <v>0.002803</v>
      </c>
      <c r="AT259" s="40">
        <v>0</v>
      </c>
      <c r="AU259" s="40">
        <v>0</v>
      </c>
      <c r="AV259" s="40">
        <v>0</v>
      </c>
      <c r="AW259" s="40">
        <v>0</v>
      </c>
      <c r="AX259" s="40">
        <v>0</v>
      </c>
      <c r="AY259" s="40">
        <v>99.408735</v>
      </c>
      <c r="AZ259" s="40">
        <v>0.263196</v>
      </c>
      <c r="BA259" s="40">
        <v>0.328069</v>
      </c>
      <c r="BB259" s="40">
        <v>0.591265</v>
      </c>
      <c r="BC259" s="40">
        <v>0</v>
      </c>
      <c r="BD259" s="40">
        <v>377.699</v>
      </c>
      <c r="BE259" s="40">
        <v>0.802</v>
      </c>
      <c r="BF259" s="40">
        <v>303.012</v>
      </c>
      <c r="BG259" s="40">
        <v>168.129</v>
      </c>
      <c r="BH259" s="40">
        <v>0</v>
      </c>
      <c r="BI259" s="40">
        <v>1.816764</v>
      </c>
      <c r="BJ259" s="40">
        <v>1.801099</v>
      </c>
      <c r="BK259" s="40">
        <v>0.53837</v>
      </c>
      <c r="BL259" s="40">
        <v>-0.073523</v>
      </c>
      <c r="BM259" s="40">
        <v>1.141604</v>
      </c>
      <c r="BN259" s="40">
        <v>1.793266</v>
      </c>
      <c r="BO259" s="40">
        <v>0.505835</v>
      </c>
      <c r="BP259" s="40">
        <v>-0.046454</v>
      </c>
      <c r="BQ259" s="40">
        <v>-0.187326</v>
      </c>
      <c r="BR259" s="40">
        <v>0.862255</v>
      </c>
      <c r="BS259" s="40">
        <v>0.283857</v>
      </c>
      <c r="BT259" s="40">
        <v>0.293079</v>
      </c>
      <c r="BU259" s="40">
        <v>1.264157</v>
      </c>
      <c r="BV259" s="40">
        <v>1.009542</v>
      </c>
      <c r="BW259" s="40">
        <v>0.238965</v>
      </c>
      <c r="BX259" s="40">
        <v>1.813772</v>
      </c>
      <c r="BY259" s="40">
        <v>0.284446</v>
      </c>
      <c r="BZ259" s="40">
        <v>0.535453</v>
      </c>
      <c r="CA259" s="40">
        <v>0.731747</v>
      </c>
      <c r="CB259" s="40">
        <v>4.062256</v>
      </c>
      <c r="CC259" s="40">
        <v>44.320783</v>
      </c>
    </row>
    <row r="260" spans="1:81" ht="12">
      <c r="A260" s="40" t="s">
        <v>422</v>
      </c>
      <c r="B260" s="40" t="s">
        <v>421</v>
      </c>
      <c r="C260" s="40">
        <v>0</v>
      </c>
      <c r="D260" s="40">
        <v>2.262389</v>
      </c>
      <c r="E260" s="40">
        <v>3.821603</v>
      </c>
      <c r="F260" s="40">
        <v>5.829219</v>
      </c>
      <c r="G260" s="40">
        <v>8.641918</v>
      </c>
      <c r="H260" s="40">
        <v>11.923402</v>
      </c>
      <c r="I260" s="40">
        <v>14.776865</v>
      </c>
      <c r="J260" s="40">
        <v>15.999778</v>
      </c>
      <c r="K260" s="40">
        <v>14.674956</v>
      </c>
      <c r="L260" s="40">
        <v>11.006217</v>
      </c>
      <c r="M260" s="40">
        <v>6.410102</v>
      </c>
      <c r="N260" s="40">
        <v>2.690409</v>
      </c>
      <c r="O260" s="40">
        <v>0.856039</v>
      </c>
      <c r="P260" s="40">
        <v>0.305728</v>
      </c>
      <c r="Q260" s="40">
        <v>0.224201</v>
      </c>
      <c r="R260" s="40">
        <v>0.173246</v>
      </c>
      <c r="S260" s="40">
        <v>0.10089</v>
      </c>
      <c r="T260" s="40">
        <v>0.042802</v>
      </c>
      <c r="U260" s="40">
        <v>0.025477</v>
      </c>
      <c r="V260" s="40">
        <v>0.025477</v>
      </c>
      <c r="W260" s="40">
        <v>0.02242</v>
      </c>
      <c r="X260" s="40">
        <v>0.014267</v>
      </c>
      <c r="Y260" s="40">
        <v>0.007949</v>
      </c>
      <c r="Z260" s="40">
        <v>0.006318</v>
      </c>
      <c r="AA260" s="40">
        <v>0.006013</v>
      </c>
      <c r="AB260" s="40">
        <v>0.003261</v>
      </c>
      <c r="AC260" s="40">
        <v>0.003567</v>
      </c>
      <c r="AD260" s="40">
        <v>0.003363</v>
      </c>
      <c r="AE260" s="40">
        <v>0.002752</v>
      </c>
      <c r="AF260" s="40">
        <v>0.001936</v>
      </c>
      <c r="AG260" s="40">
        <v>0.001223</v>
      </c>
      <c r="AH260" s="40">
        <v>0.001019</v>
      </c>
      <c r="AI260" s="40">
        <v>0.001834</v>
      </c>
      <c r="AJ260" s="40">
        <v>0.004178</v>
      </c>
      <c r="AK260" s="40">
        <v>0.007745</v>
      </c>
      <c r="AL260" s="40">
        <v>0.012229</v>
      </c>
      <c r="AM260" s="40">
        <v>0.017325</v>
      </c>
      <c r="AN260" s="40">
        <v>0.021401</v>
      </c>
      <c r="AO260" s="40">
        <v>0.023439</v>
      </c>
      <c r="AP260" s="40">
        <v>0.02242</v>
      </c>
      <c r="AQ260" s="40">
        <v>0.016306</v>
      </c>
      <c r="AR260" s="40">
        <v>0.007643</v>
      </c>
      <c r="AS260" s="40">
        <v>0.000673</v>
      </c>
      <c r="AT260" s="40">
        <v>0</v>
      </c>
      <c r="AU260" s="40">
        <v>0</v>
      </c>
      <c r="AV260" s="40">
        <v>0</v>
      </c>
      <c r="AW260" s="40">
        <v>0</v>
      </c>
      <c r="AX260" s="40">
        <v>0</v>
      </c>
      <c r="AY260" s="40">
        <v>99.696962</v>
      </c>
      <c r="AZ260" s="40">
        <v>0.169679</v>
      </c>
      <c r="BA260" s="40">
        <v>0.133359</v>
      </c>
      <c r="BB260" s="40">
        <v>0.303038</v>
      </c>
      <c r="BC260" s="40">
        <v>0</v>
      </c>
      <c r="BD260" s="40">
        <v>587.562</v>
      </c>
      <c r="BE260" s="40">
        <v>1.272</v>
      </c>
      <c r="BF260" s="40">
        <v>747.585</v>
      </c>
      <c r="BG260" s="40">
        <v>328.992</v>
      </c>
      <c r="BH260" s="40">
        <v>0</v>
      </c>
      <c r="BI260" s="40">
        <v>1.546068</v>
      </c>
      <c r="BJ260" s="40">
        <v>1.52183</v>
      </c>
      <c r="BK260" s="40">
        <v>0.623178</v>
      </c>
      <c r="BL260" s="40">
        <v>-0.068641</v>
      </c>
      <c r="BM260" s="40">
        <v>0.987128</v>
      </c>
      <c r="BN260" s="40">
        <v>1.509711</v>
      </c>
      <c r="BO260" s="40">
        <v>0.627694</v>
      </c>
      <c r="BP260" s="40">
        <v>-0.057921</v>
      </c>
      <c r="BQ260" s="40">
        <v>-0.12906</v>
      </c>
      <c r="BR260" s="40">
        <v>0.626256</v>
      </c>
      <c r="BS260" s="40">
        <v>0.342442</v>
      </c>
      <c r="BT260" s="40">
        <v>0.361867</v>
      </c>
      <c r="BU260" s="40">
        <v>1.341468</v>
      </c>
      <c r="BV260" s="40">
        <v>1.025587</v>
      </c>
      <c r="BW260" s="40">
        <v>0.24653</v>
      </c>
      <c r="BX260" s="40">
        <v>1.531003</v>
      </c>
      <c r="BY260" s="40">
        <v>0.346037</v>
      </c>
      <c r="BZ260" s="40">
        <v>0.483912</v>
      </c>
      <c r="CA260" s="40">
        <v>0.695638</v>
      </c>
      <c r="CB260" s="40">
        <v>2.026376</v>
      </c>
      <c r="CC260" s="40">
        <v>24.076632</v>
      </c>
    </row>
    <row r="261" spans="1:81" ht="12">
      <c r="A261" s="40" t="s">
        <v>423</v>
      </c>
      <c r="B261" s="40" t="s">
        <v>421</v>
      </c>
      <c r="C261" s="40">
        <v>0</v>
      </c>
      <c r="D261" s="40">
        <v>0</v>
      </c>
      <c r="E261" s="40">
        <v>0</v>
      </c>
      <c r="F261" s="40">
        <v>0</v>
      </c>
      <c r="G261" s="40">
        <v>0</v>
      </c>
      <c r="H261" s="40">
        <v>0</v>
      </c>
      <c r="I261" s="40">
        <v>1.190615</v>
      </c>
      <c r="J261" s="40">
        <v>11.205787</v>
      </c>
      <c r="K261" s="40">
        <v>22.81178</v>
      </c>
      <c r="L261" s="40">
        <v>25.713278</v>
      </c>
      <c r="M261" s="40">
        <v>20.010333</v>
      </c>
      <c r="N261" s="40">
        <v>10.905632</v>
      </c>
      <c r="O261" s="40">
        <v>4.672413</v>
      </c>
      <c r="P261" s="40">
        <v>1.920992</v>
      </c>
      <c r="Q261" s="40">
        <v>0.860444</v>
      </c>
      <c r="R261" s="40">
        <v>0.320165</v>
      </c>
      <c r="S261" s="40">
        <v>0.110057</v>
      </c>
      <c r="T261" s="40">
        <v>0.069036</v>
      </c>
      <c r="U261" s="40">
        <v>0.071037</v>
      </c>
      <c r="V261" s="40">
        <v>0.046024</v>
      </c>
      <c r="W261" s="40">
        <v>0.036019</v>
      </c>
      <c r="X261" s="40">
        <v>0.040021</v>
      </c>
      <c r="Y261" s="40">
        <v>0.016008</v>
      </c>
      <c r="Z261" s="40">
        <v>0.00036</v>
      </c>
      <c r="AA261" s="40">
        <v>0</v>
      </c>
      <c r="AB261" s="40">
        <v>0</v>
      </c>
      <c r="AC261" s="40">
        <v>0</v>
      </c>
      <c r="AD261" s="40">
        <v>0</v>
      </c>
      <c r="AE261" s="40">
        <v>0</v>
      </c>
      <c r="AF261" s="40">
        <v>0</v>
      </c>
      <c r="AG261" s="40">
        <v>0</v>
      </c>
      <c r="AH261" s="40">
        <v>0</v>
      </c>
      <c r="AI261" s="40">
        <v>0</v>
      </c>
      <c r="AJ261" s="40">
        <v>0</v>
      </c>
      <c r="AK261" s="40">
        <v>0</v>
      </c>
      <c r="AL261" s="40">
        <v>0</v>
      </c>
      <c r="AM261" s="40">
        <v>0</v>
      </c>
      <c r="AN261" s="40">
        <v>0</v>
      </c>
      <c r="AO261" s="40">
        <v>0</v>
      </c>
      <c r="AP261" s="40">
        <v>0</v>
      </c>
      <c r="AQ261" s="40">
        <v>0</v>
      </c>
      <c r="AR261" s="40">
        <v>0</v>
      </c>
      <c r="AS261" s="40">
        <v>0</v>
      </c>
      <c r="AT261" s="40">
        <v>0</v>
      </c>
      <c r="AU261" s="40">
        <v>0</v>
      </c>
      <c r="AV261" s="40">
        <v>0</v>
      </c>
      <c r="AW261" s="40">
        <v>0</v>
      </c>
      <c r="AX261" s="40">
        <v>0</v>
      </c>
      <c r="AY261" s="40">
        <v>99.721496</v>
      </c>
      <c r="AZ261" s="40">
        <v>0.278504</v>
      </c>
      <c r="BA261" s="40">
        <v>0</v>
      </c>
      <c r="BB261" s="40">
        <v>0.278504</v>
      </c>
      <c r="BC261" s="40">
        <v>0</v>
      </c>
      <c r="BD261" s="40">
        <v>358.062</v>
      </c>
      <c r="BE261" s="40" t="s">
        <v>172</v>
      </c>
      <c r="BF261" s="40" t="s">
        <v>172</v>
      </c>
      <c r="BG261" s="40">
        <v>358.062</v>
      </c>
      <c r="BH261" s="40">
        <v>0</v>
      </c>
      <c r="BI261" s="40">
        <v>2.150913</v>
      </c>
      <c r="BJ261" s="40">
        <v>2.174443</v>
      </c>
      <c r="BK261" s="40">
        <v>0.35977</v>
      </c>
      <c r="BL261" s="40">
        <v>0.233431</v>
      </c>
      <c r="BM261" s="40">
        <v>0.890515</v>
      </c>
      <c r="BN261" s="40">
        <v>2.186209</v>
      </c>
      <c r="BO261" s="40">
        <v>0.382327</v>
      </c>
      <c r="BP261" s="40">
        <v>0.092318</v>
      </c>
      <c r="BQ261" s="40">
        <v>0.545074</v>
      </c>
      <c r="BR261" s="40">
        <v>0.455303</v>
      </c>
      <c r="BS261" s="40">
        <v>0.22517</v>
      </c>
      <c r="BT261" s="40">
        <v>0.225575</v>
      </c>
      <c r="BU261" s="40">
        <v>1.194221</v>
      </c>
      <c r="BV261" s="40">
        <v>0.972631</v>
      </c>
      <c r="BW261" s="40">
        <v>0.323913</v>
      </c>
      <c r="BX261" s="40">
        <v>2.186162</v>
      </c>
      <c r="BY261" s="40">
        <v>0.219735</v>
      </c>
      <c r="BZ261" s="40">
        <v>0.171802</v>
      </c>
      <c r="CA261" s="40">
        <v>0.41449</v>
      </c>
      <c r="CB261" s="40">
        <v>1.117744</v>
      </c>
      <c r="CC261" s="40">
        <v>6.643521</v>
      </c>
    </row>
    <row r="262" spans="1:81" ht="12">
      <c r="A262" s="40" t="s">
        <v>424</v>
      </c>
      <c r="B262" s="40" t="s">
        <v>421</v>
      </c>
      <c r="C262" s="40">
        <v>0</v>
      </c>
      <c r="D262" s="40">
        <v>0</v>
      </c>
      <c r="E262" s="40">
        <v>0</v>
      </c>
      <c r="F262" s="40">
        <v>3.1E-05</v>
      </c>
      <c r="G262" s="40">
        <v>0.098892</v>
      </c>
      <c r="H262" s="40">
        <v>1.708129</v>
      </c>
      <c r="I262" s="40">
        <v>6.083336</v>
      </c>
      <c r="J262" s="40">
        <v>12.885884</v>
      </c>
      <c r="K262" s="40">
        <v>19.878224</v>
      </c>
      <c r="L262" s="40">
        <v>22.475379</v>
      </c>
      <c r="M262" s="40">
        <v>18.180084</v>
      </c>
      <c r="N262" s="40">
        <v>10.288729</v>
      </c>
      <c r="O262" s="40">
        <v>4.45512</v>
      </c>
      <c r="P262" s="40">
        <v>1.877943</v>
      </c>
      <c r="Q262" s="40">
        <v>0.94896</v>
      </c>
      <c r="R262" s="40">
        <v>0.489464</v>
      </c>
      <c r="S262" s="40">
        <v>0.229748</v>
      </c>
      <c r="T262" s="40">
        <v>0.119869</v>
      </c>
      <c r="U262" s="40">
        <v>0.076916</v>
      </c>
      <c r="V262" s="40">
        <v>0.055939</v>
      </c>
      <c r="W262" s="40">
        <v>0.039956</v>
      </c>
      <c r="X262" s="40">
        <v>0.023974</v>
      </c>
      <c r="Y262" s="40">
        <v>0.009989</v>
      </c>
      <c r="Z262" s="40">
        <v>0.004096</v>
      </c>
      <c r="AA262" s="40">
        <v>0.004995</v>
      </c>
      <c r="AB262" s="40">
        <v>0.004595</v>
      </c>
      <c r="AC262" s="40">
        <v>0.002597</v>
      </c>
      <c r="AD262" s="40">
        <v>0.003496</v>
      </c>
      <c r="AE262" s="40">
        <v>0.007292</v>
      </c>
      <c r="AF262" s="40">
        <v>0.011987</v>
      </c>
      <c r="AG262" s="40">
        <v>0.013985</v>
      </c>
      <c r="AH262" s="40">
        <v>0.011987</v>
      </c>
      <c r="AI262" s="40">
        <v>0.007092</v>
      </c>
      <c r="AJ262" s="40">
        <v>0.001299</v>
      </c>
      <c r="AK262" s="40">
        <v>1.6E-05</v>
      </c>
      <c r="AL262" s="40">
        <v>0</v>
      </c>
      <c r="AM262" s="40">
        <v>0</v>
      </c>
      <c r="AN262" s="40">
        <v>0</v>
      </c>
      <c r="AO262" s="40">
        <v>0</v>
      </c>
      <c r="AP262" s="40">
        <v>0</v>
      </c>
      <c r="AQ262" s="40">
        <v>0</v>
      </c>
      <c r="AR262" s="40">
        <v>0</v>
      </c>
      <c r="AS262" s="40">
        <v>0</v>
      </c>
      <c r="AT262" s="40">
        <v>0</v>
      </c>
      <c r="AU262" s="40">
        <v>0</v>
      </c>
      <c r="AV262" s="40">
        <v>0</v>
      </c>
      <c r="AW262" s="40">
        <v>0</v>
      </c>
      <c r="AX262" s="40">
        <v>0</v>
      </c>
      <c r="AY262" s="40">
        <v>99.599922</v>
      </c>
      <c r="AZ262" s="40">
        <v>0.398763</v>
      </c>
      <c r="BA262" s="40">
        <v>0.001315</v>
      </c>
      <c r="BB262" s="40">
        <v>0.400078</v>
      </c>
      <c r="BC262" s="40">
        <v>0</v>
      </c>
      <c r="BD262" s="40">
        <v>249.772</v>
      </c>
      <c r="BE262" s="40">
        <v>303.343</v>
      </c>
      <c r="BF262" s="40">
        <v>75766.741</v>
      </c>
      <c r="BG262" s="40">
        <v>248.951</v>
      </c>
      <c r="BH262" s="40">
        <v>0</v>
      </c>
      <c r="BI262" s="40">
        <v>2.110826</v>
      </c>
      <c r="BJ262" s="40">
        <v>2.119587</v>
      </c>
      <c r="BK262" s="40">
        <v>0.445502</v>
      </c>
      <c r="BL262" s="40">
        <v>0.070282</v>
      </c>
      <c r="BM262" s="40">
        <v>1.015446</v>
      </c>
      <c r="BN262" s="40">
        <v>2.123968</v>
      </c>
      <c r="BO262" s="40">
        <v>0.439675</v>
      </c>
      <c r="BP262" s="40">
        <v>0.029889</v>
      </c>
      <c r="BQ262" s="40">
        <v>0.187454</v>
      </c>
      <c r="BR262" s="40">
        <v>0.693735</v>
      </c>
      <c r="BS262" s="40">
        <v>0.231514</v>
      </c>
      <c r="BT262" s="40">
        <v>0.236036</v>
      </c>
      <c r="BU262" s="40">
        <v>1.231622</v>
      </c>
      <c r="BV262" s="40">
        <v>0.995604</v>
      </c>
      <c r="BW262" s="40">
        <v>0.259106</v>
      </c>
      <c r="BX262" s="40">
        <v>2.130525</v>
      </c>
      <c r="BY262" s="40">
        <v>0.228375</v>
      </c>
      <c r="BZ262" s="40">
        <v>0.247727</v>
      </c>
      <c r="CA262" s="40">
        <v>0.497722</v>
      </c>
      <c r="CB262" s="40">
        <v>1.376801</v>
      </c>
      <c r="CC262" s="40">
        <v>12.067573</v>
      </c>
    </row>
    <row r="263" spans="1:81" s="42" customFormat="1" ht="12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  <c r="BI263" s="40"/>
      <c r="BJ263" s="40"/>
      <c r="BK263" s="40"/>
      <c r="BL263" s="40"/>
      <c r="BM263" s="40"/>
      <c r="BN263" s="40"/>
      <c r="BO263" s="40"/>
      <c r="BP263" s="40"/>
      <c r="BQ263" s="40"/>
      <c r="BR263" s="40"/>
      <c r="BS263" s="40"/>
      <c r="BT263" s="40"/>
      <c r="BU263" s="40"/>
      <c r="BV263" s="40"/>
      <c r="BW263" s="40"/>
      <c r="BX263" s="40"/>
      <c r="BY263" s="40"/>
      <c r="BZ263" s="40"/>
      <c r="CA263" s="40"/>
      <c r="CB263" s="40"/>
      <c r="CC263" s="40"/>
    </row>
    <row r="264" spans="1:82" ht="12">
      <c r="A264" s="40" t="s">
        <v>426</v>
      </c>
      <c r="B264" s="40" t="s">
        <v>421</v>
      </c>
      <c r="C264" s="40">
        <v>0</v>
      </c>
      <c r="D264" s="40">
        <v>0</v>
      </c>
      <c r="E264" s="40">
        <v>0</v>
      </c>
      <c r="F264" s="40">
        <v>0</v>
      </c>
      <c r="G264" s="40">
        <v>0.001797</v>
      </c>
      <c r="H264" s="40">
        <v>0.239631</v>
      </c>
      <c r="I264" s="40">
        <v>1.098308</v>
      </c>
      <c r="J264" s="40">
        <v>3.015353</v>
      </c>
      <c r="K264" s="40">
        <v>6.57986</v>
      </c>
      <c r="L264" s="40">
        <v>8.257276</v>
      </c>
      <c r="M264" s="40">
        <v>7.907814</v>
      </c>
      <c r="N264" s="40">
        <v>8.546829</v>
      </c>
      <c r="O264" s="40">
        <v>11.282613</v>
      </c>
      <c r="P264" s="40">
        <v>14.377844</v>
      </c>
      <c r="Q264" s="40">
        <v>14.976921</v>
      </c>
      <c r="R264" s="40">
        <v>11.582152</v>
      </c>
      <c r="S264" s="40">
        <v>6.190461</v>
      </c>
      <c r="T264" s="40">
        <v>2.326415</v>
      </c>
      <c r="U264" s="40">
        <v>0.838708</v>
      </c>
      <c r="V264" s="40">
        <v>0.5192</v>
      </c>
      <c r="W264" s="40">
        <v>0.369431</v>
      </c>
      <c r="X264" s="40">
        <v>0.229646</v>
      </c>
      <c r="Y264" s="40">
        <v>0.1298</v>
      </c>
      <c r="Z264" s="40">
        <v>0.095852</v>
      </c>
      <c r="AA264" s="40">
        <v>0.091858</v>
      </c>
      <c r="AB264" s="40">
        <v>0.080875</v>
      </c>
      <c r="AC264" s="40">
        <v>0.061905</v>
      </c>
      <c r="AD264" s="40">
        <v>0.049923</v>
      </c>
      <c r="AE264" s="40">
        <v>0.049923</v>
      </c>
      <c r="AF264" s="40">
        <v>0.054915</v>
      </c>
      <c r="AG264" s="40">
        <v>0.060906</v>
      </c>
      <c r="AH264" s="40">
        <v>0.059908</v>
      </c>
      <c r="AI264" s="40">
        <v>0.054915</v>
      </c>
      <c r="AJ264" s="40">
        <v>0.047926</v>
      </c>
      <c r="AK264" s="40">
        <v>0.043932</v>
      </c>
      <c r="AL264" s="40">
        <v>0.050922</v>
      </c>
      <c r="AM264" s="40">
        <v>0.0649</v>
      </c>
      <c r="AN264" s="40">
        <v>0.082872</v>
      </c>
      <c r="AO264" s="40">
        <v>0.097849</v>
      </c>
      <c r="AP264" s="40">
        <v>0.109831</v>
      </c>
      <c r="AQ264" s="40">
        <v>0.099846</v>
      </c>
      <c r="AR264" s="40">
        <v>0.092857</v>
      </c>
      <c r="AS264" s="40">
        <v>0.071889</v>
      </c>
      <c r="AT264" s="40">
        <v>0.052918</v>
      </c>
      <c r="AU264" s="40">
        <v>0.032949</v>
      </c>
      <c r="AV264" s="40">
        <v>0.016974</v>
      </c>
      <c r="AW264" s="40">
        <v>0.003295</v>
      </c>
      <c r="AX264" s="40">
        <v>0</v>
      </c>
      <c r="AY264" s="40">
        <v>94.056858</v>
      </c>
      <c r="AZ264" s="40">
        <v>5.074181</v>
      </c>
      <c r="BA264" s="40">
        <v>0.868961</v>
      </c>
      <c r="BB264" s="40">
        <v>5.943142</v>
      </c>
      <c r="BC264" s="40">
        <v>0</v>
      </c>
      <c r="BD264" s="40">
        <v>18.536</v>
      </c>
      <c r="BE264" s="40">
        <v>5.839</v>
      </c>
      <c r="BF264" s="40">
        <v>108.241</v>
      </c>
      <c r="BG264" s="40">
        <v>15.826</v>
      </c>
      <c r="BH264" s="40">
        <v>0</v>
      </c>
      <c r="BI264" s="40">
        <v>3.059323</v>
      </c>
      <c r="BJ264" s="40">
        <v>2.962703</v>
      </c>
      <c r="BK264" s="40">
        <v>0.726237</v>
      </c>
      <c r="BL264" s="40">
        <v>-0.14751</v>
      </c>
      <c r="BM264" s="40">
        <v>0.907951</v>
      </c>
      <c r="BN264" s="40">
        <v>2.914393</v>
      </c>
      <c r="BO264" s="40">
        <v>0.752007</v>
      </c>
      <c r="BP264" s="40">
        <v>-0.192724</v>
      </c>
      <c r="BQ264" s="40">
        <v>-0.157221</v>
      </c>
      <c r="BR264" s="40">
        <v>0.536912</v>
      </c>
      <c r="BS264" s="40">
        <v>0.119964</v>
      </c>
      <c r="BT264" s="40">
        <v>0.137176</v>
      </c>
      <c r="BU264" s="40">
        <v>1.435644</v>
      </c>
      <c r="BV264" s="40">
        <v>1.15043</v>
      </c>
      <c r="BW264" s="40">
        <v>0.259222</v>
      </c>
      <c r="BX264" s="40">
        <v>3.037075</v>
      </c>
      <c r="BY264" s="40">
        <v>0.121829</v>
      </c>
      <c r="BZ264" s="40">
        <v>0.961061</v>
      </c>
      <c r="CA264" s="40">
        <v>0.980337</v>
      </c>
      <c r="CB264" s="40">
        <v>2.890888</v>
      </c>
      <c r="CC264" s="40">
        <v>20.879841</v>
      </c>
      <c r="CD264" t="s">
        <v>420</v>
      </c>
    </row>
    <row r="265" spans="1:81" ht="12">
      <c r="A265" s="40" t="s">
        <v>427</v>
      </c>
      <c r="B265" s="40" t="s">
        <v>421</v>
      </c>
      <c r="C265" s="40">
        <v>0</v>
      </c>
      <c r="D265" s="40">
        <v>0.369814</v>
      </c>
      <c r="E265" s="40">
        <v>0.479759</v>
      </c>
      <c r="F265" s="40">
        <v>0.209894</v>
      </c>
      <c r="G265" s="40">
        <v>1.519236</v>
      </c>
      <c r="H265" s="40">
        <v>5.857054</v>
      </c>
      <c r="I265" s="40">
        <v>11.894017</v>
      </c>
      <c r="J265" s="40">
        <v>16.691604</v>
      </c>
      <c r="K265" s="40">
        <v>17.691101</v>
      </c>
      <c r="L265" s="40">
        <v>14.59266</v>
      </c>
      <c r="M265" s="40">
        <v>9.615164</v>
      </c>
      <c r="N265" s="40">
        <v>5.647159</v>
      </c>
      <c r="O265" s="40">
        <v>3.977999</v>
      </c>
      <c r="P265" s="40">
        <v>3.508235</v>
      </c>
      <c r="Q265" s="40">
        <v>3.058462</v>
      </c>
      <c r="R265" s="40">
        <v>2.188899</v>
      </c>
      <c r="S265" s="40">
        <v>1.189402</v>
      </c>
      <c r="T265" s="40">
        <v>0.479759</v>
      </c>
      <c r="U265" s="40">
        <v>0.189904</v>
      </c>
      <c r="V265" s="40">
        <v>0.11994</v>
      </c>
      <c r="W265" s="40">
        <v>0.089955</v>
      </c>
      <c r="X265" s="40">
        <v>0.057971</v>
      </c>
      <c r="Y265" s="40">
        <v>0.032983</v>
      </c>
      <c r="Z265" s="40">
        <v>0.020989</v>
      </c>
      <c r="AA265" s="40">
        <v>0.017991</v>
      </c>
      <c r="AB265" s="40">
        <v>0.017991</v>
      </c>
      <c r="AC265" s="40">
        <v>0.017991</v>
      </c>
      <c r="AD265" s="40">
        <v>0.01899</v>
      </c>
      <c r="AE265" s="40">
        <v>0.01899</v>
      </c>
      <c r="AF265" s="40">
        <v>0.016991</v>
      </c>
      <c r="AG265" s="40">
        <v>0.014992</v>
      </c>
      <c r="AH265" s="40">
        <v>0.011994</v>
      </c>
      <c r="AI265" s="40">
        <v>0.009995</v>
      </c>
      <c r="AJ265" s="40">
        <v>0.010994</v>
      </c>
      <c r="AK265" s="40">
        <v>0.016991</v>
      </c>
      <c r="AL265" s="40">
        <v>0.027986</v>
      </c>
      <c r="AM265" s="40">
        <v>0.042978</v>
      </c>
      <c r="AN265" s="40">
        <v>0.057971</v>
      </c>
      <c r="AO265" s="40">
        <v>0.067966</v>
      </c>
      <c r="AP265" s="40">
        <v>0.067966</v>
      </c>
      <c r="AQ265" s="40">
        <v>0.051974</v>
      </c>
      <c r="AR265" s="40">
        <v>0.024987</v>
      </c>
      <c r="AS265" s="40">
        <v>0.002299</v>
      </c>
      <c r="AT265" s="40">
        <v>0</v>
      </c>
      <c r="AU265" s="40">
        <v>0</v>
      </c>
      <c r="AV265" s="40">
        <v>0</v>
      </c>
      <c r="AW265" s="40">
        <v>0</v>
      </c>
      <c r="AX265" s="40">
        <v>0</v>
      </c>
      <c r="AY265" s="40">
        <v>98.490459</v>
      </c>
      <c r="AZ265" s="40">
        <v>1.137428</v>
      </c>
      <c r="BA265" s="40">
        <v>0.372113</v>
      </c>
      <c r="BB265" s="40">
        <v>1.509541</v>
      </c>
      <c r="BC265" s="40">
        <v>0</v>
      </c>
      <c r="BD265" s="40">
        <v>86.591</v>
      </c>
      <c r="BE265" s="40">
        <v>3.057</v>
      </c>
      <c r="BF265" s="40">
        <v>264.679</v>
      </c>
      <c r="BG265" s="40">
        <v>65.245</v>
      </c>
      <c r="BH265" s="40">
        <v>0</v>
      </c>
      <c r="BI265" s="40">
        <v>1.93786</v>
      </c>
      <c r="BJ265" s="40">
        <v>2.031804</v>
      </c>
      <c r="BK265" s="40">
        <v>0.673081</v>
      </c>
      <c r="BL265" s="40">
        <v>0.28035</v>
      </c>
      <c r="BM265" s="40">
        <v>1.161068</v>
      </c>
      <c r="BN265" s="40">
        <v>2.078775</v>
      </c>
      <c r="BO265" s="40">
        <v>0.645016</v>
      </c>
      <c r="BP265" s="40">
        <v>0.218468</v>
      </c>
      <c r="BQ265" s="40">
        <v>0.613821</v>
      </c>
      <c r="BR265" s="40">
        <v>0.793583</v>
      </c>
      <c r="BS265" s="40">
        <v>0.261003</v>
      </c>
      <c r="BT265" s="40">
        <v>0.262191</v>
      </c>
      <c r="BU265" s="40">
        <v>1.327177</v>
      </c>
      <c r="BV265" s="40">
        <v>0.932401</v>
      </c>
      <c r="BW265" s="40">
        <v>0.248325</v>
      </c>
      <c r="BX265" s="40">
        <v>2.077098</v>
      </c>
      <c r="BY265" s="40">
        <v>0.236991</v>
      </c>
      <c r="BZ265" s="40">
        <v>0.724615</v>
      </c>
      <c r="CA265" s="40">
        <v>0.851243</v>
      </c>
      <c r="CB265" s="40">
        <v>2.962722</v>
      </c>
      <c r="CC265" s="40">
        <v>23.356866</v>
      </c>
    </row>
    <row r="266" spans="1:82" ht="12">
      <c r="A266" s="40" t="s">
        <v>428</v>
      </c>
      <c r="B266" s="40" t="s">
        <v>421</v>
      </c>
      <c r="C266" s="40">
        <v>0</v>
      </c>
      <c r="D266" s="40">
        <v>0.801897</v>
      </c>
      <c r="E266" s="40">
        <v>0.913553</v>
      </c>
      <c r="F266" s="40">
        <v>0.923704</v>
      </c>
      <c r="G266" s="40">
        <v>1.867709</v>
      </c>
      <c r="H266" s="40">
        <v>3.989184</v>
      </c>
      <c r="I266" s="40">
        <v>5.877194</v>
      </c>
      <c r="J266" s="40">
        <v>6.394874</v>
      </c>
      <c r="K266" s="40">
        <v>5.785839</v>
      </c>
      <c r="L266" s="40">
        <v>4.902737</v>
      </c>
      <c r="M266" s="40">
        <v>4.659123</v>
      </c>
      <c r="N266" s="40">
        <v>6.029453</v>
      </c>
      <c r="O266" s="40">
        <v>9.023878</v>
      </c>
      <c r="P266" s="40">
        <v>12.180713</v>
      </c>
      <c r="Q266" s="40">
        <v>13.094267</v>
      </c>
      <c r="R266" s="40">
        <v>10.658124</v>
      </c>
      <c r="S266" s="40">
        <v>6.31367</v>
      </c>
      <c r="T266" s="40">
        <v>2.629004</v>
      </c>
      <c r="U266" s="40">
        <v>0.933855</v>
      </c>
      <c r="V266" s="40">
        <v>0.527831</v>
      </c>
      <c r="W266" s="40">
        <v>0.395873</v>
      </c>
      <c r="X266" s="40">
        <v>0.243614</v>
      </c>
      <c r="Y266" s="40">
        <v>0.131958</v>
      </c>
      <c r="Z266" s="40">
        <v>0.089325</v>
      </c>
      <c r="AA266" s="40">
        <v>0.08222</v>
      </c>
      <c r="AB266" s="40">
        <v>0.08019</v>
      </c>
      <c r="AC266" s="40">
        <v>0.075114</v>
      </c>
      <c r="AD266" s="40">
        <v>0.072069</v>
      </c>
      <c r="AE266" s="40">
        <v>0.072069</v>
      </c>
      <c r="AF266" s="40">
        <v>0.072069</v>
      </c>
      <c r="AG266" s="40">
        <v>0.073084</v>
      </c>
      <c r="AH266" s="40">
        <v>0.070039</v>
      </c>
      <c r="AI266" s="40">
        <v>0.069024</v>
      </c>
      <c r="AJ266" s="40">
        <v>0.068009</v>
      </c>
      <c r="AK266" s="40">
        <v>0.066994</v>
      </c>
      <c r="AL266" s="40">
        <v>0.072069</v>
      </c>
      <c r="AM266" s="40">
        <v>0.08019</v>
      </c>
      <c r="AN266" s="40">
        <v>0.08831</v>
      </c>
      <c r="AO266" s="40">
        <v>0.095416</v>
      </c>
      <c r="AP266" s="40">
        <v>0.100491</v>
      </c>
      <c r="AQ266" s="40">
        <v>0.095416</v>
      </c>
      <c r="AR266" s="40">
        <v>0.093385</v>
      </c>
      <c r="AS266" s="40">
        <v>0.077145</v>
      </c>
      <c r="AT266" s="40">
        <v>0.060904</v>
      </c>
      <c r="AU266" s="40">
        <v>0.041617</v>
      </c>
      <c r="AV266" s="40">
        <v>0.022331</v>
      </c>
      <c r="AW266" s="40">
        <v>0.004466</v>
      </c>
      <c r="AX266" s="40">
        <v>0</v>
      </c>
      <c r="AY266" s="40">
        <v>93.415919</v>
      </c>
      <c r="AZ266" s="40">
        <v>5.617339</v>
      </c>
      <c r="BA266" s="40">
        <v>0.966743</v>
      </c>
      <c r="BB266" s="40">
        <v>6.584081</v>
      </c>
      <c r="BC266" s="40">
        <v>0</v>
      </c>
      <c r="BD266" s="40">
        <v>16.63</v>
      </c>
      <c r="BE266" s="40">
        <v>5.811</v>
      </c>
      <c r="BF266" s="40">
        <v>96.63</v>
      </c>
      <c r="BG266" s="40">
        <v>14.188</v>
      </c>
      <c r="BH266" s="40">
        <v>0</v>
      </c>
      <c r="BI266" s="40">
        <v>2.973317</v>
      </c>
      <c r="BJ266" s="40">
        <v>2.739619</v>
      </c>
      <c r="BK266" s="40">
        <v>0.997396</v>
      </c>
      <c r="BL266" s="40">
        <v>-0.28818</v>
      </c>
      <c r="BM266" s="40">
        <v>0.826042</v>
      </c>
      <c r="BN266" s="40">
        <v>2.62277</v>
      </c>
      <c r="BO266" s="40">
        <v>1.054579</v>
      </c>
      <c r="BP266" s="40">
        <v>-0.332404</v>
      </c>
      <c r="BQ266" s="40">
        <v>-0.358874</v>
      </c>
      <c r="BR266" s="40">
        <v>0.471062</v>
      </c>
      <c r="BS266" s="40">
        <v>0.127333</v>
      </c>
      <c r="BT266" s="40">
        <v>0.175763</v>
      </c>
      <c r="BU266" s="40">
        <v>1.704908</v>
      </c>
      <c r="BV266" s="40">
        <v>1.451481</v>
      </c>
      <c r="BW266" s="40">
        <v>0.259542</v>
      </c>
      <c r="BX266" s="40">
        <v>2.805964</v>
      </c>
      <c r="BY266" s="40">
        <v>0.142995</v>
      </c>
      <c r="BZ266" s="40">
        <v>1.515321</v>
      </c>
      <c r="CA266" s="40">
        <v>1.230984</v>
      </c>
      <c r="CB266" s="40">
        <v>1.543127</v>
      </c>
      <c r="CC266" s="40">
        <v>11.322735</v>
      </c>
      <c r="CD266" t="s">
        <v>420</v>
      </c>
    </row>
    <row r="267" spans="1:82" ht="12">
      <c r="A267" s="40" t="s">
        <v>429</v>
      </c>
      <c r="B267" s="40" t="s">
        <v>421</v>
      </c>
      <c r="C267" s="40">
        <v>0</v>
      </c>
      <c r="D267" s="40">
        <v>1.378483</v>
      </c>
      <c r="E267" s="40">
        <v>3.370744</v>
      </c>
      <c r="F267" s="40">
        <v>6.671054</v>
      </c>
      <c r="G267" s="40">
        <v>11.269352</v>
      </c>
      <c r="H267" s="40">
        <v>15.29412</v>
      </c>
      <c r="I267" s="40">
        <v>16.702789</v>
      </c>
      <c r="J267" s="40">
        <v>14.690405</v>
      </c>
      <c r="K267" s="40">
        <v>10.263159</v>
      </c>
      <c r="L267" s="40">
        <v>5.835914</v>
      </c>
      <c r="M267" s="40">
        <v>2.928019</v>
      </c>
      <c r="N267" s="40">
        <v>1.881579</v>
      </c>
      <c r="O267" s="40">
        <v>1.972137</v>
      </c>
      <c r="P267" s="40">
        <v>2.213623</v>
      </c>
      <c r="Q267" s="40">
        <v>2.082818</v>
      </c>
      <c r="R267" s="40">
        <v>1.529412</v>
      </c>
      <c r="S267" s="40">
        <v>0.835139</v>
      </c>
      <c r="T267" s="40">
        <v>0.332043</v>
      </c>
      <c r="U267" s="40">
        <v>0.110681</v>
      </c>
      <c r="V267" s="40">
        <v>0.072446</v>
      </c>
      <c r="W267" s="40">
        <v>0.062384</v>
      </c>
      <c r="X267" s="40">
        <v>0.044272</v>
      </c>
      <c r="Y267" s="40">
        <v>0.025155</v>
      </c>
      <c r="Z267" s="40">
        <v>0.015093</v>
      </c>
      <c r="AA267" s="40">
        <v>0.012074</v>
      </c>
      <c r="AB267" s="40">
        <v>0.014087</v>
      </c>
      <c r="AC267" s="40">
        <v>0.015093</v>
      </c>
      <c r="AD267" s="40">
        <v>0.016099</v>
      </c>
      <c r="AE267" s="40">
        <v>0.015093</v>
      </c>
      <c r="AF267" s="40">
        <v>0.01308</v>
      </c>
      <c r="AG267" s="40">
        <v>0.011068</v>
      </c>
      <c r="AH267" s="40">
        <v>0.008553</v>
      </c>
      <c r="AI267" s="40">
        <v>0.008553</v>
      </c>
      <c r="AJ267" s="40">
        <v>0.012074</v>
      </c>
      <c r="AK267" s="40">
        <v>0.018111</v>
      </c>
      <c r="AL267" s="40">
        <v>0.027167</v>
      </c>
      <c r="AM267" s="40">
        <v>0.038235</v>
      </c>
      <c r="AN267" s="40">
        <v>0.048297</v>
      </c>
      <c r="AO267" s="40">
        <v>0.053328</v>
      </c>
      <c r="AP267" s="40">
        <v>0.051316</v>
      </c>
      <c r="AQ267" s="40">
        <v>0.037229</v>
      </c>
      <c r="AR267" s="40">
        <v>0.018111</v>
      </c>
      <c r="AS267" s="40">
        <v>0.00161</v>
      </c>
      <c r="AT267" s="40">
        <v>0</v>
      </c>
      <c r="AU267" s="40">
        <v>0</v>
      </c>
      <c r="AV267" s="40">
        <v>0</v>
      </c>
      <c r="AW267" s="40">
        <v>0</v>
      </c>
      <c r="AX267" s="40">
        <v>0</v>
      </c>
      <c r="AY267" s="40">
        <v>98.918746</v>
      </c>
      <c r="AZ267" s="40">
        <v>0.775774</v>
      </c>
      <c r="BA267" s="40">
        <v>0.30548</v>
      </c>
      <c r="BB267" s="40">
        <v>1.081254</v>
      </c>
      <c r="BC267" s="40">
        <v>0</v>
      </c>
      <c r="BD267" s="40">
        <v>127.51</v>
      </c>
      <c r="BE267" s="40">
        <v>2.54</v>
      </c>
      <c r="BF267" s="40">
        <v>323.814</v>
      </c>
      <c r="BG267" s="40">
        <v>91.485</v>
      </c>
      <c r="BH267" s="40">
        <v>0</v>
      </c>
      <c r="BI267" s="40">
        <v>1.434792</v>
      </c>
      <c r="BJ267" s="40">
        <v>1.496256</v>
      </c>
      <c r="BK267" s="40">
        <v>0.753012</v>
      </c>
      <c r="BL267" s="40">
        <v>0.240949</v>
      </c>
      <c r="BM267" s="40">
        <v>1.362212</v>
      </c>
      <c r="BN267" s="40">
        <v>1.526988</v>
      </c>
      <c r="BO267" s="40">
        <v>0.657475</v>
      </c>
      <c r="BP267" s="40">
        <v>0.140228</v>
      </c>
      <c r="BQ267" s="40">
        <v>0.727592</v>
      </c>
      <c r="BR267" s="40">
        <v>1.129521</v>
      </c>
      <c r="BS267" s="40">
        <v>0.3699</v>
      </c>
      <c r="BT267" s="40">
        <v>0.377833</v>
      </c>
      <c r="BU267" s="40">
        <v>1.339075</v>
      </c>
      <c r="BV267" s="40">
        <v>0.959224</v>
      </c>
      <c r="BW267" s="40">
        <v>0.234812</v>
      </c>
      <c r="BX267" s="40">
        <v>1.579834</v>
      </c>
      <c r="BY267" s="40">
        <v>0.33452</v>
      </c>
      <c r="BZ267" s="40">
        <v>0.827341</v>
      </c>
      <c r="CA267" s="40">
        <v>0.909583</v>
      </c>
      <c r="CB267" s="40">
        <v>2.711449</v>
      </c>
      <c r="CC267" s="40">
        <v>19.635342</v>
      </c>
      <c r="CD267" t="s">
        <v>420</v>
      </c>
    </row>
    <row r="268" spans="1:81" ht="12">
      <c r="A268" s="40" t="s">
        <v>430</v>
      </c>
      <c r="B268" s="40" t="s">
        <v>421</v>
      </c>
      <c r="C268" s="40">
        <v>0</v>
      </c>
      <c r="D268" s="40">
        <v>1.04048</v>
      </c>
      <c r="E268" s="40">
        <v>2.14157</v>
      </c>
      <c r="F268" s="40">
        <v>4.414462</v>
      </c>
      <c r="G268" s="40">
        <v>8.616788</v>
      </c>
      <c r="H268" s="40">
        <v>13.536338</v>
      </c>
      <c r="I268" s="40">
        <v>17.071949</v>
      </c>
      <c r="J268" s="40">
        <v>17.172966</v>
      </c>
      <c r="K268" s="40">
        <v>13.83939</v>
      </c>
      <c r="L268" s="40">
        <v>8.849128</v>
      </c>
      <c r="M268" s="40">
        <v>4.545785</v>
      </c>
      <c r="N268" s="40">
        <v>2.20218</v>
      </c>
      <c r="O268" s="40">
        <v>1.575872</v>
      </c>
      <c r="P268" s="40">
        <v>1.515262</v>
      </c>
      <c r="Q268" s="40">
        <v>1.33343</v>
      </c>
      <c r="R268" s="40">
        <v>0.909157</v>
      </c>
      <c r="S268" s="40">
        <v>0.46468</v>
      </c>
      <c r="T268" s="40">
        <v>0.181831</v>
      </c>
      <c r="U268" s="40">
        <v>0.066672</v>
      </c>
      <c r="V268" s="40">
        <v>0.048488</v>
      </c>
      <c r="W268" s="40">
        <v>0.042427</v>
      </c>
      <c r="X268" s="40">
        <v>0.029295</v>
      </c>
      <c r="Y268" s="40">
        <v>0.017173</v>
      </c>
      <c r="Z268" s="40">
        <v>0.010102</v>
      </c>
      <c r="AA268" s="40">
        <v>0.008789</v>
      </c>
      <c r="AB268" s="40">
        <v>0.010102</v>
      </c>
      <c r="AC268" s="40">
        <v>0.012122</v>
      </c>
      <c r="AD268" s="40">
        <v>0.012122</v>
      </c>
      <c r="AE268" s="40">
        <v>0.010102</v>
      </c>
      <c r="AF268" s="40">
        <v>0.008586</v>
      </c>
      <c r="AG268" s="40">
        <v>0.006566</v>
      </c>
      <c r="AH268" s="40">
        <v>0.005354</v>
      </c>
      <c r="AI268" s="40">
        <v>0.006364</v>
      </c>
      <c r="AJ268" s="40">
        <v>0.010102</v>
      </c>
      <c r="AK268" s="40">
        <v>0.017173</v>
      </c>
      <c r="AL268" s="40">
        <v>0.027275</v>
      </c>
      <c r="AM268" s="40">
        <v>0.038387</v>
      </c>
      <c r="AN268" s="40">
        <v>0.047478</v>
      </c>
      <c r="AO268" s="40">
        <v>0.051519</v>
      </c>
      <c r="AP268" s="40">
        <v>0.048488</v>
      </c>
      <c r="AQ268" s="40">
        <v>0.035356</v>
      </c>
      <c r="AR268" s="40">
        <v>0.017173</v>
      </c>
      <c r="AS268" s="40">
        <v>0.001515</v>
      </c>
      <c r="AT268" s="40">
        <v>0</v>
      </c>
      <c r="AU268" s="40">
        <v>0</v>
      </c>
      <c r="AV268" s="40">
        <v>0</v>
      </c>
      <c r="AW268" s="40">
        <v>0</v>
      </c>
      <c r="AX268" s="40">
        <v>0</v>
      </c>
      <c r="AY268" s="40">
        <v>99.229439</v>
      </c>
      <c r="AZ268" s="40">
        <v>0.476095</v>
      </c>
      <c r="BA268" s="40">
        <v>0.294466</v>
      </c>
      <c r="BB268" s="40">
        <v>0.770561</v>
      </c>
      <c r="BC268" s="40">
        <v>0</v>
      </c>
      <c r="BD268" s="40">
        <v>208.424</v>
      </c>
      <c r="BE268" s="40">
        <v>1.617</v>
      </c>
      <c r="BF268" s="40">
        <v>336.981</v>
      </c>
      <c r="BG268" s="40">
        <v>128.776</v>
      </c>
      <c r="BH268" s="40">
        <v>0</v>
      </c>
      <c r="BI268" s="40">
        <v>1.548996</v>
      </c>
      <c r="BJ268" s="40">
        <v>1.572601</v>
      </c>
      <c r="BK268" s="40">
        <v>0.653126</v>
      </c>
      <c r="BL268" s="40">
        <v>0.141967</v>
      </c>
      <c r="BM268" s="40">
        <v>1.256868</v>
      </c>
      <c r="BN268" s="40">
        <v>1.584403</v>
      </c>
      <c r="BO268" s="40">
        <v>0.58821</v>
      </c>
      <c r="BP268" s="40">
        <v>0.060194</v>
      </c>
      <c r="BQ268" s="40">
        <v>0.450657</v>
      </c>
      <c r="BR268" s="40">
        <v>1.014198</v>
      </c>
      <c r="BS268" s="40">
        <v>0.341748</v>
      </c>
      <c r="BT268" s="40">
        <v>0.350636</v>
      </c>
      <c r="BU268" s="40">
        <v>1.307061</v>
      </c>
      <c r="BV268" s="40">
        <v>0.980675</v>
      </c>
      <c r="BW268" s="40">
        <v>0.245766</v>
      </c>
      <c r="BX268" s="40">
        <v>1.630703</v>
      </c>
      <c r="BY268" s="40">
        <v>0.322931</v>
      </c>
      <c r="BZ268" s="40">
        <v>0.658001</v>
      </c>
      <c r="CA268" s="40">
        <v>0.811173</v>
      </c>
      <c r="CB268" s="40">
        <v>3.145972</v>
      </c>
      <c r="CC268" s="40">
        <v>27.304751</v>
      </c>
    </row>
    <row r="269" spans="1:82" ht="12">
      <c r="A269" s="40" t="s">
        <v>431</v>
      </c>
      <c r="B269" s="40" t="s">
        <v>421</v>
      </c>
      <c r="C269" s="40">
        <v>0</v>
      </c>
      <c r="D269" s="40">
        <v>1.027678</v>
      </c>
      <c r="E269" s="40">
        <v>1.607655</v>
      </c>
      <c r="F269" s="40">
        <v>2.482708</v>
      </c>
      <c r="G269" s="40">
        <v>4.202289</v>
      </c>
      <c r="H269" s="40">
        <v>6.04397</v>
      </c>
      <c r="I269" s="40">
        <v>6.481497</v>
      </c>
      <c r="J269" s="40">
        <v>5.036642</v>
      </c>
      <c r="K269" s="40">
        <v>3.520562</v>
      </c>
      <c r="L269" s="40">
        <v>4.517715</v>
      </c>
      <c r="M269" s="40">
        <v>9.116831</v>
      </c>
      <c r="N269" s="40">
        <v>14.652049</v>
      </c>
      <c r="O269" s="40">
        <v>15.160801</v>
      </c>
      <c r="P269" s="40">
        <v>11.192538</v>
      </c>
      <c r="Q269" s="40">
        <v>6.623947</v>
      </c>
      <c r="R269" s="40">
        <v>3.703712</v>
      </c>
      <c r="S269" s="40">
        <v>2.157107</v>
      </c>
      <c r="T269" s="40">
        <v>1.200654</v>
      </c>
      <c r="U269" s="40">
        <v>0.569802</v>
      </c>
      <c r="V269" s="40">
        <v>0.274726</v>
      </c>
      <c r="W269" s="40">
        <v>0.152626</v>
      </c>
      <c r="X269" s="40">
        <v>0.09361</v>
      </c>
      <c r="Y269" s="40">
        <v>0.049858</v>
      </c>
      <c r="Z269" s="40">
        <v>0.023403</v>
      </c>
      <c r="AA269" s="40">
        <v>0.01221</v>
      </c>
      <c r="AB269" s="40">
        <v>0.011193</v>
      </c>
      <c r="AC269" s="40">
        <v>0.013228</v>
      </c>
      <c r="AD269" s="40">
        <v>0.01628</v>
      </c>
      <c r="AE269" s="40">
        <v>0.01628</v>
      </c>
      <c r="AF269" s="40">
        <v>0.015263</v>
      </c>
      <c r="AG269" s="40">
        <v>0.01221</v>
      </c>
      <c r="AH269" s="40">
        <v>0.007326</v>
      </c>
      <c r="AI269" s="40">
        <v>0.003053</v>
      </c>
      <c r="AJ269" s="40">
        <v>0.00057</v>
      </c>
      <c r="AK269" s="40">
        <v>8E-06</v>
      </c>
      <c r="AL269" s="40">
        <v>0</v>
      </c>
      <c r="AM269" s="40">
        <v>0</v>
      </c>
      <c r="AN269" s="40">
        <v>0</v>
      </c>
      <c r="AO269" s="40">
        <v>0</v>
      </c>
      <c r="AP269" s="40">
        <v>0</v>
      </c>
      <c r="AQ269" s="40">
        <v>0</v>
      </c>
      <c r="AR269" s="40">
        <v>0</v>
      </c>
      <c r="AS269" s="40">
        <v>0</v>
      </c>
      <c r="AT269" s="40">
        <v>0</v>
      </c>
      <c r="AU269" s="40">
        <v>0</v>
      </c>
      <c r="AV269" s="40">
        <v>0</v>
      </c>
      <c r="AW269" s="40">
        <v>0</v>
      </c>
      <c r="AX269" s="40">
        <v>0</v>
      </c>
      <c r="AY269" s="40">
        <v>97.527703</v>
      </c>
      <c r="AZ269" s="40">
        <v>2.471719</v>
      </c>
      <c r="BA269" s="40">
        <v>0.000578</v>
      </c>
      <c r="BB269" s="40">
        <v>2.472297</v>
      </c>
      <c r="BC269" s="40">
        <v>0</v>
      </c>
      <c r="BD269" s="40">
        <v>39.457</v>
      </c>
      <c r="BE269" s="40">
        <v>4276.761</v>
      </c>
      <c r="BF269" s="40">
        <v>168750</v>
      </c>
      <c r="BG269" s="40">
        <v>39.448</v>
      </c>
      <c r="BH269" s="40">
        <v>0</v>
      </c>
      <c r="BI269" s="40">
        <v>2.617007</v>
      </c>
      <c r="BJ269" s="40">
        <v>2.373377</v>
      </c>
      <c r="BK269" s="40">
        <v>0.939419</v>
      </c>
      <c r="BL269" s="40">
        <v>-0.316425</v>
      </c>
      <c r="BM269" s="40">
        <v>0.893365</v>
      </c>
      <c r="BN269" s="40">
        <v>2.251562</v>
      </c>
      <c r="BO269" s="40">
        <v>0.975003</v>
      </c>
      <c r="BP269" s="40">
        <v>-0.374815</v>
      </c>
      <c r="BQ269" s="40">
        <v>-0.394681</v>
      </c>
      <c r="BR269" s="40">
        <v>0.529562</v>
      </c>
      <c r="BS269" s="40">
        <v>0.163006</v>
      </c>
      <c r="BT269" s="40">
        <v>0.219933</v>
      </c>
      <c r="BU269" s="40">
        <v>1.60676</v>
      </c>
      <c r="BV269" s="40">
        <v>1.465429</v>
      </c>
      <c r="BW269" s="40">
        <v>0.245181</v>
      </c>
      <c r="BX269" s="40">
        <v>2.399433</v>
      </c>
      <c r="BY269" s="40">
        <v>0.189539</v>
      </c>
      <c r="BZ269" s="40">
        <v>0.886284</v>
      </c>
      <c r="CA269" s="40">
        <v>0.941426</v>
      </c>
      <c r="CB269" s="40">
        <v>-0.255945</v>
      </c>
      <c r="CC269" s="40">
        <v>3.078102</v>
      </c>
      <c r="CD269" t="s">
        <v>420</v>
      </c>
    </row>
    <row r="270" spans="1:81" ht="12">
      <c r="A270" s="40" t="s">
        <v>432</v>
      </c>
      <c r="B270" s="40" t="s">
        <v>421</v>
      </c>
      <c r="C270" s="40">
        <v>0</v>
      </c>
      <c r="D270" s="40">
        <v>0.797157</v>
      </c>
      <c r="E270" s="40">
        <v>1.897032</v>
      </c>
      <c r="F270" s="40">
        <v>3.501436</v>
      </c>
      <c r="G270" s="40">
        <v>6.700154</v>
      </c>
      <c r="H270" s="40">
        <v>11.200559</v>
      </c>
      <c r="I270" s="40">
        <v>15.034984</v>
      </c>
      <c r="J270" s="40">
        <v>16.144949</v>
      </c>
      <c r="K270" s="40">
        <v>13.925019</v>
      </c>
      <c r="L270" s="40">
        <v>9.646607</v>
      </c>
      <c r="M270" s="40">
        <v>5.670913</v>
      </c>
      <c r="N270" s="40">
        <v>3.541798</v>
      </c>
      <c r="O270" s="40">
        <v>2.966634</v>
      </c>
      <c r="P270" s="40">
        <v>2.764823</v>
      </c>
      <c r="Q270" s="40">
        <v>2.361199</v>
      </c>
      <c r="R270" s="40">
        <v>1.675038</v>
      </c>
      <c r="S270" s="40">
        <v>0.908153</v>
      </c>
      <c r="T270" s="40">
        <v>0.363261</v>
      </c>
      <c r="U270" s="40">
        <v>0.151359</v>
      </c>
      <c r="V270" s="40">
        <v>0.110997</v>
      </c>
      <c r="W270" s="40">
        <v>0.084761</v>
      </c>
      <c r="X270" s="40">
        <v>0.049444</v>
      </c>
      <c r="Y270" s="40">
        <v>0.027245</v>
      </c>
      <c r="Z270" s="40">
        <v>0.02119</v>
      </c>
      <c r="AA270" s="40">
        <v>0.020181</v>
      </c>
      <c r="AB270" s="40">
        <v>0.015136</v>
      </c>
      <c r="AC270" s="40">
        <v>0.0111</v>
      </c>
      <c r="AD270" s="40">
        <v>0.010091</v>
      </c>
      <c r="AE270" s="40">
        <v>0.013118</v>
      </c>
      <c r="AF270" s="40">
        <v>0.016145</v>
      </c>
      <c r="AG270" s="40">
        <v>0.018163</v>
      </c>
      <c r="AH270" s="40">
        <v>0.016145</v>
      </c>
      <c r="AI270" s="40">
        <v>0.012109</v>
      </c>
      <c r="AJ270" s="40">
        <v>0.007366</v>
      </c>
      <c r="AK270" s="40">
        <v>0.006256</v>
      </c>
      <c r="AL270" s="40">
        <v>0.012109</v>
      </c>
      <c r="AM270" s="40">
        <v>0.026236</v>
      </c>
      <c r="AN270" s="40">
        <v>0.045408</v>
      </c>
      <c r="AO270" s="40">
        <v>0.062562</v>
      </c>
      <c r="AP270" s="40">
        <v>0.071643</v>
      </c>
      <c r="AQ270" s="40">
        <v>0.058525</v>
      </c>
      <c r="AR270" s="40">
        <v>0.030272</v>
      </c>
      <c r="AS270" s="40">
        <v>0.002724</v>
      </c>
      <c r="AT270" s="40">
        <v>0</v>
      </c>
      <c r="AU270" s="40">
        <v>0</v>
      </c>
      <c r="AV270" s="40">
        <v>0</v>
      </c>
      <c r="AW270" s="40">
        <v>0</v>
      </c>
      <c r="AX270" s="40">
        <v>0</v>
      </c>
      <c r="AY270" s="40">
        <v>98.736456</v>
      </c>
      <c r="AZ270" s="40">
        <v>0.940443</v>
      </c>
      <c r="BA270" s="40">
        <v>0.323101</v>
      </c>
      <c r="BB270" s="40">
        <v>1.263544</v>
      </c>
      <c r="BC270" s="40">
        <v>0</v>
      </c>
      <c r="BD270" s="40">
        <v>104.989</v>
      </c>
      <c r="BE270" s="40">
        <v>2.911</v>
      </c>
      <c r="BF270" s="40">
        <v>305.59</v>
      </c>
      <c r="BG270" s="40">
        <v>78.142</v>
      </c>
      <c r="BH270" s="40">
        <v>0</v>
      </c>
      <c r="BI270" s="40">
        <v>1.67335</v>
      </c>
      <c r="BJ270" s="40">
        <v>1.744416</v>
      </c>
      <c r="BK270" s="40">
        <v>0.755973</v>
      </c>
      <c r="BL270" s="40">
        <v>0.209218</v>
      </c>
      <c r="BM270" s="40">
        <v>1.251293</v>
      </c>
      <c r="BN270" s="40">
        <v>1.779949</v>
      </c>
      <c r="BO270" s="40">
        <v>0.696162</v>
      </c>
      <c r="BP270" s="40">
        <v>0.153123</v>
      </c>
      <c r="BQ270" s="40">
        <v>0.512987</v>
      </c>
      <c r="BR270" s="40">
        <v>0.933523</v>
      </c>
      <c r="BS270" s="40">
        <v>0.313524</v>
      </c>
      <c r="BT270" s="40">
        <v>0.320404</v>
      </c>
      <c r="BU270" s="40">
        <v>1.357423</v>
      </c>
      <c r="BV270" s="40">
        <v>0.952604</v>
      </c>
      <c r="BW270" s="40">
        <v>0.238968</v>
      </c>
      <c r="BX270" s="40">
        <v>1.800407</v>
      </c>
      <c r="BY270" s="40">
        <v>0.287094</v>
      </c>
      <c r="BZ270" s="40">
        <v>0.82253</v>
      </c>
      <c r="CA270" s="40">
        <v>0.906934</v>
      </c>
      <c r="CB270" s="40">
        <v>2.635117</v>
      </c>
      <c r="CC270" s="40">
        <v>20.183481</v>
      </c>
    </row>
    <row r="271" spans="1:81" ht="12">
      <c r="A271" s="40" t="s">
        <v>433</v>
      </c>
      <c r="B271" s="40" t="s">
        <v>421</v>
      </c>
      <c r="C271" s="40">
        <v>0</v>
      </c>
      <c r="D271" s="40">
        <v>0</v>
      </c>
      <c r="E271" s="40">
        <v>0</v>
      </c>
      <c r="F271" s="40">
        <v>5.3E-05</v>
      </c>
      <c r="G271" s="40">
        <v>0.170106</v>
      </c>
      <c r="H271" s="40">
        <v>2.631638</v>
      </c>
      <c r="I271" s="40">
        <v>8.375213</v>
      </c>
      <c r="J271" s="40">
        <v>14.909281</v>
      </c>
      <c r="K271" s="40">
        <v>19.312021</v>
      </c>
      <c r="L271" s="40">
        <v>18.81171</v>
      </c>
      <c r="M271" s="40">
        <v>13.708533</v>
      </c>
      <c r="N271" s="40">
        <v>7.954952</v>
      </c>
      <c r="O271" s="40">
        <v>4.752959</v>
      </c>
      <c r="P271" s="40">
        <v>3.34208</v>
      </c>
      <c r="Q271" s="40">
        <v>2.411501</v>
      </c>
      <c r="R271" s="40">
        <v>1.510941</v>
      </c>
      <c r="S271" s="40">
        <v>0.790492</v>
      </c>
      <c r="T271" s="40">
        <v>0.350218</v>
      </c>
      <c r="U271" s="40">
        <v>0.170106</v>
      </c>
      <c r="V271" s="40">
        <v>0.110069</v>
      </c>
      <c r="W271" s="40">
        <v>0.076047</v>
      </c>
      <c r="X271" s="40">
        <v>0.050031</v>
      </c>
      <c r="Y271" s="40">
        <v>0.030019</v>
      </c>
      <c r="Z271" s="40">
        <v>0.021013</v>
      </c>
      <c r="AA271" s="40">
        <v>0.019012</v>
      </c>
      <c r="AB271" s="40">
        <v>0.01601</v>
      </c>
      <c r="AC271" s="40">
        <v>0.011007</v>
      </c>
      <c r="AD271" s="40">
        <v>0.011007</v>
      </c>
      <c r="AE271" s="40">
        <v>0.014009</v>
      </c>
      <c r="AF271" s="40">
        <v>0.018011</v>
      </c>
      <c r="AG271" s="40">
        <v>0.021013</v>
      </c>
      <c r="AH271" s="40">
        <v>0.019012</v>
      </c>
      <c r="AI271" s="40">
        <v>0.014009</v>
      </c>
      <c r="AJ271" s="40">
        <v>0.007405</v>
      </c>
      <c r="AK271" s="40">
        <v>0.005003</v>
      </c>
      <c r="AL271" s="40">
        <v>0.011007</v>
      </c>
      <c r="AM271" s="40">
        <v>0.027017</v>
      </c>
      <c r="AN271" s="40">
        <v>0.051032</v>
      </c>
      <c r="AO271" s="40">
        <v>0.073045</v>
      </c>
      <c r="AP271" s="40">
        <v>0.084052</v>
      </c>
      <c r="AQ271" s="40">
        <v>0.070044</v>
      </c>
      <c r="AR271" s="40">
        <v>0.036022</v>
      </c>
      <c r="AS271" s="40">
        <v>0.003302</v>
      </c>
      <c r="AT271" s="40">
        <v>0</v>
      </c>
      <c r="AU271" s="40">
        <v>0</v>
      </c>
      <c r="AV271" s="40">
        <v>0</v>
      </c>
      <c r="AW271" s="40">
        <v>0</v>
      </c>
      <c r="AX271" s="40">
        <v>0</v>
      </c>
      <c r="AY271" s="40">
        <v>98.681479</v>
      </c>
      <c r="AZ271" s="40">
        <v>0.950592</v>
      </c>
      <c r="BA271" s="40">
        <v>0.367929</v>
      </c>
      <c r="BB271" s="40">
        <v>1.318521</v>
      </c>
      <c r="BC271" s="40">
        <v>0</v>
      </c>
      <c r="BD271" s="40">
        <v>103.811</v>
      </c>
      <c r="BE271" s="40">
        <v>2.584</v>
      </c>
      <c r="BF271" s="40">
        <v>268.208</v>
      </c>
      <c r="BG271" s="40">
        <v>74.843</v>
      </c>
      <c r="BH271" s="40">
        <v>0</v>
      </c>
      <c r="BI271" s="40">
        <v>2.064273</v>
      </c>
      <c r="BJ271" s="40">
        <v>2.117558</v>
      </c>
      <c r="BK271" s="40">
        <v>0.574719</v>
      </c>
      <c r="BL271" s="40">
        <v>0.220065</v>
      </c>
      <c r="BM271" s="40">
        <v>1.15219</v>
      </c>
      <c r="BN271" s="40">
        <v>2.144201</v>
      </c>
      <c r="BO271" s="40">
        <v>0.545107</v>
      </c>
      <c r="BP271" s="40">
        <v>0.146629</v>
      </c>
      <c r="BQ271" s="40">
        <v>0.536895</v>
      </c>
      <c r="BR271" s="40">
        <v>0.829272</v>
      </c>
      <c r="BS271" s="40">
        <v>0.239107</v>
      </c>
      <c r="BT271" s="40">
        <v>0.241663</v>
      </c>
      <c r="BU271" s="40">
        <v>1.278708</v>
      </c>
      <c r="BV271" s="40">
        <v>0.962155</v>
      </c>
      <c r="BW271" s="40">
        <v>0.256142</v>
      </c>
      <c r="BX271" s="40">
        <v>2.173452</v>
      </c>
      <c r="BY271" s="40">
        <v>0.22168</v>
      </c>
      <c r="BZ271" s="40">
        <v>0.586024</v>
      </c>
      <c r="CA271" s="40">
        <v>0.765522</v>
      </c>
      <c r="CB271" s="40">
        <v>3.99259</v>
      </c>
      <c r="CC271" s="40">
        <v>35.19753</v>
      </c>
    </row>
    <row r="272" spans="1:81" ht="12">
      <c r="A272" s="40" t="s">
        <v>329</v>
      </c>
      <c r="B272" s="40" t="s">
        <v>421</v>
      </c>
      <c r="C272" s="40">
        <v>0</v>
      </c>
      <c r="D272" s="40">
        <v>0.460499</v>
      </c>
      <c r="E272" s="40">
        <v>1.101193</v>
      </c>
      <c r="F272" s="40">
        <v>1.771919</v>
      </c>
      <c r="G272" s="40">
        <v>3.68399</v>
      </c>
      <c r="H272" s="40">
        <v>7.418034</v>
      </c>
      <c r="I272" s="40">
        <v>11.712685</v>
      </c>
      <c r="J272" s="40">
        <v>14.816046</v>
      </c>
      <c r="K272" s="40">
        <v>15.216479</v>
      </c>
      <c r="L272" s="40">
        <v>12.813877</v>
      </c>
      <c r="M272" s="40">
        <v>9.03979</v>
      </c>
      <c r="N272" s="40">
        <v>5.926418</v>
      </c>
      <c r="O272" s="40">
        <v>4.424792</v>
      </c>
      <c r="P272" s="40">
        <v>3.714022</v>
      </c>
      <c r="Q272" s="40">
        <v>2.943187</v>
      </c>
      <c r="R272" s="40">
        <v>1.952114</v>
      </c>
      <c r="S272" s="40">
        <v>1.051138</v>
      </c>
      <c r="T272" s="40">
        <v>0.500542</v>
      </c>
      <c r="U272" s="40">
        <v>0.260282</v>
      </c>
      <c r="V272" s="40">
        <v>0.190206</v>
      </c>
      <c r="W272" s="40">
        <v>0.140152</v>
      </c>
      <c r="X272" s="40">
        <v>0.097105</v>
      </c>
      <c r="Y272" s="40">
        <v>0.066072</v>
      </c>
      <c r="Z272" s="40">
        <v>0.051055</v>
      </c>
      <c r="AA272" s="40">
        <v>0.043047</v>
      </c>
      <c r="AB272" s="40">
        <v>0.038041</v>
      </c>
      <c r="AC272" s="40">
        <v>0.033036</v>
      </c>
      <c r="AD272" s="40">
        <v>0.032035</v>
      </c>
      <c r="AE272" s="40">
        <v>0.031034</v>
      </c>
      <c r="AF272" s="40">
        <v>0.030033</v>
      </c>
      <c r="AG272" s="40">
        <v>0.02803</v>
      </c>
      <c r="AH272" s="40">
        <v>0.022024</v>
      </c>
      <c r="AI272" s="40">
        <v>0.016017</v>
      </c>
      <c r="AJ272" s="40">
        <v>0.012013</v>
      </c>
      <c r="AK272" s="40">
        <v>0.013014</v>
      </c>
      <c r="AL272" s="40">
        <v>0.022024</v>
      </c>
      <c r="AM272" s="40">
        <v>0.03704</v>
      </c>
      <c r="AN272" s="40">
        <v>0.05506</v>
      </c>
      <c r="AO272" s="40">
        <v>0.070076</v>
      </c>
      <c r="AP272" s="40">
        <v>0.075081</v>
      </c>
      <c r="AQ272" s="40">
        <v>0.059064</v>
      </c>
      <c r="AR272" s="40">
        <v>0.029031</v>
      </c>
      <c r="AS272" s="40">
        <v>0.002703</v>
      </c>
      <c r="AT272" s="40">
        <v>0</v>
      </c>
      <c r="AU272" s="40">
        <v>0</v>
      </c>
      <c r="AV272" s="40">
        <v>0</v>
      </c>
      <c r="AW272" s="40">
        <v>0</v>
      </c>
      <c r="AX272" s="40">
        <v>0</v>
      </c>
      <c r="AY272" s="40">
        <v>98.046184</v>
      </c>
      <c r="AZ272" s="40">
        <v>1.57871</v>
      </c>
      <c r="BA272" s="40">
        <v>0.375106</v>
      </c>
      <c r="BB272" s="40">
        <v>1.953816</v>
      </c>
      <c r="BC272" s="40">
        <v>0</v>
      </c>
      <c r="BD272" s="40">
        <v>62.105</v>
      </c>
      <c r="BE272" s="40">
        <v>4.209</v>
      </c>
      <c r="BF272" s="40">
        <v>261.382</v>
      </c>
      <c r="BG272" s="40">
        <v>50.182</v>
      </c>
      <c r="BH272" s="40">
        <v>0</v>
      </c>
      <c r="BI272" s="40">
        <v>1.903114</v>
      </c>
      <c r="BJ272" s="40">
        <v>1.982023</v>
      </c>
      <c r="BK272" s="40">
        <v>0.760163</v>
      </c>
      <c r="BL272" s="40">
        <v>0.192347</v>
      </c>
      <c r="BM272" s="40">
        <v>1.143544</v>
      </c>
      <c r="BN272" s="40">
        <v>2.021478</v>
      </c>
      <c r="BO272" s="40">
        <v>0.730668</v>
      </c>
      <c r="BP272" s="40">
        <v>0.161994</v>
      </c>
      <c r="BQ272" s="40">
        <v>0.397122</v>
      </c>
      <c r="BR272" s="40">
        <v>0.783212</v>
      </c>
      <c r="BS272" s="40">
        <v>0.267366</v>
      </c>
      <c r="BT272" s="40">
        <v>0.272845</v>
      </c>
      <c r="BU272" s="40">
        <v>1.382194</v>
      </c>
      <c r="BV272" s="40">
        <v>0.939496</v>
      </c>
      <c r="BW272" s="40">
        <v>0.249361</v>
      </c>
      <c r="BX272" s="40">
        <v>2.027814</v>
      </c>
      <c r="BY272" s="40">
        <v>0.245226</v>
      </c>
      <c r="BZ272" s="40">
        <v>0.865352</v>
      </c>
      <c r="CA272" s="40">
        <v>0.930243</v>
      </c>
      <c r="CB272" s="40">
        <v>2.545109</v>
      </c>
      <c r="CC272" s="40">
        <v>18.743144</v>
      </c>
    </row>
    <row r="273" spans="1:82" ht="12">
      <c r="A273" s="40" t="s">
        <v>330</v>
      </c>
      <c r="B273" s="40" t="s">
        <v>421</v>
      </c>
      <c r="C273" s="40">
        <v>0</v>
      </c>
      <c r="D273" s="40">
        <v>0</v>
      </c>
      <c r="E273" s="40">
        <v>0</v>
      </c>
      <c r="F273" s="40">
        <v>0</v>
      </c>
      <c r="G273" s="40">
        <v>0</v>
      </c>
      <c r="H273" s="40">
        <v>0</v>
      </c>
      <c r="I273" s="40">
        <v>0.000671</v>
      </c>
      <c r="J273" s="40">
        <v>0.681097</v>
      </c>
      <c r="K273" s="40">
        <v>6.300145</v>
      </c>
      <c r="L273" s="40">
        <v>13.621935</v>
      </c>
      <c r="M273" s="40">
        <v>13.22129</v>
      </c>
      <c r="N273" s="40">
        <v>11.819032</v>
      </c>
      <c r="O273" s="40">
        <v>13.020968</v>
      </c>
      <c r="P273" s="40">
        <v>13.621935</v>
      </c>
      <c r="Q273" s="40">
        <v>11.919193</v>
      </c>
      <c r="R273" s="40">
        <v>8.052968</v>
      </c>
      <c r="S273" s="40">
        <v>3.846194</v>
      </c>
      <c r="T273" s="40">
        <v>1.342161</v>
      </c>
      <c r="U273" s="40">
        <v>0.520839</v>
      </c>
      <c r="V273" s="40">
        <v>0.290468</v>
      </c>
      <c r="W273" s="40">
        <v>0.200323</v>
      </c>
      <c r="X273" s="40">
        <v>0.160258</v>
      </c>
      <c r="Y273" s="40">
        <v>0.089144</v>
      </c>
      <c r="Z273" s="40">
        <v>0.055089</v>
      </c>
      <c r="AA273" s="40">
        <v>0.063102</v>
      </c>
      <c r="AB273" s="40">
        <v>0.058094</v>
      </c>
      <c r="AC273" s="40">
        <v>0.039063</v>
      </c>
      <c r="AD273" s="40">
        <v>0.030048</v>
      </c>
      <c r="AE273" s="40">
        <v>0.034055</v>
      </c>
      <c r="AF273" s="40">
        <v>0.044071</v>
      </c>
      <c r="AG273" s="40">
        <v>0.054087</v>
      </c>
      <c r="AH273" s="40">
        <v>0.055089</v>
      </c>
      <c r="AI273" s="40">
        <v>0.048077</v>
      </c>
      <c r="AJ273" s="40">
        <v>0.038061</v>
      </c>
      <c r="AK273" s="40">
        <v>0.032052</v>
      </c>
      <c r="AL273" s="40">
        <v>0.040065</v>
      </c>
      <c r="AM273" s="40">
        <v>0.059095</v>
      </c>
      <c r="AN273" s="40">
        <v>0.083134</v>
      </c>
      <c r="AO273" s="40">
        <v>0.100161</v>
      </c>
      <c r="AP273" s="40">
        <v>0.110177</v>
      </c>
      <c r="AQ273" s="40">
        <v>0.100161</v>
      </c>
      <c r="AR273" s="40">
        <v>0.09315</v>
      </c>
      <c r="AS273" s="40">
        <v>0.06811</v>
      </c>
      <c r="AT273" s="40">
        <v>0.046074</v>
      </c>
      <c r="AU273" s="40">
        <v>0.026042</v>
      </c>
      <c r="AV273" s="40">
        <v>0.012019</v>
      </c>
      <c r="AW273" s="40">
        <v>0.002304</v>
      </c>
      <c r="AX273" s="40">
        <v>0</v>
      </c>
      <c r="AY273" s="40">
        <v>96.105429</v>
      </c>
      <c r="AZ273" s="40">
        <v>3.083966</v>
      </c>
      <c r="BA273" s="40">
        <v>0.810605</v>
      </c>
      <c r="BB273" s="40">
        <v>3.894571</v>
      </c>
      <c r="BC273" s="40">
        <v>0</v>
      </c>
      <c r="BD273" s="40">
        <v>31.163</v>
      </c>
      <c r="BE273" s="40">
        <v>3.805</v>
      </c>
      <c r="BF273" s="40">
        <v>118.56</v>
      </c>
      <c r="BG273" s="40">
        <v>24.677</v>
      </c>
      <c r="BH273" s="40">
        <v>0</v>
      </c>
      <c r="BI273" s="40">
        <v>2.838605</v>
      </c>
      <c r="BJ273" s="40">
        <v>2.842295</v>
      </c>
      <c r="BK273" s="40">
        <v>0.598272</v>
      </c>
      <c r="BL273" s="40">
        <v>0.10821</v>
      </c>
      <c r="BM273" s="40">
        <v>0.759295</v>
      </c>
      <c r="BN273" s="40">
        <v>2.84414</v>
      </c>
      <c r="BO273" s="40">
        <v>0.651596</v>
      </c>
      <c r="BP273" s="40">
        <v>0.008494</v>
      </c>
      <c r="BQ273" s="40">
        <v>0.286926</v>
      </c>
      <c r="BR273" s="40">
        <v>0.379943</v>
      </c>
      <c r="BS273" s="40">
        <v>0.139796</v>
      </c>
      <c r="BT273" s="40">
        <v>0.149441</v>
      </c>
      <c r="BU273" s="40">
        <v>1.399908</v>
      </c>
      <c r="BV273" s="40">
        <v>1.022583</v>
      </c>
      <c r="BW273" s="40">
        <v>0.304731</v>
      </c>
      <c r="BX273" s="40">
        <v>2.910629</v>
      </c>
      <c r="BY273" s="40">
        <v>0.132988</v>
      </c>
      <c r="BZ273" s="40">
        <v>0.818888</v>
      </c>
      <c r="CA273" s="40">
        <v>0.904924</v>
      </c>
      <c r="CB273" s="40">
        <v>3.788295</v>
      </c>
      <c r="CC273" s="40">
        <v>28.279514</v>
      </c>
      <c r="CD273" t="s">
        <v>420</v>
      </c>
    </row>
    <row r="274" spans="1:81" ht="12">
      <c r="A274" s="40" t="s">
        <v>331</v>
      </c>
      <c r="B274" s="40" t="s">
        <v>421</v>
      </c>
      <c r="C274" s="40">
        <v>0</v>
      </c>
      <c r="D274" s="40">
        <v>0.431022</v>
      </c>
      <c r="E274" s="40">
        <v>0.952258</v>
      </c>
      <c r="F274" s="40">
        <v>1.78423</v>
      </c>
      <c r="G274" s="40">
        <v>4.520719</v>
      </c>
      <c r="H274" s="40">
        <v>9.672935</v>
      </c>
      <c r="I274" s="40">
        <v>14.935412</v>
      </c>
      <c r="J274" s="40">
        <v>17.14064</v>
      </c>
      <c r="K274" s="40">
        <v>15.336363</v>
      </c>
      <c r="L274" s="40">
        <v>10.925905</v>
      </c>
      <c r="M274" s="40">
        <v>6.555543</v>
      </c>
      <c r="N274" s="40">
        <v>4.119768</v>
      </c>
      <c r="O274" s="40">
        <v>3.53839</v>
      </c>
      <c r="P274" s="40">
        <v>3.408081</v>
      </c>
      <c r="Q274" s="40">
        <v>2.856773</v>
      </c>
      <c r="R274" s="40">
        <v>1.844373</v>
      </c>
      <c r="S274" s="40">
        <v>0.872068</v>
      </c>
      <c r="T274" s="40">
        <v>0.300713</v>
      </c>
      <c r="U274" s="40">
        <v>0.110261</v>
      </c>
      <c r="V274" s="40">
        <v>0.081193</v>
      </c>
      <c r="W274" s="40">
        <v>0.064152</v>
      </c>
      <c r="X274" s="40">
        <v>0.039093</v>
      </c>
      <c r="Y274" s="40">
        <v>0.022052</v>
      </c>
      <c r="Z274" s="40">
        <v>0.015036</v>
      </c>
      <c r="AA274" s="40">
        <v>0.013031</v>
      </c>
      <c r="AB274" s="40">
        <v>0.012029</v>
      </c>
      <c r="AC274" s="40">
        <v>0.011026</v>
      </c>
      <c r="AD274" s="40">
        <v>0.011026</v>
      </c>
      <c r="AE274" s="40">
        <v>0.013031</v>
      </c>
      <c r="AF274" s="40">
        <v>0.014033</v>
      </c>
      <c r="AG274" s="40">
        <v>0.014033</v>
      </c>
      <c r="AH274" s="40">
        <v>0.011026</v>
      </c>
      <c r="AI274" s="40">
        <v>0.007718</v>
      </c>
      <c r="AJ274" s="40">
        <v>0.006616</v>
      </c>
      <c r="AK274" s="40">
        <v>0.010024</v>
      </c>
      <c r="AL274" s="40">
        <v>0.02105</v>
      </c>
      <c r="AM274" s="40">
        <v>0.03809</v>
      </c>
      <c r="AN274" s="40">
        <v>0.056133</v>
      </c>
      <c r="AO274" s="40">
        <v>0.070166</v>
      </c>
      <c r="AP274" s="40">
        <v>0.074176</v>
      </c>
      <c r="AQ274" s="40">
        <v>0.058138</v>
      </c>
      <c r="AR274" s="40">
        <v>0.029069</v>
      </c>
      <c r="AS274" s="40">
        <v>0.002606</v>
      </c>
      <c r="AT274" s="40">
        <v>0</v>
      </c>
      <c r="AU274" s="40">
        <v>0</v>
      </c>
      <c r="AV274" s="40">
        <v>0</v>
      </c>
      <c r="AW274" s="40">
        <v>0</v>
      </c>
      <c r="AX274" s="40">
        <v>0</v>
      </c>
      <c r="AY274" s="40">
        <v>98.894479</v>
      </c>
      <c r="AZ274" s="40">
        <v>0.739453</v>
      </c>
      <c r="BA274" s="40">
        <v>0.366068</v>
      </c>
      <c r="BB274" s="40">
        <v>1.105521</v>
      </c>
      <c r="BC274" s="40">
        <v>0</v>
      </c>
      <c r="BD274" s="40">
        <v>133.74</v>
      </c>
      <c r="BE274" s="40">
        <v>2.02</v>
      </c>
      <c r="BF274" s="40">
        <v>270.153</v>
      </c>
      <c r="BG274" s="40">
        <v>89.455</v>
      </c>
      <c r="BH274" s="40">
        <v>0</v>
      </c>
      <c r="BI274" s="40">
        <v>1.759556</v>
      </c>
      <c r="BJ274" s="40">
        <v>1.863775</v>
      </c>
      <c r="BK274" s="40">
        <v>0.723206</v>
      </c>
      <c r="BL274" s="40">
        <v>0.266498</v>
      </c>
      <c r="BM274" s="40">
        <v>1.221939</v>
      </c>
      <c r="BN274" s="40">
        <v>1.915884</v>
      </c>
      <c r="BO274" s="40">
        <v>0.68689</v>
      </c>
      <c r="BP274" s="40">
        <v>0.227588</v>
      </c>
      <c r="BQ274" s="40">
        <v>0.557206</v>
      </c>
      <c r="BR274" s="40">
        <v>0.82447</v>
      </c>
      <c r="BS274" s="40">
        <v>0.295339</v>
      </c>
      <c r="BT274" s="40">
        <v>0.296647</v>
      </c>
      <c r="BU274" s="40">
        <v>1.338228</v>
      </c>
      <c r="BV274" s="40">
        <v>0.927866</v>
      </c>
      <c r="BW274" s="40">
        <v>0.241397</v>
      </c>
      <c r="BX274" s="40">
        <v>1.906239</v>
      </c>
      <c r="BY274" s="40">
        <v>0.266787</v>
      </c>
      <c r="BZ274" s="40">
        <v>0.77713</v>
      </c>
      <c r="CA274" s="40">
        <v>0.88155</v>
      </c>
      <c r="CB274" s="40">
        <v>2.845041</v>
      </c>
      <c r="CC274" s="40">
        <v>22.429233</v>
      </c>
    </row>
    <row r="275" spans="1:81" ht="12">
      <c r="A275" s="40" t="s">
        <v>332</v>
      </c>
      <c r="B275" s="40" t="s">
        <v>421</v>
      </c>
      <c r="C275" s="40">
        <v>0</v>
      </c>
      <c r="D275" s="40">
        <v>2.097894</v>
      </c>
      <c r="E275" s="40">
        <v>4.396544</v>
      </c>
      <c r="F275" s="40">
        <v>5.510737</v>
      </c>
      <c r="G275" s="40">
        <v>6.926063</v>
      </c>
      <c r="H275" s="40">
        <v>8.732862</v>
      </c>
      <c r="I275" s="40">
        <v>9.786828</v>
      </c>
      <c r="J275" s="40">
        <v>10.539661</v>
      </c>
      <c r="K275" s="40">
        <v>11.242305</v>
      </c>
      <c r="L275" s="40">
        <v>10.539661</v>
      </c>
      <c r="M275" s="40">
        <v>8.190822</v>
      </c>
      <c r="N275" s="40">
        <v>6.002588</v>
      </c>
      <c r="O275" s="40">
        <v>4.737828</v>
      </c>
      <c r="P275" s="40">
        <v>4.045222</v>
      </c>
      <c r="Q275" s="40">
        <v>3.192012</v>
      </c>
      <c r="R275" s="40">
        <v>1.957366</v>
      </c>
      <c r="S275" s="40">
        <v>0.913437</v>
      </c>
      <c r="T275" s="40">
        <v>0.351322</v>
      </c>
      <c r="U275" s="40">
        <v>0.160604</v>
      </c>
      <c r="V275" s="40">
        <v>0.110415</v>
      </c>
      <c r="W275" s="40">
        <v>0.088332</v>
      </c>
      <c r="X275" s="40">
        <v>0.062234</v>
      </c>
      <c r="Y275" s="40">
        <v>0.027102</v>
      </c>
      <c r="Z275" s="40">
        <v>0.017064</v>
      </c>
      <c r="AA275" s="40">
        <v>0.027102</v>
      </c>
      <c r="AB275" s="40">
        <v>0.027102</v>
      </c>
      <c r="AC275" s="40">
        <v>0.01606</v>
      </c>
      <c r="AD275" s="40">
        <v>0.009937</v>
      </c>
      <c r="AE275" s="40">
        <v>0.012045</v>
      </c>
      <c r="AF275" s="40">
        <v>0.018068</v>
      </c>
      <c r="AG275" s="40">
        <v>0.024091</v>
      </c>
      <c r="AH275" s="40">
        <v>0.026098</v>
      </c>
      <c r="AI275" s="40">
        <v>0.021079</v>
      </c>
      <c r="AJ275" s="40">
        <v>0.011042</v>
      </c>
      <c r="AK275" s="40">
        <v>0.003112</v>
      </c>
      <c r="AL275" s="40">
        <v>0.002208</v>
      </c>
      <c r="AM275" s="40">
        <v>0.008532</v>
      </c>
      <c r="AN275" s="40">
        <v>0.021079</v>
      </c>
      <c r="AO275" s="40">
        <v>0.035132</v>
      </c>
      <c r="AP275" s="40">
        <v>0.04517</v>
      </c>
      <c r="AQ275" s="40">
        <v>0.040151</v>
      </c>
      <c r="AR275" s="40">
        <v>0.021079</v>
      </c>
      <c r="AS275" s="40">
        <v>0.002008</v>
      </c>
      <c r="AT275" s="40">
        <v>0</v>
      </c>
      <c r="AU275" s="40">
        <v>0</v>
      </c>
      <c r="AV275" s="40">
        <v>0</v>
      </c>
      <c r="AW275" s="40">
        <v>0</v>
      </c>
      <c r="AX275" s="40">
        <v>0</v>
      </c>
      <c r="AY275" s="40">
        <v>98.811829</v>
      </c>
      <c r="AZ275" s="40">
        <v>0.998658</v>
      </c>
      <c r="BA275" s="40">
        <v>0.189513</v>
      </c>
      <c r="BB275" s="40">
        <v>1.188171</v>
      </c>
      <c r="BC275" s="40">
        <v>0</v>
      </c>
      <c r="BD275" s="40">
        <v>98.945</v>
      </c>
      <c r="BE275" s="40">
        <v>5.27</v>
      </c>
      <c r="BF275" s="40">
        <v>521.398</v>
      </c>
      <c r="BG275" s="40">
        <v>83.163</v>
      </c>
      <c r="BH275" s="40">
        <v>0</v>
      </c>
      <c r="BI275" s="40">
        <v>1.797459</v>
      </c>
      <c r="BJ275" s="40">
        <v>1.817455</v>
      </c>
      <c r="BK275" s="40">
        <v>0.914288</v>
      </c>
      <c r="BL275" s="40">
        <v>0.061522</v>
      </c>
      <c r="BM275" s="40">
        <v>0.996222</v>
      </c>
      <c r="BN275" s="40">
        <v>1.827454</v>
      </c>
      <c r="BO275" s="40">
        <v>0.924309</v>
      </c>
      <c r="BP275" s="40">
        <v>0.032452</v>
      </c>
      <c r="BQ275" s="40">
        <v>0.146235</v>
      </c>
      <c r="BR275" s="40">
        <v>0.614225</v>
      </c>
      <c r="BS275" s="40">
        <v>0.287681</v>
      </c>
      <c r="BT275" s="40">
        <v>0.314598</v>
      </c>
      <c r="BU275" s="40">
        <v>1.530297</v>
      </c>
      <c r="BV275" s="40">
        <v>1.003082</v>
      </c>
      <c r="BW275" s="40">
        <v>0.24711</v>
      </c>
      <c r="BX275" s="40">
        <v>1.848799</v>
      </c>
      <c r="BY275" s="40">
        <v>0.277623</v>
      </c>
      <c r="BZ275" s="40">
        <v>0.950667</v>
      </c>
      <c r="CA275" s="40">
        <v>0.975022</v>
      </c>
      <c r="CB275" s="40">
        <v>1.37671</v>
      </c>
      <c r="CC275" s="40">
        <v>10.700916</v>
      </c>
    </row>
    <row r="276" spans="1:81" ht="12">
      <c r="A276" s="40" t="s">
        <v>333</v>
      </c>
      <c r="B276" s="40" t="s">
        <v>421</v>
      </c>
      <c r="C276" s="40">
        <v>0</v>
      </c>
      <c r="D276" s="40">
        <v>1.052434</v>
      </c>
      <c r="E276" s="40">
        <v>1.679847</v>
      </c>
      <c r="F276" s="40">
        <v>2.934673</v>
      </c>
      <c r="G276" s="40">
        <v>5.636595</v>
      </c>
      <c r="H276" s="40">
        <v>9.755256</v>
      </c>
      <c r="I276" s="40">
        <v>14.26858</v>
      </c>
      <c r="J276" s="40">
        <v>17.102057</v>
      </c>
      <c r="K276" s="40">
        <v>16.899666</v>
      </c>
      <c r="L276" s="40">
        <v>13.459016</v>
      </c>
      <c r="M276" s="40">
        <v>8.581387</v>
      </c>
      <c r="N276" s="40">
        <v>4.250215</v>
      </c>
      <c r="O276" s="40">
        <v>1.872119</v>
      </c>
      <c r="P276" s="40">
        <v>0.931</v>
      </c>
      <c r="Q276" s="40">
        <v>0.597054</v>
      </c>
      <c r="R276" s="40">
        <v>0.394663</v>
      </c>
      <c r="S276" s="40">
        <v>0.202391</v>
      </c>
      <c r="T276" s="40">
        <v>0.077921</v>
      </c>
      <c r="U276" s="40">
        <v>0.037442</v>
      </c>
      <c r="V276" s="40">
        <v>0.033395</v>
      </c>
      <c r="W276" s="40">
        <v>0.028335</v>
      </c>
      <c r="X276" s="40">
        <v>0.018215</v>
      </c>
      <c r="Y276" s="40">
        <v>0.009512</v>
      </c>
      <c r="Z276" s="40">
        <v>0.006679</v>
      </c>
      <c r="AA276" s="40">
        <v>0.006072</v>
      </c>
      <c r="AB276" s="40">
        <v>0.003441</v>
      </c>
      <c r="AC276" s="40">
        <v>0.003744</v>
      </c>
      <c r="AD276" s="40">
        <v>0.003542</v>
      </c>
      <c r="AE276" s="40">
        <v>0.002833</v>
      </c>
      <c r="AF276" s="40">
        <v>0.001822</v>
      </c>
      <c r="AG276" s="40">
        <v>0.001113</v>
      </c>
      <c r="AH276" s="40">
        <v>0.001002</v>
      </c>
      <c r="AI276" s="40">
        <v>0.002024</v>
      </c>
      <c r="AJ276" s="40">
        <v>0.004655</v>
      </c>
      <c r="AK276" s="40">
        <v>0.008703</v>
      </c>
      <c r="AL276" s="40">
        <v>0.014167</v>
      </c>
      <c r="AM276" s="40">
        <v>0.019227</v>
      </c>
      <c r="AN276" s="40">
        <v>0.023275</v>
      </c>
      <c r="AO276" s="40">
        <v>0.025299</v>
      </c>
      <c r="AP276" s="40">
        <v>0.024287</v>
      </c>
      <c r="AQ276" s="40">
        <v>0.017203</v>
      </c>
      <c r="AR276" s="40">
        <v>0.008399</v>
      </c>
      <c r="AS276" s="40">
        <v>0.000739</v>
      </c>
      <c r="AT276" s="40">
        <v>0</v>
      </c>
      <c r="AU276" s="40">
        <v>0</v>
      </c>
      <c r="AV276" s="40">
        <v>0</v>
      </c>
      <c r="AW276" s="40">
        <v>0</v>
      </c>
      <c r="AX276" s="40">
        <v>0</v>
      </c>
      <c r="AY276" s="40">
        <v>99.616954</v>
      </c>
      <c r="AZ276" s="40">
        <v>0.237091</v>
      </c>
      <c r="BA276" s="40">
        <v>0.145954</v>
      </c>
      <c r="BB276" s="40">
        <v>0.383046</v>
      </c>
      <c r="BC276" s="40">
        <v>0</v>
      </c>
      <c r="BD276" s="40">
        <v>420.163</v>
      </c>
      <c r="BE276" s="40">
        <v>1.624</v>
      </c>
      <c r="BF276" s="40">
        <v>682.521</v>
      </c>
      <c r="BG276" s="40">
        <v>260.066</v>
      </c>
      <c r="BH276" s="40">
        <v>0</v>
      </c>
      <c r="BI276" s="40">
        <v>1.718417</v>
      </c>
      <c r="BJ276" s="40">
        <v>1.714145</v>
      </c>
      <c r="BK276" s="40">
        <v>0.589885</v>
      </c>
      <c r="BL276" s="40">
        <v>-0.010162</v>
      </c>
      <c r="BM276" s="40">
        <v>1.058542</v>
      </c>
      <c r="BN276" s="40">
        <v>1.712009</v>
      </c>
      <c r="BO276" s="40">
        <v>0.572316</v>
      </c>
      <c r="BP276" s="40">
        <v>-0.011196</v>
      </c>
      <c r="BQ276" s="40">
        <v>-0.015986</v>
      </c>
      <c r="BR276" s="40">
        <v>0.751309</v>
      </c>
      <c r="BS276" s="40">
        <v>0.303882</v>
      </c>
      <c r="BT276" s="40">
        <v>0.315061</v>
      </c>
      <c r="BU276" s="40">
        <v>1.308634</v>
      </c>
      <c r="BV276" s="40">
        <v>1.000756</v>
      </c>
      <c r="BW276" s="40">
        <v>0.248894</v>
      </c>
      <c r="BX276" s="40">
        <v>1.727373</v>
      </c>
      <c r="BY276" s="40">
        <v>0.302001</v>
      </c>
      <c r="BZ276" s="40">
        <v>0.473195</v>
      </c>
      <c r="CA276" s="40">
        <v>0.687892</v>
      </c>
      <c r="CB276" s="40">
        <v>2.193458</v>
      </c>
      <c r="CC276" s="40">
        <v>24.88308</v>
      </c>
    </row>
    <row r="277" spans="1:81" ht="12">
      <c r="A277" s="40" t="s">
        <v>494</v>
      </c>
      <c r="B277" s="40" t="s">
        <v>421</v>
      </c>
      <c r="C277" s="40">
        <v>0</v>
      </c>
      <c r="D277" s="40">
        <v>1.255519</v>
      </c>
      <c r="E277" s="40">
        <v>1.701026</v>
      </c>
      <c r="F277" s="40">
        <v>2.27816</v>
      </c>
      <c r="G277" s="40">
        <v>3.715933</v>
      </c>
      <c r="H277" s="40">
        <v>6.611728</v>
      </c>
      <c r="I277" s="40">
        <v>10.732666</v>
      </c>
      <c r="J277" s="40">
        <v>14.580226</v>
      </c>
      <c r="K277" s="40">
        <v>16.301503</v>
      </c>
      <c r="L277" s="40">
        <v>14.985232</v>
      </c>
      <c r="M277" s="40">
        <v>11.137673</v>
      </c>
      <c r="N277" s="40">
        <v>6.804106</v>
      </c>
      <c r="O277" s="40">
        <v>3.807059</v>
      </c>
      <c r="P277" s="40">
        <v>2.268035</v>
      </c>
      <c r="Q277" s="40">
        <v>1.488398</v>
      </c>
      <c r="R277" s="40">
        <v>0.921389</v>
      </c>
      <c r="S277" s="40">
        <v>0.455632</v>
      </c>
      <c r="T277" s="40">
        <v>0.162003</v>
      </c>
      <c r="U277" s="40">
        <v>0.067839</v>
      </c>
      <c r="V277" s="40">
        <v>0.057713</v>
      </c>
      <c r="W277" s="40">
        <v>0.054676</v>
      </c>
      <c r="X277" s="40">
        <v>0.040501</v>
      </c>
      <c r="Y277" s="40">
        <v>0.026325</v>
      </c>
      <c r="Z277" s="40">
        <v>0.019238</v>
      </c>
      <c r="AA277" s="40">
        <v>0.017213</v>
      </c>
      <c r="AB277" s="40">
        <v>0.018225</v>
      </c>
      <c r="AC277" s="40">
        <v>0.019238</v>
      </c>
      <c r="AD277" s="40">
        <v>0.019238</v>
      </c>
      <c r="AE277" s="40">
        <v>0.017213</v>
      </c>
      <c r="AF277" s="40">
        <v>0.014175</v>
      </c>
      <c r="AG277" s="40">
        <v>0.01215</v>
      </c>
      <c r="AH277" s="40">
        <v>0.010125</v>
      </c>
      <c r="AI277" s="40">
        <v>0.011138</v>
      </c>
      <c r="AJ277" s="40">
        <v>0.0162</v>
      </c>
      <c r="AK277" s="40">
        <v>0.0243</v>
      </c>
      <c r="AL277" s="40">
        <v>0.036451</v>
      </c>
      <c r="AM277" s="40">
        <v>0.050626</v>
      </c>
      <c r="AN277" s="40">
        <v>0.060751</v>
      </c>
      <c r="AO277" s="40">
        <v>0.066826</v>
      </c>
      <c r="AP277" s="40">
        <v>0.062776</v>
      </c>
      <c r="AQ277" s="40">
        <v>0.046576</v>
      </c>
      <c r="AR277" s="40">
        <v>0.022275</v>
      </c>
      <c r="AS277" s="40">
        <v>0.001924</v>
      </c>
      <c r="AT277" s="40">
        <v>0</v>
      </c>
      <c r="AU277" s="40">
        <v>0</v>
      </c>
      <c r="AV277" s="40">
        <v>0</v>
      </c>
      <c r="AW277" s="40">
        <v>0</v>
      </c>
      <c r="AX277" s="40">
        <v>0</v>
      </c>
      <c r="AY277" s="40">
        <v>99.044286</v>
      </c>
      <c r="AZ277" s="40">
        <v>0.567009</v>
      </c>
      <c r="BA277" s="40">
        <v>0.388705</v>
      </c>
      <c r="BB277" s="40">
        <v>0.955714</v>
      </c>
      <c r="BC277" s="40">
        <v>0</v>
      </c>
      <c r="BD277" s="40">
        <v>174.679</v>
      </c>
      <c r="BE277" s="40">
        <v>1.459</v>
      </c>
      <c r="BF277" s="40">
        <v>254.806</v>
      </c>
      <c r="BG277" s="40">
        <v>103.634</v>
      </c>
      <c r="BH277" s="40">
        <v>0</v>
      </c>
      <c r="BI277" s="40">
        <v>1.896254</v>
      </c>
      <c r="BJ277" s="40">
        <v>1.894602</v>
      </c>
      <c r="BK277" s="40">
        <v>0.677265</v>
      </c>
      <c r="BL277" s="40">
        <v>0.008879</v>
      </c>
      <c r="BM277" s="40">
        <v>1.170006</v>
      </c>
      <c r="BN277" s="40">
        <v>1.893776</v>
      </c>
      <c r="BO277" s="40">
        <v>0.630952</v>
      </c>
      <c r="BP277" s="40">
        <v>-0.003928</v>
      </c>
      <c r="BQ277" s="40">
        <v>0.041036</v>
      </c>
      <c r="BR277" s="40">
        <v>0.892228</v>
      </c>
      <c r="BS277" s="40">
        <v>0.26864</v>
      </c>
      <c r="BT277" s="40">
        <v>0.28021</v>
      </c>
      <c r="BU277" s="40">
        <v>1.336266</v>
      </c>
      <c r="BV277" s="40">
        <v>1.00146</v>
      </c>
      <c r="BW277" s="40">
        <v>0.236792</v>
      </c>
      <c r="BX277" s="40">
        <v>1.927248</v>
      </c>
      <c r="BY277" s="40">
        <v>0.26293</v>
      </c>
      <c r="BZ277" s="40">
        <v>0.725917</v>
      </c>
      <c r="CA277" s="40">
        <v>0.852008</v>
      </c>
      <c r="CB277" s="40">
        <v>2.802031</v>
      </c>
      <c r="CC277" s="40">
        <v>25.038349</v>
      </c>
    </row>
    <row r="278" spans="1:81" ht="12">
      <c r="A278" s="40" t="s">
        <v>495</v>
      </c>
      <c r="B278" s="40" t="s">
        <v>421</v>
      </c>
      <c r="C278" s="40">
        <v>0</v>
      </c>
      <c r="D278" s="40">
        <v>0</v>
      </c>
      <c r="E278" s="40">
        <v>0</v>
      </c>
      <c r="F278" s="40">
        <v>0</v>
      </c>
      <c r="G278" s="40">
        <v>0</v>
      </c>
      <c r="H278" s="40">
        <v>0.082916</v>
      </c>
      <c r="I278" s="40">
        <v>1.438549</v>
      </c>
      <c r="J278" s="40">
        <v>5.924023</v>
      </c>
      <c r="K278" s="40">
        <v>13.586291</v>
      </c>
      <c r="L278" s="40">
        <v>17.48236</v>
      </c>
      <c r="M278" s="40">
        <v>16.483368</v>
      </c>
      <c r="N278" s="40">
        <v>13.286594</v>
      </c>
      <c r="O278" s="40">
        <v>10.189719</v>
      </c>
      <c r="P278" s="40">
        <v>7.961966</v>
      </c>
      <c r="Q278" s="40">
        <v>5.963982</v>
      </c>
      <c r="R278" s="40">
        <v>3.656311</v>
      </c>
      <c r="S278" s="40">
        <v>1.678307</v>
      </c>
      <c r="T278" s="40">
        <v>0.609385</v>
      </c>
      <c r="U278" s="40">
        <v>0.269728</v>
      </c>
      <c r="V278" s="40">
        <v>0.169829</v>
      </c>
      <c r="W278" s="40">
        <v>0.119879</v>
      </c>
      <c r="X278" s="40">
        <v>0.099899</v>
      </c>
      <c r="Y278" s="40">
        <v>0.062936</v>
      </c>
      <c r="Z278" s="40">
        <v>0.032967</v>
      </c>
      <c r="AA278" s="40">
        <v>0.032967</v>
      </c>
      <c r="AB278" s="40">
        <v>0.034965</v>
      </c>
      <c r="AC278" s="40">
        <v>0.027972</v>
      </c>
      <c r="AD278" s="40">
        <v>0.022977</v>
      </c>
      <c r="AE278" s="40">
        <v>0.023976</v>
      </c>
      <c r="AF278" s="40">
        <v>0.028971</v>
      </c>
      <c r="AG278" s="40">
        <v>0.034965</v>
      </c>
      <c r="AH278" s="40">
        <v>0.035964</v>
      </c>
      <c r="AI278" s="40">
        <v>0.032967</v>
      </c>
      <c r="AJ278" s="40">
        <v>0.025974</v>
      </c>
      <c r="AK278" s="40">
        <v>0.023976</v>
      </c>
      <c r="AL278" s="40">
        <v>0.02997</v>
      </c>
      <c r="AM278" s="40">
        <v>0.044955</v>
      </c>
      <c r="AN278" s="40">
        <v>0.062936</v>
      </c>
      <c r="AO278" s="40">
        <v>0.077921</v>
      </c>
      <c r="AP278" s="40">
        <v>0.085913</v>
      </c>
      <c r="AQ278" s="40">
        <v>0.079919</v>
      </c>
      <c r="AR278" s="40">
        <v>0.071927</v>
      </c>
      <c r="AS278" s="40">
        <v>0.052947</v>
      </c>
      <c r="AT278" s="40">
        <v>0.035964</v>
      </c>
      <c r="AU278" s="40">
        <v>0.020979</v>
      </c>
      <c r="AV278" s="40">
        <v>0.00999</v>
      </c>
      <c r="AW278" s="40">
        <v>0.001898</v>
      </c>
      <c r="AX278" s="40">
        <v>0</v>
      </c>
      <c r="AY278" s="40">
        <v>97.734386</v>
      </c>
      <c r="AZ278" s="40">
        <v>1.640345</v>
      </c>
      <c r="BA278" s="40">
        <v>0.625269</v>
      </c>
      <c r="BB278" s="40">
        <v>2.265614</v>
      </c>
      <c r="BC278" s="40">
        <v>0</v>
      </c>
      <c r="BD278" s="40">
        <v>59.582</v>
      </c>
      <c r="BE278" s="40">
        <v>2.623</v>
      </c>
      <c r="BF278" s="40">
        <v>156.308</v>
      </c>
      <c r="BG278" s="40">
        <v>43.138</v>
      </c>
      <c r="BH278" s="40">
        <v>0</v>
      </c>
      <c r="BI278" s="40">
        <v>2.42736</v>
      </c>
      <c r="BJ278" s="40">
        <v>2.512954</v>
      </c>
      <c r="BK278" s="40">
        <v>0.603615</v>
      </c>
      <c r="BL278" s="40">
        <v>0.244663</v>
      </c>
      <c r="BM278" s="40">
        <v>0.938156</v>
      </c>
      <c r="BN278" s="40">
        <v>2.555751</v>
      </c>
      <c r="BO278" s="40">
        <v>0.617164</v>
      </c>
      <c r="BP278" s="40">
        <v>0.208035</v>
      </c>
      <c r="BQ278" s="40">
        <v>0.443751</v>
      </c>
      <c r="BR278" s="40">
        <v>0.577554</v>
      </c>
      <c r="BS278" s="40">
        <v>0.185905</v>
      </c>
      <c r="BT278" s="40">
        <v>0.185898</v>
      </c>
      <c r="BU278" s="40">
        <v>1.342874</v>
      </c>
      <c r="BV278" s="40">
        <v>0.917813</v>
      </c>
      <c r="BW278" s="40">
        <v>0.282075</v>
      </c>
      <c r="BX278" s="40">
        <v>2.56422</v>
      </c>
      <c r="BY278" s="40">
        <v>0.16908</v>
      </c>
      <c r="BZ278" s="40">
        <v>0.741861</v>
      </c>
      <c r="CA278" s="40">
        <v>0.861314</v>
      </c>
      <c r="CB278" s="40">
        <v>4.071392</v>
      </c>
      <c r="CC278" s="40">
        <v>32.69318</v>
      </c>
    </row>
    <row r="279" spans="1:81" ht="12">
      <c r="A279" s="40" t="s">
        <v>496</v>
      </c>
      <c r="B279" s="40" t="s">
        <v>421</v>
      </c>
      <c r="C279" s="40">
        <v>0</v>
      </c>
      <c r="D279" s="40">
        <v>0</v>
      </c>
      <c r="E279" s="40">
        <v>0</v>
      </c>
      <c r="F279" s="40">
        <v>3.1E-05</v>
      </c>
      <c r="G279" s="40">
        <v>0.088003</v>
      </c>
      <c r="H279" s="40">
        <v>1.380044</v>
      </c>
      <c r="I279" s="40">
        <v>4.74015</v>
      </c>
      <c r="J279" s="40">
        <v>9.850312</v>
      </c>
      <c r="K279" s="40">
        <v>15.400488</v>
      </c>
      <c r="L279" s="40">
        <v>18.600589</v>
      </c>
      <c r="M279" s="40">
        <v>17.200545</v>
      </c>
      <c r="N279" s="40">
        <v>12.600399</v>
      </c>
      <c r="O279" s="40">
        <v>8.020254</v>
      </c>
      <c r="P279" s="40">
        <v>5.020159</v>
      </c>
      <c r="Q279" s="40">
        <v>3.1701</v>
      </c>
      <c r="R279" s="40">
        <v>1.800057</v>
      </c>
      <c r="S279" s="40">
        <v>0.830026</v>
      </c>
      <c r="T279" s="40">
        <v>0.31001</v>
      </c>
      <c r="U279" s="40">
        <v>0.130004</v>
      </c>
      <c r="V279" s="40">
        <v>0.095003</v>
      </c>
      <c r="W279" s="40">
        <v>0.071002</v>
      </c>
      <c r="X279" s="40">
        <v>0.043001</v>
      </c>
      <c r="Y279" s="40">
        <v>0.022001</v>
      </c>
      <c r="Z279" s="40">
        <v>0.014</v>
      </c>
      <c r="AA279" s="40">
        <v>0.014</v>
      </c>
      <c r="AB279" s="40">
        <v>0.013</v>
      </c>
      <c r="AC279" s="40">
        <v>0.012</v>
      </c>
      <c r="AD279" s="40">
        <v>0.011</v>
      </c>
      <c r="AE279" s="40">
        <v>0.013</v>
      </c>
      <c r="AF279" s="40">
        <v>0.015</v>
      </c>
      <c r="AG279" s="40">
        <v>0.016001</v>
      </c>
      <c r="AH279" s="40">
        <v>0.016001</v>
      </c>
      <c r="AI279" s="40">
        <v>0.015</v>
      </c>
      <c r="AJ279" s="40">
        <v>0.016001</v>
      </c>
      <c r="AK279" s="40">
        <v>0.018001</v>
      </c>
      <c r="AL279" s="40">
        <v>0.025001</v>
      </c>
      <c r="AM279" s="40">
        <v>0.036001</v>
      </c>
      <c r="AN279" s="40">
        <v>0.049002</v>
      </c>
      <c r="AO279" s="40">
        <v>0.062002</v>
      </c>
      <c r="AP279" s="40">
        <v>0.072002</v>
      </c>
      <c r="AQ279" s="40">
        <v>0.071002</v>
      </c>
      <c r="AR279" s="40">
        <v>0.067002</v>
      </c>
      <c r="AS279" s="40">
        <v>0.047001</v>
      </c>
      <c r="AT279" s="40">
        <v>0.023001</v>
      </c>
      <c r="AU279" s="40">
        <v>0.0028</v>
      </c>
      <c r="AV279" s="40">
        <v>0</v>
      </c>
      <c r="AW279" s="40">
        <v>0</v>
      </c>
      <c r="AX279" s="40">
        <v>0</v>
      </c>
      <c r="AY279" s="40">
        <v>98.701159</v>
      </c>
      <c r="AZ279" s="40">
        <v>0.810026</v>
      </c>
      <c r="BA279" s="40">
        <v>0.488815</v>
      </c>
      <c r="BB279" s="40">
        <v>1.298841</v>
      </c>
      <c r="BC279" s="40">
        <v>0</v>
      </c>
      <c r="BD279" s="40">
        <v>121.849</v>
      </c>
      <c r="BE279" s="40">
        <v>1.657</v>
      </c>
      <c r="BF279" s="40">
        <v>201.919</v>
      </c>
      <c r="BG279" s="40">
        <v>75.992</v>
      </c>
      <c r="BH279" s="40">
        <v>0</v>
      </c>
      <c r="BI279" s="40">
        <v>2.249335</v>
      </c>
      <c r="BJ279" s="40">
        <v>2.291802</v>
      </c>
      <c r="BK279" s="40">
        <v>0.573976</v>
      </c>
      <c r="BL279" s="40">
        <v>0.15988</v>
      </c>
      <c r="BM279" s="40">
        <v>1.063476</v>
      </c>
      <c r="BN279" s="40">
        <v>2.313036</v>
      </c>
      <c r="BO279" s="40">
        <v>0.563854</v>
      </c>
      <c r="BP279" s="40">
        <v>0.112974</v>
      </c>
      <c r="BQ279" s="40">
        <v>0.353445</v>
      </c>
      <c r="BR279" s="40">
        <v>0.709239</v>
      </c>
      <c r="BS279" s="40">
        <v>0.210321</v>
      </c>
      <c r="BT279" s="40">
        <v>0.212467</v>
      </c>
      <c r="BU279" s="40">
        <v>1.293615</v>
      </c>
      <c r="BV279" s="40">
        <v>0.955755</v>
      </c>
      <c r="BW279" s="40">
        <v>0.256913</v>
      </c>
      <c r="BX279" s="40">
        <v>2.342665</v>
      </c>
      <c r="BY279" s="40">
        <v>0.197146</v>
      </c>
      <c r="BZ279" s="40">
        <v>0.622445</v>
      </c>
      <c r="CA279" s="40">
        <v>0.788952</v>
      </c>
      <c r="CB279" s="40">
        <v>4.290251</v>
      </c>
      <c r="CC279" s="40">
        <v>38.789007</v>
      </c>
    </row>
    <row r="280" spans="1:81" ht="12">
      <c r="A280" s="40" t="s">
        <v>497</v>
      </c>
      <c r="B280" s="40" t="s">
        <v>421</v>
      </c>
      <c r="C280" s="40">
        <v>0</v>
      </c>
      <c r="D280" s="40">
        <v>0</v>
      </c>
      <c r="E280" s="40">
        <v>0</v>
      </c>
      <c r="F280" s="40">
        <v>0</v>
      </c>
      <c r="G280" s="40">
        <v>0</v>
      </c>
      <c r="H280" s="40">
        <v>0</v>
      </c>
      <c r="I280" s="40">
        <v>0.409857</v>
      </c>
      <c r="J280" s="40">
        <v>5.957921</v>
      </c>
      <c r="K280" s="40">
        <v>17.293964</v>
      </c>
      <c r="L280" s="40">
        <v>21.292569</v>
      </c>
      <c r="M280" s="40">
        <v>18.19365</v>
      </c>
      <c r="N280" s="40">
        <v>13.09543</v>
      </c>
      <c r="O280" s="40">
        <v>8.537021</v>
      </c>
      <c r="P280" s="40">
        <v>5.698011</v>
      </c>
      <c r="Q280" s="40">
        <v>4.09857</v>
      </c>
      <c r="R280" s="40">
        <v>2.519121</v>
      </c>
      <c r="S280" s="40">
        <v>1.129606</v>
      </c>
      <c r="T280" s="40">
        <v>0.439846</v>
      </c>
      <c r="U280" s="40">
        <v>0.22992</v>
      </c>
      <c r="V280" s="40">
        <v>0.119958</v>
      </c>
      <c r="W280" s="40">
        <v>0.081971</v>
      </c>
      <c r="X280" s="40">
        <v>0.079972</v>
      </c>
      <c r="Y280" s="40">
        <v>0.036987</v>
      </c>
      <c r="Z280" s="40">
        <v>0.011996</v>
      </c>
      <c r="AA280" s="40">
        <v>0.024991</v>
      </c>
      <c r="AB280" s="40">
        <v>0.02799</v>
      </c>
      <c r="AC280" s="40">
        <v>0.016994</v>
      </c>
      <c r="AD280" s="40">
        <v>0.011996</v>
      </c>
      <c r="AE280" s="40">
        <v>0.014995</v>
      </c>
      <c r="AF280" s="40">
        <v>0.020993</v>
      </c>
      <c r="AG280" s="40">
        <v>0.026991</v>
      </c>
      <c r="AH280" s="40">
        <v>0.02899</v>
      </c>
      <c r="AI280" s="40">
        <v>0.02799</v>
      </c>
      <c r="AJ280" s="40">
        <v>0.023992</v>
      </c>
      <c r="AK280" s="40">
        <v>0.023992</v>
      </c>
      <c r="AL280" s="40">
        <v>0.02999</v>
      </c>
      <c r="AM280" s="40">
        <v>0.043985</v>
      </c>
      <c r="AN280" s="40">
        <v>0.059979</v>
      </c>
      <c r="AO280" s="40">
        <v>0.074974</v>
      </c>
      <c r="AP280" s="40">
        <v>0.083971</v>
      </c>
      <c r="AQ280" s="40">
        <v>0.080972</v>
      </c>
      <c r="AR280" s="40">
        <v>0.072975</v>
      </c>
      <c r="AS280" s="40">
        <v>0.049983</v>
      </c>
      <c r="AT280" s="40">
        <v>0.023992</v>
      </c>
      <c r="AU280" s="40">
        <v>0.002899</v>
      </c>
      <c r="AV280" s="40">
        <v>0</v>
      </c>
      <c r="AW280" s="40">
        <v>0</v>
      </c>
      <c r="AX280" s="40">
        <v>0</v>
      </c>
      <c r="AY280" s="40">
        <v>98.225719</v>
      </c>
      <c r="AZ280" s="40">
        <v>1.20258</v>
      </c>
      <c r="BA280" s="40">
        <v>0.5717</v>
      </c>
      <c r="BB280" s="40">
        <v>1.774281</v>
      </c>
      <c r="BC280" s="40">
        <v>0</v>
      </c>
      <c r="BD280" s="40">
        <v>81.679</v>
      </c>
      <c r="BE280" s="40">
        <v>2.104</v>
      </c>
      <c r="BF280" s="40">
        <v>171.813</v>
      </c>
      <c r="BG280" s="40">
        <v>55.361</v>
      </c>
      <c r="BH280" s="40">
        <v>0</v>
      </c>
      <c r="BI280" s="40">
        <v>2.321343</v>
      </c>
      <c r="BJ280" s="40">
        <v>2.412014</v>
      </c>
      <c r="BK280" s="40">
        <v>0.496534</v>
      </c>
      <c r="BL280" s="40">
        <v>0.410137</v>
      </c>
      <c r="BM280" s="40">
        <v>0.904811</v>
      </c>
      <c r="BN280" s="40">
        <v>2.45735</v>
      </c>
      <c r="BO280" s="40">
        <v>0.519182</v>
      </c>
      <c r="BP280" s="40">
        <v>0.261963</v>
      </c>
      <c r="BQ280" s="40">
        <v>0.840843</v>
      </c>
      <c r="BR280" s="40">
        <v>0.506046</v>
      </c>
      <c r="BS280" s="40">
        <v>0.200081</v>
      </c>
      <c r="BT280" s="40">
        <v>0.199021</v>
      </c>
      <c r="BU280" s="40">
        <v>1.278249</v>
      </c>
      <c r="BV280" s="40">
        <v>0.932115</v>
      </c>
      <c r="BW280" s="40">
        <v>0.27607</v>
      </c>
      <c r="BX280" s="40">
        <v>2.464929</v>
      </c>
      <c r="BY280" s="40">
        <v>0.181127</v>
      </c>
      <c r="BZ280" s="40">
        <v>0.635678</v>
      </c>
      <c r="CA280" s="40">
        <v>0.797294</v>
      </c>
      <c r="CB280" s="40">
        <v>4.705958</v>
      </c>
      <c r="CC280" s="40">
        <v>40.18512</v>
      </c>
    </row>
    <row r="281" spans="1:81" ht="12">
      <c r="A281" s="40" t="s">
        <v>498</v>
      </c>
      <c r="B281" s="40" t="s">
        <v>421</v>
      </c>
      <c r="C281" s="40">
        <v>0</v>
      </c>
      <c r="D281" s="40">
        <v>0.642531</v>
      </c>
      <c r="E281" s="40">
        <v>0.913599</v>
      </c>
      <c r="F281" s="40">
        <v>0.481898</v>
      </c>
      <c r="G281" s="40">
        <v>1.024034</v>
      </c>
      <c r="H281" s="40">
        <v>4.337084</v>
      </c>
      <c r="I281" s="40">
        <v>9.567687</v>
      </c>
      <c r="J281" s="40">
        <v>14.858528</v>
      </c>
      <c r="K281" s="40">
        <v>18.271973</v>
      </c>
      <c r="L281" s="40">
        <v>17.569205</v>
      </c>
      <c r="M281" s="40">
        <v>13.2522</v>
      </c>
      <c r="N281" s="40">
        <v>7.991478</v>
      </c>
      <c r="O281" s="40">
        <v>4.527835</v>
      </c>
      <c r="P281" s="40">
        <v>2.670519</v>
      </c>
      <c r="Q281" s="40">
        <v>1.586248</v>
      </c>
      <c r="R281" s="40">
        <v>0.853361</v>
      </c>
      <c r="S281" s="40">
        <v>0.401582</v>
      </c>
      <c r="T281" s="40">
        <v>0.180712</v>
      </c>
      <c r="U281" s="40">
        <v>0.099392</v>
      </c>
      <c r="V281" s="40">
        <v>0.077305</v>
      </c>
      <c r="W281" s="40">
        <v>0.059233</v>
      </c>
      <c r="X281" s="40">
        <v>0.039154</v>
      </c>
      <c r="Y281" s="40">
        <v>0.025099</v>
      </c>
      <c r="Z281" s="40">
        <v>0.022087</v>
      </c>
      <c r="AA281" s="40">
        <v>0.021083</v>
      </c>
      <c r="AB281" s="40">
        <v>0.017067</v>
      </c>
      <c r="AC281" s="40">
        <v>0.012047</v>
      </c>
      <c r="AD281" s="40">
        <v>0.011044</v>
      </c>
      <c r="AE281" s="40">
        <v>0.014055</v>
      </c>
      <c r="AF281" s="40">
        <v>0.018071</v>
      </c>
      <c r="AG281" s="40">
        <v>0.020079</v>
      </c>
      <c r="AH281" s="40">
        <v>0.019075</v>
      </c>
      <c r="AI281" s="40">
        <v>0.014055</v>
      </c>
      <c r="AJ281" s="40">
        <v>0.011044</v>
      </c>
      <c r="AK281" s="40">
        <v>0.011044</v>
      </c>
      <c r="AL281" s="40">
        <v>0.019075</v>
      </c>
      <c r="AM281" s="40">
        <v>0.036142</v>
      </c>
      <c r="AN281" s="40">
        <v>0.057225</v>
      </c>
      <c r="AO281" s="40">
        <v>0.076301</v>
      </c>
      <c r="AP281" s="40">
        <v>0.084332</v>
      </c>
      <c r="AQ281" s="40">
        <v>0.068269</v>
      </c>
      <c r="AR281" s="40">
        <v>0.034134</v>
      </c>
      <c r="AS281" s="40">
        <v>0.003112</v>
      </c>
      <c r="AT281" s="40">
        <v>0</v>
      </c>
      <c r="AU281" s="40">
        <v>0</v>
      </c>
      <c r="AV281" s="40">
        <v>0</v>
      </c>
      <c r="AW281" s="40">
        <v>0</v>
      </c>
      <c r="AX281" s="40">
        <v>0</v>
      </c>
      <c r="AY281" s="40">
        <v>98.949763</v>
      </c>
      <c r="AZ281" s="40">
        <v>0.649559</v>
      </c>
      <c r="BA281" s="40">
        <v>0.400678</v>
      </c>
      <c r="BB281" s="40">
        <v>1.050237</v>
      </c>
      <c r="BC281" s="40">
        <v>0</v>
      </c>
      <c r="BD281" s="40">
        <v>152.334</v>
      </c>
      <c r="BE281" s="40">
        <v>1.621</v>
      </c>
      <c r="BF281" s="40">
        <v>246.956</v>
      </c>
      <c r="BG281" s="40">
        <v>94.217</v>
      </c>
      <c r="BH281" s="40">
        <v>0</v>
      </c>
      <c r="BI281" s="40">
        <v>1.998855</v>
      </c>
      <c r="BJ281" s="40">
        <v>2.026316</v>
      </c>
      <c r="BK281" s="40">
        <v>0.57174</v>
      </c>
      <c r="BL281" s="40">
        <v>0.12507</v>
      </c>
      <c r="BM281" s="40">
        <v>1.080386</v>
      </c>
      <c r="BN281" s="40">
        <v>2.040047</v>
      </c>
      <c r="BO281" s="40">
        <v>0.55404</v>
      </c>
      <c r="BP281" s="40">
        <v>0.074348</v>
      </c>
      <c r="BQ281" s="40">
        <v>0.30859</v>
      </c>
      <c r="BR281" s="40">
        <v>0.755425</v>
      </c>
      <c r="BS281" s="40">
        <v>0.250198</v>
      </c>
      <c r="BT281" s="40">
        <v>0.254744</v>
      </c>
      <c r="BU281" s="40">
        <v>1.291403</v>
      </c>
      <c r="BV281" s="40">
        <v>0.971716</v>
      </c>
      <c r="BW281" s="40">
        <v>0.25352</v>
      </c>
      <c r="BX281" s="40">
        <v>2.06276</v>
      </c>
      <c r="BY281" s="40">
        <v>0.239358</v>
      </c>
      <c r="BZ281" s="40">
        <v>0.63673</v>
      </c>
      <c r="CA281" s="40">
        <v>0.797954</v>
      </c>
      <c r="CB281" s="40">
        <v>3.600766</v>
      </c>
      <c r="CC281" s="40">
        <v>33.388357</v>
      </c>
    </row>
    <row r="282" spans="1:82" ht="12">
      <c r="A282" s="40" t="s">
        <v>499</v>
      </c>
      <c r="B282" s="40" t="s">
        <v>421</v>
      </c>
      <c r="C282" s="40">
        <v>0</v>
      </c>
      <c r="D282" s="40">
        <v>0</v>
      </c>
      <c r="E282" s="40">
        <v>0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0</v>
      </c>
      <c r="N282" s="40">
        <v>11.704682</v>
      </c>
      <c r="O282" s="40">
        <v>25.910364</v>
      </c>
      <c r="P282" s="40">
        <v>17.306923</v>
      </c>
      <c r="Q282" s="40">
        <v>21.408563</v>
      </c>
      <c r="R282" s="40">
        <v>15.306122</v>
      </c>
      <c r="S282" s="40">
        <v>6.762705</v>
      </c>
      <c r="T282" s="40">
        <v>1.410564</v>
      </c>
      <c r="U282" s="40">
        <v>0.190076</v>
      </c>
      <c r="V282" s="40">
        <v>0</v>
      </c>
      <c r="W282" s="40">
        <v>0</v>
      </c>
      <c r="X282" s="40">
        <v>0</v>
      </c>
      <c r="Y282" s="40">
        <v>0</v>
      </c>
      <c r="Z282" s="40">
        <v>0</v>
      </c>
      <c r="AA282" s="40">
        <v>0</v>
      </c>
      <c r="AB282" s="40">
        <v>0</v>
      </c>
      <c r="AC282" s="40">
        <v>0</v>
      </c>
      <c r="AD282" s="40">
        <v>0</v>
      </c>
      <c r="AE282" s="40">
        <v>0</v>
      </c>
      <c r="AF282" s="40">
        <v>0</v>
      </c>
      <c r="AG282" s="40">
        <v>0</v>
      </c>
      <c r="AH282" s="40">
        <v>0</v>
      </c>
      <c r="AI282" s="40">
        <v>0</v>
      </c>
      <c r="AJ282" s="40">
        <v>0</v>
      </c>
      <c r="AK282" s="40">
        <v>0</v>
      </c>
      <c r="AL282" s="40">
        <v>0</v>
      </c>
      <c r="AM282" s="40">
        <v>0</v>
      </c>
      <c r="AN282" s="40">
        <v>0</v>
      </c>
      <c r="AO282" s="40">
        <v>0</v>
      </c>
      <c r="AP282" s="40">
        <v>0</v>
      </c>
      <c r="AQ282" s="40">
        <v>0</v>
      </c>
      <c r="AR282" s="40">
        <v>0</v>
      </c>
      <c r="AS282" s="40">
        <v>0</v>
      </c>
      <c r="AT282" s="40">
        <v>0</v>
      </c>
      <c r="AU282" s="40">
        <v>0</v>
      </c>
      <c r="AV282" s="40">
        <v>0</v>
      </c>
      <c r="AW282" s="40">
        <v>0</v>
      </c>
      <c r="AX282" s="40">
        <v>0</v>
      </c>
      <c r="AY282" s="40">
        <v>98.39936</v>
      </c>
      <c r="AZ282" s="40">
        <v>1.60064</v>
      </c>
      <c r="BA282" s="40">
        <v>0</v>
      </c>
      <c r="BB282" s="40">
        <v>1.60064</v>
      </c>
      <c r="BC282" s="40">
        <v>0</v>
      </c>
      <c r="BD282" s="40">
        <v>61.475</v>
      </c>
      <c r="BE282" s="40" t="s">
        <v>172</v>
      </c>
      <c r="BF282" s="40" t="s">
        <v>172</v>
      </c>
      <c r="BG282" s="40">
        <v>61.475</v>
      </c>
      <c r="BH282" s="40">
        <v>0</v>
      </c>
      <c r="BI282" s="40">
        <v>3.179174</v>
      </c>
      <c r="BJ282" s="40">
        <v>3.204352</v>
      </c>
      <c r="BK282" s="40">
        <v>0.554278</v>
      </c>
      <c r="BL282" s="40">
        <v>-0.154521</v>
      </c>
      <c r="BM282" s="40">
        <v>1.642488</v>
      </c>
      <c r="BN282" s="40">
        <v>3.216941</v>
      </c>
      <c r="BO282" s="40">
        <v>0.408107</v>
      </c>
      <c r="BP282" s="40">
        <v>0.092542</v>
      </c>
      <c r="BQ282" s="40">
        <v>-1.137264</v>
      </c>
      <c r="BR282" s="40">
        <v>1.831954</v>
      </c>
      <c r="BS282" s="40">
        <v>0.110401</v>
      </c>
      <c r="BT282" s="40">
        <v>0.111149</v>
      </c>
      <c r="BU282" s="40">
        <v>1.22127</v>
      </c>
      <c r="BV282" s="40">
        <v>0.974145</v>
      </c>
      <c r="BW282" s="40">
        <v>0.184777</v>
      </c>
      <c r="BX282" s="40">
        <v>3.198945</v>
      </c>
      <c r="BY282" s="40">
        <v>0.108898</v>
      </c>
      <c r="BZ282" s="40">
        <v>0.146735</v>
      </c>
      <c r="CA282" s="40">
        <v>0.38306</v>
      </c>
      <c r="CB282" s="40">
        <v>0.305596</v>
      </c>
      <c r="CC282" s="40">
        <v>2.272873</v>
      </c>
      <c r="CD282" t="s">
        <v>420</v>
      </c>
    </row>
    <row r="283" spans="1:81" ht="12">
      <c r="A283" s="40" t="s">
        <v>500</v>
      </c>
      <c r="B283" s="40" t="s">
        <v>421</v>
      </c>
      <c r="C283" s="40">
        <v>0</v>
      </c>
      <c r="D283" s="40">
        <v>0.58216</v>
      </c>
      <c r="E283" s="40">
        <v>1.204469</v>
      </c>
      <c r="F283" s="40">
        <v>1.4554</v>
      </c>
      <c r="G283" s="40">
        <v>3.081432</v>
      </c>
      <c r="H283" s="40">
        <v>7.437593</v>
      </c>
      <c r="I283" s="40">
        <v>12.948037</v>
      </c>
      <c r="J283" s="40">
        <v>16.962932</v>
      </c>
      <c r="K283" s="40">
        <v>17.866284</v>
      </c>
      <c r="L283" s="40">
        <v>15.256602</v>
      </c>
      <c r="M283" s="40">
        <v>10.237983</v>
      </c>
      <c r="N283" s="40">
        <v>5.721226</v>
      </c>
      <c r="O283" s="40">
        <v>3.091469</v>
      </c>
      <c r="P283" s="40">
        <v>1.776591</v>
      </c>
      <c r="Q283" s="40">
        <v>1.013761</v>
      </c>
      <c r="R283" s="40">
        <v>0.491825</v>
      </c>
      <c r="S283" s="40">
        <v>0.200745</v>
      </c>
      <c r="T283" s="40">
        <v>0.081302</v>
      </c>
      <c r="U283" s="40">
        <v>0.052194</v>
      </c>
      <c r="V283" s="40">
        <v>0.044164</v>
      </c>
      <c r="W283" s="40">
        <v>0.03513</v>
      </c>
      <c r="X283" s="40">
        <v>0.025093</v>
      </c>
      <c r="Y283" s="40">
        <v>0.015056</v>
      </c>
      <c r="Z283" s="40">
        <v>0.010037</v>
      </c>
      <c r="AA283" s="40">
        <v>0.009836</v>
      </c>
      <c r="AB283" s="40">
        <v>0.007428</v>
      </c>
      <c r="AC283" s="40">
        <v>0.004617</v>
      </c>
      <c r="AD283" s="40">
        <v>0.005019</v>
      </c>
      <c r="AE283" s="40">
        <v>0.008231</v>
      </c>
      <c r="AF283" s="40">
        <v>0.012045</v>
      </c>
      <c r="AG283" s="40">
        <v>0.014052</v>
      </c>
      <c r="AH283" s="40">
        <v>0.013048</v>
      </c>
      <c r="AI283" s="40">
        <v>0.008833</v>
      </c>
      <c r="AJ283" s="40">
        <v>0.005119</v>
      </c>
      <c r="AK283" s="40">
        <v>0.00542</v>
      </c>
      <c r="AL283" s="40">
        <v>0.013048</v>
      </c>
      <c r="AM283" s="40">
        <v>0.028104</v>
      </c>
      <c r="AN283" s="40">
        <v>0.047175</v>
      </c>
      <c r="AO283" s="40">
        <v>0.064238</v>
      </c>
      <c r="AP283" s="40">
        <v>0.072268</v>
      </c>
      <c r="AQ283" s="40">
        <v>0.058216</v>
      </c>
      <c r="AR283" s="40">
        <v>0.029108</v>
      </c>
      <c r="AS283" s="40">
        <v>0.00271</v>
      </c>
      <c r="AT283" s="40">
        <v>0</v>
      </c>
      <c r="AU283" s="40">
        <v>0</v>
      </c>
      <c r="AV283" s="40">
        <v>0</v>
      </c>
      <c r="AW283" s="40">
        <v>0</v>
      </c>
      <c r="AX283" s="40">
        <v>0</v>
      </c>
      <c r="AY283" s="40">
        <v>99.328509</v>
      </c>
      <c r="AZ283" s="40">
        <v>0.346084</v>
      </c>
      <c r="BA283" s="40">
        <v>0.325407</v>
      </c>
      <c r="BB283" s="40">
        <v>0.671491</v>
      </c>
      <c r="BC283" s="40">
        <v>0</v>
      </c>
      <c r="BD283" s="40">
        <v>287.007</v>
      </c>
      <c r="BE283" s="40">
        <v>1.064</v>
      </c>
      <c r="BF283" s="40">
        <v>305.244</v>
      </c>
      <c r="BG283" s="40">
        <v>147.922</v>
      </c>
      <c r="BH283" s="40">
        <v>0</v>
      </c>
      <c r="BI283" s="40">
        <v>1.843474</v>
      </c>
      <c r="BJ283" s="40">
        <v>1.857594</v>
      </c>
      <c r="BK283" s="40">
        <v>0.584332</v>
      </c>
      <c r="BL283" s="40">
        <v>0.059151</v>
      </c>
      <c r="BM283" s="40">
        <v>1.104289</v>
      </c>
      <c r="BN283" s="40">
        <v>1.864654</v>
      </c>
      <c r="BO283" s="40">
        <v>0.56014</v>
      </c>
      <c r="BP283" s="40">
        <v>0.037813</v>
      </c>
      <c r="BQ283" s="40">
        <v>0.144278</v>
      </c>
      <c r="BR283" s="40">
        <v>0.792527</v>
      </c>
      <c r="BS283" s="40">
        <v>0.27865</v>
      </c>
      <c r="BT283" s="40">
        <v>0.286957</v>
      </c>
      <c r="BU283" s="40">
        <v>1.29472</v>
      </c>
      <c r="BV283" s="40">
        <v>0.992788</v>
      </c>
      <c r="BW283" s="40">
        <v>0.253857</v>
      </c>
      <c r="BX283" s="40">
        <v>1.884029</v>
      </c>
      <c r="BY283" s="40">
        <v>0.270926</v>
      </c>
      <c r="BZ283" s="40">
        <v>0.584393</v>
      </c>
      <c r="CA283" s="40">
        <v>0.764456</v>
      </c>
      <c r="CB283" s="40">
        <v>3.552474</v>
      </c>
      <c r="CC283" s="40">
        <v>35.473416</v>
      </c>
    </row>
    <row r="284" spans="1:81" ht="12">
      <c r="A284" s="40" t="s">
        <v>501</v>
      </c>
      <c r="B284" s="40" t="s">
        <v>421</v>
      </c>
      <c r="C284" s="40">
        <v>0</v>
      </c>
      <c r="D284" s="40">
        <v>0</v>
      </c>
      <c r="E284" s="40">
        <v>0</v>
      </c>
      <c r="F284" s="40">
        <v>0</v>
      </c>
      <c r="G284" s="40">
        <v>0</v>
      </c>
      <c r="H284" s="40">
        <v>0</v>
      </c>
      <c r="I284" s="40">
        <v>0.160006</v>
      </c>
      <c r="J284" s="40">
        <v>3.59014</v>
      </c>
      <c r="K284" s="40">
        <v>12.30048</v>
      </c>
      <c r="L284" s="40">
        <v>16.600647</v>
      </c>
      <c r="M284" s="40">
        <v>16.300636</v>
      </c>
      <c r="N284" s="40">
        <v>15.500605</v>
      </c>
      <c r="O284" s="40">
        <v>12.600491</v>
      </c>
      <c r="P284" s="40">
        <v>9.580374</v>
      </c>
      <c r="Q284" s="40">
        <v>6.620258</v>
      </c>
      <c r="R284" s="40">
        <v>3.510137</v>
      </c>
      <c r="S284" s="40">
        <v>1.410055</v>
      </c>
      <c r="T284" s="40">
        <v>0.460018</v>
      </c>
      <c r="U284" s="40">
        <v>0.25001</v>
      </c>
      <c r="V284" s="40">
        <v>0.190007</v>
      </c>
      <c r="W284" s="40">
        <v>0.088003</v>
      </c>
      <c r="X284" s="40">
        <v>0.096004</v>
      </c>
      <c r="Y284" s="40">
        <v>0.081003</v>
      </c>
      <c r="Z284" s="40">
        <v>0.048002</v>
      </c>
      <c r="AA284" s="40">
        <v>0.060002</v>
      </c>
      <c r="AB284" s="40">
        <v>0.043002</v>
      </c>
      <c r="AC284" s="40">
        <v>0.012</v>
      </c>
      <c r="AD284" s="40">
        <v>0.0044</v>
      </c>
      <c r="AE284" s="40">
        <v>0.0094</v>
      </c>
      <c r="AF284" s="40">
        <v>0.018001</v>
      </c>
      <c r="AG284" s="40">
        <v>0.025001</v>
      </c>
      <c r="AH284" s="40">
        <v>0.027001</v>
      </c>
      <c r="AI284" s="40">
        <v>0.026001</v>
      </c>
      <c r="AJ284" s="40">
        <v>0.023001</v>
      </c>
      <c r="AK284" s="40">
        <v>0.022001</v>
      </c>
      <c r="AL284" s="40">
        <v>0.027001</v>
      </c>
      <c r="AM284" s="40">
        <v>0.036001</v>
      </c>
      <c r="AN284" s="40">
        <v>0.046002</v>
      </c>
      <c r="AO284" s="40">
        <v>0.054002</v>
      </c>
      <c r="AP284" s="40">
        <v>0.056002</v>
      </c>
      <c r="AQ284" s="40">
        <v>0.048002</v>
      </c>
      <c r="AR284" s="40">
        <v>0.039002</v>
      </c>
      <c r="AS284" s="40">
        <v>0.025001</v>
      </c>
      <c r="AT284" s="40">
        <v>0.011</v>
      </c>
      <c r="AU284" s="40">
        <v>0.0013</v>
      </c>
      <c r="AV284" s="40">
        <v>0</v>
      </c>
      <c r="AW284" s="40">
        <v>0</v>
      </c>
      <c r="AX284" s="40">
        <v>0</v>
      </c>
      <c r="AY284" s="40">
        <v>98.173829</v>
      </c>
      <c r="AZ284" s="40">
        <v>1.437856</v>
      </c>
      <c r="BA284" s="40">
        <v>0.388315</v>
      </c>
      <c r="BB284" s="40">
        <v>1.826171</v>
      </c>
      <c r="BC284" s="40">
        <v>0</v>
      </c>
      <c r="BD284" s="40">
        <v>68.278</v>
      </c>
      <c r="BE284" s="40">
        <v>3.703</v>
      </c>
      <c r="BF284" s="40">
        <v>252.82</v>
      </c>
      <c r="BG284" s="40">
        <v>53.759</v>
      </c>
      <c r="BH284" s="40">
        <v>0</v>
      </c>
      <c r="BI284" s="40">
        <v>2.517744</v>
      </c>
      <c r="BJ284" s="40">
        <v>2.56619</v>
      </c>
      <c r="BK284" s="40">
        <v>0.57118</v>
      </c>
      <c r="BL284" s="40">
        <v>0.166834</v>
      </c>
      <c r="BM284" s="40">
        <v>0.917694</v>
      </c>
      <c r="BN284" s="40">
        <v>2.590413</v>
      </c>
      <c r="BO284" s="40">
        <v>0.590392</v>
      </c>
      <c r="BP284" s="40">
        <v>0.123085</v>
      </c>
      <c r="BQ284" s="40">
        <v>0.324847</v>
      </c>
      <c r="BR284" s="40">
        <v>0.542612</v>
      </c>
      <c r="BS284" s="40">
        <v>0.174616</v>
      </c>
      <c r="BT284" s="40">
        <v>0.177223</v>
      </c>
      <c r="BU284" s="40">
        <v>1.325681</v>
      </c>
      <c r="BV284" s="40">
        <v>0.952358</v>
      </c>
      <c r="BW284" s="40">
        <v>0.29675</v>
      </c>
      <c r="BX284" s="40">
        <v>2.611479</v>
      </c>
      <c r="BY284" s="40">
        <v>0.163631</v>
      </c>
      <c r="BZ284" s="40">
        <v>0.55034</v>
      </c>
      <c r="CA284" s="40">
        <v>0.741849</v>
      </c>
      <c r="CB284" s="40">
        <v>3.723478</v>
      </c>
      <c r="CC284" s="40">
        <v>32.582441</v>
      </c>
    </row>
    <row r="285" spans="1:81" ht="12">
      <c r="A285" s="40" t="s">
        <v>502</v>
      </c>
      <c r="B285" s="40" t="s">
        <v>421</v>
      </c>
      <c r="C285" s="40">
        <v>0</v>
      </c>
      <c r="D285" s="40">
        <v>0.360608</v>
      </c>
      <c r="E285" s="40">
        <v>0.671132</v>
      </c>
      <c r="F285" s="40">
        <v>0.500845</v>
      </c>
      <c r="G285" s="40">
        <v>1.302197</v>
      </c>
      <c r="H285" s="40">
        <v>4.3273</v>
      </c>
      <c r="I285" s="40">
        <v>8.584482</v>
      </c>
      <c r="J285" s="40">
        <v>12.721461</v>
      </c>
      <c r="K285" s="40">
        <v>15.726531</v>
      </c>
      <c r="L285" s="40">
        <v>16.227376</v>
      </c>
      <c r="M285" s="40">
        <v>13.723151</v>
      </c>
      <c r="N285" s="40">
        <v>9.78651</v>
      </c>
      <c r="O285" s="40">
        <v>6.440866</v>
      </c>
      <c r="P285" s="40">
        <v>4.157013</v>
      </c>
      <c r="Q285" s="40">
        <v>2.514242</v>
      </c>
      <c r="R285" s="40">
        <v>1.302197</v>
      </c>
      <c r="S285" s="40">
        <v>0.58098</v>
      </c>
      <c r="T285" s="40">
        <v>0.250422</v>
      </c>
      <c r="U285" s="40">
        <v>0.120203</v>
      </c>
      <c r="V285" s="40">
        <v>0.056095</v>
      </c>
      <c r="W285" s="40">
        <v>0.040068</v>
      </c>
      <c r="X285" s="40">
        <v>0.037063</v>
      </c>
      <c r="Y285" s="40">
        <v>0.026044</v>
      </c>
      <c r="Z285" s="40">
        <v>0.015025</v>
      </c>
      <c r="AA285" s="40">
        <v>0.008915</v>
      </c>
      <c r="AB285" s="40">
        <v>0.00601</v>
      </c>
      <c r="AC285" s="40">
        <v>0.004808</v>
      </c>
      <c r="AD285" s="40">
        <v>0.006311</v>
      </c>
      <c r="AE285" s="40">
        <v>0.009616</v>
      </c>
      <c r="AF285" s="40">
        <v>0.013022</v>
      </c>
      <c r="AG285" s="40">
        <v>0.015025</v>
      </c>
      <c r="AH285" s="40">
        <v>0.015025</v>
      </c>
      <c r="AI285" s="40">
        <v>0.014024</v>
      </c>
      <c r="AJ285" s="40">
        <v>0.01202</v>
      </c>
      <c r="AK285" s="40">
        <v>0.013022</v>
      </c>
      <c r="AL285" s="40">
        <v>0.019032</v>
      </c>
      <c r="AM285" s="40">
        <v>0.029049</v>
      </c>
      <c r="AN285" s="40">
        <v>0.042071</v>
      </c>
      <c r="AO285" s="40">
        <v>0.055093</v>
      </c>
      <c r="AP285" s="40">
        <v>0.066112</v>
      </c>
      <c r="AQ285" s="40">
        <v>0.066112</v>
      </c>
      <c r="AR285" s="40">
        <v>0.063106</v>
      </c>
      <c r="AS285" s="40">
        <v>0.045076</v>
      </c>
      <c r="AT285" s="40">
        <v>0.022037</v>
      </c>
      <c r="AU285" s="40">
        <v>0.002705</v>
      </c>
      <c r="AV285" s="40">
        <v>0</v>
      </c>
      <c r="AW285" s="40">
        <v>0</v>
      </c>
      <c r="AX285" s="40">
        <v>0</v>
      </c>
      <c r="AY285" s="40">
        <v>98.92689</v>
      </c>
      <c r="AZ285" s="40">
        <v>0.637676</v>
      </c>
      <c r="BA285" s="40">
        <v>0.435435</v>
      </c>
      <c r="BB285" s="40">
        <v>1.07311</v>
      </c>
      <c r="BC285" s="40">
        <v>0</v>
      </c>
      <c r="BD285" s="40">
        <v>155.137</v>
      </c>
      <c r="BE285" s="40">
        <v>1.464</v>
      </c>
      <c r="BF285" s="40">
        <v>227.191</v>
      </c>
      <c r="BG285" s="40">
        <v>92.187</v>
      </c>
      <c r="BH285" s="40">
        <v>0</v>
      </c>
      <c r="BI285" s="40">
        <v>2.093941</v>
      </c>
      <c r="BJ285" s="40">
        <v>2.11753</v>
      </c>
      <c r="BK285" s="40">
        <v>0.631114</v>
      </c>
      <c r="BL285" s="40">
        <v>0.097703</v>
      </c>
      <c r="BM285" s="40">
        <v>1.043027</v>
      </c>
      <c r="BN285" s="40">
        <v>2.129324</v>
      </c>
      <c r="BO285" s="40">
        <v>0.623239</v>
      </c>
      <c r="BP285" s="40">
        <v>0.056774</v>
      </c>
      <c r="BQ285" s="40">
        <v>0.234523</v>
      </c>
      <c r="BR285" s="40">
        <v>0.691696</v>
      </c>
      <c r="BS285" s="40">
        <v>0.23424</v>
      </c>
      <c r="BT285" s="40">
        <v>0.24173</v>
      </c>
      <c r="BU285" s="40">
        <v>1.332631</v>
      </c>
      <c r="BV285" s="40">
        <v>0.981767</v>
      </c>
      <c r="BW285" s="40">
        <v>0.255382</v>
      </c>
      <c r="BX285" s="40">
        <v>2.155849</v>
      </c>
      <c r="BY285" s="40">
        <v>0.224401</v>
      </c>
      <c r="BZ285" s="40">
        <v>0.695982</v>
      </c>
      <c r="CA285" s="40">
        <v>0.834255</v>
      </c>
      <c r="CB285" s="40">
        <v>3.448607</v>
      </c>
      <c r="CC285" s="40">
        <v>31.699539</v>
      </c>
    </row>
    <row r="286" spans="1:81" ht="12">
      <c r="A286" s="40" t="s">
        <v>503</v>
      </c>
      <c r="B286" s="40" t="s">
        <v>421</v>
      </c>
      <c r="C286" s="40">
        <v>0</v>
      </c>
      <c r="D286" s="40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0.129877</v>
      </c>
      <c r="K286" s="40">
        <v>4.685547</v>
      </c>
      <c r="L286" s="40">
        <v>18.582341</v>
      </c>
      <c r="M286" s="40">
        <v>26.774556</v>
      </c>
      <c r="N286" s="40">
        <v>18.182721</v>
      </c>
      <c r="O286" s="40">
        <v>13.087563</v>
      </c>
      <c r="P286" s="40">
        <v>8.671759</v>
      </c>
      <c r="Q286" s="40">
        <v>5.384883</v>
      </c>
      <c r="R286" s="40">
        <v>2.487636</v>
      </c>
      <c r="S286" s="40">
        <v>0.859184</v>
      </c>
      <c r="T286" s="40">
        <v>0.339677</v>
      </c>
      <c r="U286" s="40">
        <v>0.209801</v>
      </c>
      <c r="V286" s="40">
        <v>0.169839</v>
      </c>
      <c r="W286" s="40">
        <v>0.119886</v>
      </c>
      <c r="X286" s="40">
        <v>0.06294</v>
      </c>
      <c r="Y286" s="40">
        <v>0.048953</v>
      </c>
      <c r="Z286" s="40">
        <v>0.072931</v>
      </c>
      <c r="AA286" s="40">
        <v>0.085918</v>
      </c>
      <c r="AB286" s="40">
        <v>0.039962</v>
      </c>
      <c r="AC286" s="40">
        <v>0.003996</v>
      </c>
      <c r="AD286" s="40">
        <v>3E-05</v>
      </c>
      <c r="AE286" s="40">
        <v>0</v>
      </c>
      <c r="AF286" s="40">
        <v>0</v>
      </c>
      <c r="AG286" s="40">
        <v>0</v>
      </c>
      <c r="AH286" s="40">
        <v>0</v>
      </c>
      <c r="AI286" s="40">
        <v>0</v>
      </c>
      <c r="AJ286" s="40">
        <v>0</v>
      </c>
      <c r="AK286" s="40">
        <v>0</v>
      </c>
      <c r="AL286" s="40">
        <v>0</v>
      </c>
      <c r="AM286" s="40">
        <v>0</v>
      </c>
      <c r="AN286" s="40">
        <v>0</v>
      </c>
      <c r="AO286" s="40">
        <v>0</v>
      </c>
      <c r="AP286" s="40">
        <v>0</v>
      </c>
      <c r="AQ286" s="40">
        <v>0</v>
      </c>
      <c r="AR286" s="40">
        <v>0</v>
      </c>
      <c r="AS286" s="40">
        <v>0</v>
      </c>
      <c r="AT286" s="40">
        <v>0</v>
      </c>
      <c r="AU286" s="40">
        <v>0</v>
      </c>
      <c r="AV286" s="40">
        <v>0</v>
      </c>
      <c r="AW286" s="40">
        <v>0</v>
      </c>
      <c r="AX286" s="40">
        <v>0</v>
      </c>
      <c r="AY286" s="40">
        <v>98.846067</v>
      </c>
      <c r="AZ286" s="40">
        <v>1.153933</v>
      </c>
      <c r="BA286" s="40">
        <v>0</v>
      </c>
      <c r="BB286" s="40">
        <v>1.153933</v>
      </c>
      <c r="BC286" s="40">
        <v>0</v>
      </c>
      <c r="BD286" s="40">
        <v>85.66</v>
      </c>
      <c r="BE286" s="40" t="s">
        <v>172</v>
      </c>
      <c r="BF286" s="40" t="s">
        <v>172</v>
      </c>
      <c r="BG286" s="40">
        <v>85.66</v>
      </c>
      <c r="BH286" s="40">
        <v>0</v>
      </c>
      <c r="BI286" s="40">
        <v>2.498709</v>
      </c>
      <c r="BJ286" s="40">
        <v>2.599148</v>
      </c>
      <c r="BK286" s="40">
        <v>0.434175</v>
      </c>
      <c r="BL286" s="40">
        <v>0.342748</v>
      </c>
      <c r="BM286" s="40">
        <v>0.98997</v>
      </c>
      <c r="BN286" s="40">
        <v>2.649368</v>
      </c>
      <c r="BO286" s="40">
        <v>0.422839</v>
      </c>
      <c r="BP286" s="40">
        <v>0.356302</v>
      </c>
      <c r="BQ286" s="40">
        <v>0.572295</v>
      </c>
      <c r="BR286" s="40">
        <v>0.738471</v>
      </c>
      <c r="BS286" s="40">
        <v>0.176935</v>
      </c>
      <c r="BT286" s="40">
        <v>0.171886</v>
      </c>
      <c r="BU286" s="40">
        <v>1.234837</v>
      </c>
      <c r="BV286" s="40">
        <v>0.902962</v>
      </c>
      <c r="BW286" s="40">
        <v>0.291589</v>
      </c>
      <c r="BX286" s="40">
        <v>2.605104</v>
      </c>
      <c r="BY286" s="40">
        <v>0.164356</v>
      </c>
      <c r="BZ286" s="40">
        <v>0.24456</v>
      </c>
      <c r="CA286" s="40">
        <v>0.49453</v>
      </c>
      <c r="CB286" s="40">
        <v>1.503091</v>
      </c>
      <c r="CC286" s="40">
        <v>8.053421</v>
      </c>
    </row>
    <row r="287" spans="1:81" ht="12">
      <c r="A287" s="40" t="s">
        <v>504</v>
      </c>
      <c r="B287" s="40" t="s">
        <v>421</v>
      </c>
      <c r="C287" s="40">
        <v>0</v>
      </c>
      <c r="D287" s="40">
        <v>0.310388</v>
      </c>
      <c r="E287" s="40">
        <v>0.530664</v>
      </c>
      <c r="F287" s="40">
        <v>0.740927</v>
      </c>
      <c r="G287" s="40">
        <v>2.613269</v>
      </c>
      <c r="H287" s="40">
        <v>6.838555</v>
      </c>
      <c r="I287" s="40">
        <v>12.415532</v>
      </c>
      <c r="J287" s="40">
        <v>16.921168</v>
      </c>
      <c r="K287" s="40">
        <v>18.423047</v>
      </c>
      <c r="L287" s="40">
        <v>16.220292</v>
      </c>
      <c r="M287" s="40">
        <v>11.514405</v>
      </c>
      <c r="N287" s="40">
        <v>6.548192</v>
      </c>
      <c r="O287" s="40">
        <v>3.204008</v>
      </c>
      <c r="P287" s="40">
        <v>1.531916</v>
      </c>
      <c r="Q287" s="40">
        <v>0.821027</v>
      </c>
      <c r="R287" s="40">
        <v>0.470589</v>
      </c>
      <c r="S287" s="40">
        <v>0.240301</v>
      </c>
      <c r="T287" s="40">
        <v>0.100125</v>
      </c>
      <c r="U287" s="40">
        <v>0.050063</v>
      </c>
      <c r="V287" s="40">
        <v>0.041051</v>
      </c>
      <c r="W287" s="40">
        <v>0.034043</v>
      </c>
      <c r="X287" s="40">
        <v>0.022028</v>
      </c>
      <c r="Y287" s="40">
        <v>0.012015</v>
      </c>
      <c r="Z287" s="40">
        <v>0.006208</v>
      </c>
      <c r="AA287" s="40">
        <v>0.005607</v>
      </c>
      <c r="AB287" s="40">
        <v>0.007209</v>
      </c>
      <c r="AC287" s="40">
        <v>0.00831</v>
      </c>
      <c r="AD287" s="40">
        <v>0.00801</v>
      </c>
      <c r="AE287" s="40">
        <v>0.006408</v>
      </c>
      <c r="AF287" s="40">
        <v>0.004305</v>
      </c>
      <c r="AG287" s="40">
        <v>0.002603</v>
      </c>
      <c r="AH287" s="40">
        <v>0.002203</v>
      </c>
      <c r="AI287" s="40">
        <v>0.004406</v>
      </c>
      <c r="AJ287" s="40">
        <v>0.010013</v>
      </c>
      <c r="AK287" s="40">
        <v>0.020025</v>
      </c>
      <c r="AL287" s="40">
        <v>0.03204</v>
      </c>
      <c r="AM287" s="40">
        <v>0.045056</v>
      </c>
      <c r="AN287" s="40">
        <v>0.055069</v>
      </c>
      <c r="AO287" s="40">
        <v>0.060075</v>
      </c>
      <c r="AP287" s="40">
        <v>0.05607</v>
      </c>
      <c r="AQ287" s="40">
        <v>0.041051</v>
      </c>
      <c r="AR287" s="40">
        <v>0.020025</v>
      </c>
      <c r="AS287" s="40">
        <v>0.001702</v>
      </c>
      <c r="AT287" s="40">
        <v>0</v>
      </c>
      <c r="AU287" s="40">
        <v>0</v>
      </c>
      <c r="AV287" s="40">
        <v>0</v>
      </c>
      <c r="AW287" s="40">
        <v>0</v>
      </c>
      <c r="AX287" s="40">
        <v>0</v>
      </c>
      <c r="AY287" s="40">
        <v>99.34428</v>
      </c>
      <c r="AZ287" s="40">
        <v>0.314594</v>
      </c>
      <c r="BA287" s="40">
        <v>0.341127</v>
      </c>
      <c r="BB287" s="40">
        <v>0.65572</v>
      </c>
      <c r="BC287" s="40">
        <v>0</v>
      </c>
      <c r="BD287" s="40">
        <v>315.786</v>
      </c>
      <c r="BE287" s="40">
        <v>0.922</v>
      </c>
      <c r="BF287" s="40">
        <v>291.224</v>
      </c>
      <c r="BG287" s="40">
        <v>151.504</v>
      </c>
      <c r="BH287" s="40">
        <v>0</v>
      </c>
      <c r="BI287" s="40">
        <v>1.886757</v>
      </c>
      <c r="BJ287" s="40">
        <v>1.900667</v>
      </c>
      <c r="BK287" s="40">
        <v>0.548678</v>
      </c>
      <c r="BL287" s="40">
        <v>0.06516</v>
      </c>
      <c r="BM287" s="40">
        <v>1.048195</v>
      </c>
      <c r="BN287" s="40">
        <v>1.907621</v>
      </c>
      <c r="BO287" s="40">
        <v>0.536959</v>
      </c>
      <c r="BP287" s="40">
        <v>0.038855</v>
      </c>
      <c r="BQ287" s="40">
        <v>0.157502</v>
      </c>
      <c r="BR287" s="40">
        <v>0.722017</v>
      </c>
      <c r="BS287" s="40">
        <v>0.270414</v>
      </c>
      <c r="BT287" s="40">
        <v>0.278653</v>
      </c>
      <c r="BU287" s="40">
        <v>1.28479</v>
      </c>
      <c r="BV287" s="40">
        <v>0.997877</v>
      </c>
      <c r="BW287" s="40">
        <v>0.25942</v>
      </c>
      <c r="BX287" s="40">
        <v>1.928891</v>
      </c>
      <c r="BY287" s="40">
        <v>0.262631</v>
      </c>
      <c r="BZ287" s="40">
        <v>0.527824</v>
      </c>
      <c r="CA287" s="40">
        <v>0.726515</v>
      </c>
      <c r="CB287" s="40">
        <v>3.838449</v>
      </c>
      <c r="CC287" s="40">
        <v>39.026283</v>
      </c>
    </row>
    <row r="288" spans="1:81" ht="12">
      <c r="A288" s="40" t="s">
        <v>505</v>
      </c>
      <c r="B288" s="40" t="s">
        <v>421</v>
      </c>
      <c r="C288" s="40">
        <v>0</v>
      </c>
      <c r="D288" s="40">
        <v>0.209995</v>
      </c>
      <c r="E288" s="40">
        <v>0.269994</v>
      </c>
      <c r="F288" s="40">
        <v>0.092998</v>
      </c>
      <c r="G288" s="40">
        <v>1.119974</v>
      </c>
      <c r="H288" s="40">
        <v>5.359877</v>
      </c>
      <c r="I288" s="40">
        <v>11.899726</v>
      </c>
      <c r="J288" s="40">
        <v>17.799591</v>
      </c>
      <c r="K288" s="40">
        <v>19.899542</v>
      </c>
      <c r="L288" s="40">
        <v>17.099607</v>
      </c>
      <c r="M288" s="40">
        <v>11.399738</v>
      </c>
      <c r="N288" s="40">
        <v>5.979862</v>
      </c>
      <c r="O288" s="40">
        <v>3.119928</v>
      </c>
      <c r="P288" s="40">
        <v>2.039953</v>
      </c>
      <c r="Q288" s="40">
        <v>1.509965</v>
      </c>
      <c r="R288" s="40">
        <v>0.959978</v>
      </c>
      <c r="S288" s="40">
        <v>0.44999</v>
      </c>
      <c r="T288" s="40">
        <v>0.149997</v>
      </c>
      <c r="U288" s="40">
        <v>0.060999</v>
      </c>
      <c r="V288" s="40">
        <v>0.052999</v>
      </c>
      <c r="W288" s="40">
        <v>0.043999</v>
      </c>
      <c r="X288" s="40">
        <v>0.026999</v>
      </c>
      <c r="Y288" s="40">
        <v>0.014</v>
      </c>
      <c r="Z288" s="40">
        <v>0.0082</v>
      </c>
      <c r="AA288" s="40">
        <v>0.0075</v>
      </c>
      <c r="AB288" s="40">
        <v>0.0084</v>
      </c>
      <c r="AC288" s="40">
        <v>0.0094</v>
      </c>
      <c r="AD288" s="40">
        <v>0.01</v>
      </c>
      <c r="AE288" s="40">
        <v>0.0099</v>
      </c>
      <c r="AF288" s="40">
        <v>0.0085</v>
      </c>
      <c r="AG288" s="40">
        <v>0.0063</v>
      </c>
      <c r="AH288" s="40">
        <v>0.0043</v>
      </c>
      <c r="AI288" s="40">
        <v>0.0041</v>
      </c>
      <c r="AJ288" s="40">
        <v>0.0076</v>
      </c>
      <c r="AK288" s="40">
        <v>0.016</v>
      </c>
      <c r="AL288" s="40">
        <v>0.028999</v>
      </c>
      <c r="AM288" s="40">
        <v>0.043999</v>
      </c>
      <c r="AN288" s="40">
        <v>0.057999</v>
      </c>
      <c r="AO288" s="40">
        <v>0.066998</v>
      </c>
      <c r="AP288" s="40">
        <v>0.065998</v>
      </c>
      <c r="AQ288" s="40">
        <v>0.049999</v>
      </c>
      <c r="AR288" s="40">
        <v>0.023999</v>
      </c>
      <c r="AS288" s="40">
        <v>0.0021</v>
      </c>
      <c r="AT288" s="40">
        <v>0</v>
      </c>
      <c r="AU288" s="40">
        <v>0</v>
      </c>
      <c r="AV288" s="40">
        <v>0</v>
      </c>
      <c r="AW288" s="40">
        <v>0</v>
      </c>
      <c r="AX288" s="40">
        <v>0</v>
      </c>
      <c r="AY288" s="40">
        <v>99.210718</v>
      </c>
      <c r="AZ288" s="40">
        <v>0.42559</v>
      </c>
      <c r="BA288" s="40">
        <v>0.363692</v>
      </c>
      <c r="BB288" s="40">
        <v>0.789282</v>
      </c>
      <c r="BC288" s="40">
        <v>0</v>
      </c>
      <c r="BD288" s="40">
        <v>233.113</v>
      </c>
      <c r="BE288" s="40">
        <v>1.17</v>
      </c>
      <c r="BF288" s="40">
        <v>272.788</v>
      </c>
      <c r="BG288" s="40">
        <v>125.697</v>
      </c>
      <c r="BH288" s="40">
        <v>0</v>
      </c>
      <c r="BI288" s="40">
        <v>1.922485</v>
      </c>
      <c r="BJ288" s="40">
        <v>1.952755</v>
      </c>
      <c r="BK288" s="40">
        <v>0.531555</v>
      </c>
      <c r="BL288" s="40">
        <v>0.179521</v>
      </c>
      <c r="BM288" s="40">
        <v>1.108659</v>
      </c>
      <c r="BN288" s="40">
        <v>1.96789</v>
      </c>
      <c r="BO288" s="40">
        <v>0.506438</v>
      </c>
      <c r="BP288" s="40">
        <v>0.089655</v>
      </c>
      <c r="BQ288" s="40">
        <v>0.488577</v>
      </c>
      <c r="BR288" s="40">
        <v>0.813663</v>
      </c>
      <c r="BS288" s="40">
        <v>0.2638</v>
      </c>
      <c r="BT288" s="40">
        <v>0.268346</v>
      </c>
      <c r="BU288" s="40">
        <v>1.265356</v>
      </c>
      <c r="BV288" s="40">
        <v>0.979502</v>
      </c>
      <c r="BW288" s="40">
        <v>0.255765</v>
      </c>
      <c r="BX288" s="40">
        <v>2.000212</v>
      </c>
      <c r="BY288" s="40">
        <v>0.249963</v>
      </c>
      <c r="BZ288" s="40">
        <v>0.541578</v>
      </c>
      <c r="CA288" s="40">
        <v>0.73592</v>
      </c>
      <c r="CB288" s="40">
        <v>4.119941</v>
      </c>
      <c r="CC288" s="40">
        <v>39.541587</v>
      </c>
    </row>
    <row r="289" spans="1:81" s="42" customFormat="1" ht="12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0"/>
      <c r="BQ289" s="40"/>
      <c r="BR289" s="40"/>
      <c r="BS289" s="40"/>
      <c r="BT289" s="40"/>
      <c r="BU289" s="40"/>
      <c r="BV289" s="40"/>
      <c r="BW289" s="40"/>
      <c r="BX289" s="40"/>
      <c r="BY289" s="40"/>
      <c r="BZ289" s="40"/>
      <c r="CA289" s="40"/>
      <c r="CB289" s="40"/>
      <c r="CC289" s="40"/>
    </row>
    <row r="290" spans="1:81" ht="12">
      <c r="A290" s="40" t="s">
        <v>460</v>
      </c>
      <c r="B290" s="40" t="s">
        <v>421</v>
      </c>
      <c r="C290" s="40">
        <v>0</v>
      </c>
      <c r="D290" s="40">
        <v>0</v>
      </c>
      <c r="E290" s="40">
        <v>0</v>
      </c>
      <c r="F290" s="40">
        <v>0</v>
      </c>
      <c r="G290" s="40">
        <v>0</v>
      </c>
      <c r="H290" s="40">
        <v>0</v>
      </c>
      <c r="I290" s="40">
        <v>0.027007</v>
      </c>
      <c r="J290" s="40">
        <v>2.53066</v>
      </c>
      <c r="K290" s="40">
        <v>13.503523</v>
      </c>
      <c r="L290" s="40">
        <v>21.205533</v>
      </c>
      <c r="M290" s="40">
        <v>21.505611</v>
      </c>
      <c r="N290" s="40">
        <v>17.904671</v>
      </c>
      <c r="O290" s="40">
        <v>11.402975</v>
      </c>
      <c r="P290" s="40">
        <v>6.111595</v>
      </c>
      <c r="Q290" s="40">
        <v>3.160825</v>
      </c>
      <c r="R290" s="40">
        <v>1.470384</v>
      </c>
      <c r="S290" s="40">
        <v>0.580151</v>
      </c>
      <c r="T290" s="40">
        <v>0.240063</v>
      </c>
      <c r="U290" s="40">
        <v>0.100026</v>
      </c>
      <c r="V290" s="40">
        <v>0.089023</v>
      </c>
      <c r="W290" s="40">
        <v>0.120031</v>
      </c>
      <c r="X290" s="40">
        <v>0.047012</v>
      </c>
      <c r="Y290" s="40">
        <v>0.00091</v>
      </c>
      <c r="Z290" s="40">
        <v>0</v>
      </c>
      <c r="AA290" s="40">
        <v>0</v>
      </c>
      <c r="AB290" s="40">
        <v>0</v>
      </c>
      <c r="AC290" s="40">
        <v>0</v>
      </c>
      <c r="AD290" s="40">
        <v>0</v>
      </c>
      <c r="AE290" s="40">
        <v>0</v>
      </c>
      <c r="AF290" s="40">
        <v>0</v>
      </c>
      <c r="AG290" s="40">
        <v>0</v>
      </c>
      <c r="AH290" s="40">
        <v>0</v>
      </c>
      <c r="AI290" s="40">
        <v>0</v>
      </c>
      <c r="AJ290" s="40">
        <v>0</v>
      </c>
      <c r="AK290" s="40">
        <v>0</v>
      </c>
      <c r="AL290" s="40">
        <v>0</v>
      </c>
      <c r="AM290" s="40">
        <v>0</v>
      </c>
      <c r="AN290" s="40">
        <v>0</v>
      </c>
      <c r="AO290" s="40">
        <v>0</v>
      </c>
      <c r="AP290" s="40">
        <v>0</v>
      </c>
      <c r="AQ290" s="40">
        <v>0</v>
      </c>
      <c r="AR290" s="40">
        <v>0</v>
      </c>
      <c r="AS290" s="40">
        <v>0</v>
      </c>
      <c r="AT290" s="40">
        <v>0</v>
      </c>
      <c r="AU290" s="40">
        <v>0</v>
      </c>
      <c r="AV290" s="40">
        <v>0</v>
      </c>
      <c r="AW290" s="40">
        <v>0</v>
      </c>
      <c r="AX290" s="40">
        <v>0</v>
      </c>
      <c r="AY290" s="40">
        <v>99.402934</v>
      </c>
      <c r="AZ290" s="40">
        <v>0.597066</v>
      </c>
      <c r="BA290" s="40">
        <v>0</v>
      </c>
      <c r="BB290" s="40">
        <v>0.597066</v>
      </c>
      <c r="BC290" s="40">
        <v>0</v>
      </c>
      <c r="BD290" s="40">
        <v>166.486</v>
      </c>
      <c r="BE290" s="40" t="s">
        <v>172</v>
      </c>
      <c r="BF290" s="40" t="s">
        <v>172</v>
      </c>
      <c r="BG290" s="40">
        <v>166.486</v>
      </c>
      <c r="BH290" s="40">
        <v>0</v>
      </c>
      <c r="BI290" s="40">
        <v>2.402995</v>
      </c>
      <c r="BJ290" s="40">
        <v>2.437746</v>
      </c>
      <c r="BK290" s="40">
        <v>0.445954</v>
      </c>
      <c r="BL290" s="40">
        <v>0.185706</v>
      </c>
      <c r="BM290" s="40">
        <v>0.977045</v>
      </c>
      <c r="BN290" s="40">
        <v>2.455122</v>
      </c>
      <c r="BO290" s="40">
        <v>0.4541</v>
      </c>
      <c r="BP290" s="40">
        <v>0.114793</v>
      </c>
      <c r="BQ290" s="40">
        <v>0.408229</v>
      </c>
      <c r="BR290" s="40">
        <v>0.590801</v>
      </c>
      <c r="BS290" s="40">
        <v>0.189072</v>
      </c>
      <c r="BT290" s="40">
        <v>0.190438</v>
      </c>
      <c r="BU290" s="40">
        <v>1.233719</v>
      </c>
      <c r="BV290" s="40">
        <v>0.971038</v>
      </c>
      <c r="BW290" s="40">
        <v>0.302399</v>
      </c>
      <c r="BX290" s="40">
        <v>2.454051</v>
      </c>
      <c r="BY290" s="40">
        <v>0.182498</v>
      </c>
      <c r="BZ290" s="40">
        <v>0.223975</v>
      </c>
      <c r="CA290" s="40">
        <v>0.47326</v>
      </c>
      <c r="CB290" s="40">
        <v>0.922436</v>
      </c>
      <c r="CC290" s="40">
        <v>4.745812</v>
      </c>
    </row>
    <row r="291" spans="1:81" ht="12">
      <c r="A291" s="40" t="s">
        <v>461</v>
      </c>
      <c r="B291" s="40" t="s">
        <v>421</v>
      </c>
      <c r="C291" s="40">
        <v>0</v>
      </c>
      <c r="D291" s="40">
        <v>0</v>
      </c>
      <c r="E291" s="40">
        <v>0</v>
      </c>
      <c r="F291" s="40">
        <v>0.00015</v>
      </c>
      <c r="G291" s="40">
        <v>0.420254</v>
      </c>
      <c r="H291" s="40">
        <v>4.182533</v>
      </c>
      <c r="I291" s="40">
        <v>10.606423</v>
      </c>
      <c r="J291" s="40">
        <v>17.410543</v>
      </c>
      <c r="K291" s="40">
        <v>21.212845</v>
      </c>
      <c r="L291" s="40">
        <v>19.511815</v>
      </c>
      <c r="M291" s="40">
        <v>13.408119</v>
      </c>
      <c r="N291" s="40">
        <v>6.964217</v>
      </c>
      <c r="O291" s="40">
        <v>3.191933</v>
      </c>
      <c r="P291" s="40">
        <v>1.530927</v>
      </c>
      <c r="Q291" s="40">
        <v>0.800485</v>
      </c>
      <c r="R291" s="40">
        <v>0.350212</v>
      </c>
      <c r="S291" s="40">
        <v>0.140085</v>
      </c>
      <c r="T291" s="40">
        <v>0.080048</v>
      </c>
      <c r="U291" s="40">
        <v>0.061037</v>
      </c>
      <c r="V291" s="40">
        <v>0.04903</v>
      </c>
      <c r="W291" s="40">
        <v>0.043026</v>
      </c>
      <c r="X291" s="40">
        <v>0.029018</v>
      </c>
      <c r="Y291" s="40">
        <v>0.007204</v>
      </c>
      <c r="Z291" s="40">
        <v>9.6E-05</v>
      </c>
      <c r="AA291" s="40">
        <v>0</v>
      </c>
      <c r="AB291" s="40">
        <v>0</v>
      </c>
      <c r="AC291" s="40">
        <v>0</v>
      </c>
      <c r="AD291" s="40">
        <v>0</v>
      </c>
      <c r="AE291" s="40">
        <v>0</v>
      </c>
      <c r="AF291" s="40">
        <v>0</v>
      </c>
      <c r="AG291" s="40">
        <v>0</v>
      </c>
      <c r="AH291" s="40">
        <v>0</v>
      </c>
      <c r="AI291" s="40">
        <v>0</v>
      </c>
      <c r="AJ291" s="40">
        <v>0</v>
      </c>
      <c r="AK291" s="40">
        <v>0</v>
      </c>
      <c r="AL291" s="40">
        <v>0</v>
      </c>
      <c r="AM291" s="40">
        <v>0</v>
      </c>
      <c r="AN291" s="40">
        <v>0</v>
      </c>
      <c r="AO291" s="40">
        <v>0</v>
      </c>
      <c r="AP291" s="40">
        <v>0</v>
      </c>
      <c r="AQ291" s="40">
        <v>0</v>
      </c>
      <c r="AR291" s="40">
        <v>0</v>
      </c>
      <c r="AS291" s="40">
        <v>0</v>
      </c>
      <c r="AT291" s="40">
        <v>0</v>
      </c>
      <c r="AU291" s="40">
        <v>0</v>
      </c>
      <c r="AV291" s="40">
        <v>0</v>
      </c>
      <c r="AW291" s="40">
        <v>0</v>
      </c>
      <c r="AX291" s="40">
        <v>0</v>
      </c>
      <c r="AY291" s="40">
        <v>99.730541</v>
      </c>
      <c r="AZ291" s="40">
        <v>0.269459</v>
      </c>
      <c r="BA291" s="40">
        <v>0</v>
      </c>
      <c r="BB291" s="40">
        <v>0.269459</v>
      </c>
      <c r="BC291" s="40">
        <v>0</v>
      </c>
      <c r="BD291" s="40">
        <v>370.114</v>
      </c>
      <c r="BE291" s="40" t="s">
        <v>172</v>
      </c>
      <c r="BF291" s="40" t="s">
        <v>172</v>
      </c>
      <c r="BG291" s="40">
        <v>370.114</v>
      </c>
      <c r="BH291" s="40">
        <v>0</v>
      </c>
      <c r="BI291" s="40">
        <v>1.960001</v>
      </c>
      <c r="BJ291" s="40">
        <v>1.974225</v>
      </c>
      <c r="BK291" s="40">
        <v>0.473038</v>
      </c>
      <c r="BL291" s="40">
        <v>0.083356</v>
      </c>
      <c r="BM291" s="40">
        <v>1.040763</v>
      </c>
      <c r="BN291" s="40">
        <v>1.981337</v>
      </c>
      <c r="BO291" s="40">
        <v>0.466914</v>
      </c>
      <c r="BP291" s="40">
        <v>0.045694</v>
      </c>
      <c r="BQ291" s="40">
        <v>0.204917</v>
      </c>
      <c r="BR291" s="40">
        <v>0.693288</v>
      </c>
      <c r="BS291" s="40">
        <v>0.257028</v>
      </c>
      <c r="BT291" s="40">
        <v>0.26135</v>
      </c>
      <c r="BU291" s="40">
        <v>1.240854</v>
      </c>
      <c r="BV291" s="40">
        <v>0.987215</v>
      </c>
      <c r="BW291" s="40">
        <v>0.263063</v>
      </c>
      <c r="BX291" s="40">
        <v>1.990084</v>
      </c>
      <c r="BY291" s="40">
        <v>0.251724</v>
      </c>
      <c r="BZ291" s="40">
        <v>0.246361</v>
      </c>
      <c r="CA291" s="40">
        <v>0.496348</v>
      </c>
      <c r="CB291" s="40">
        <v>0.79457</v>
      </c>
      <c r="CC291" s="40">
        <v>5.06062</v>
      </c>
    </row>
    <row r="292" spans="1:81" ht="12">
      <c r="A292" s="40" t="s">
        <v>462</v>
      </c>
      <c r="B292" s="40" t="s">
        <v>421</v>
      </c>
      <c r="C292" s="40">
        <v>0</v>
      </c>
      <c r="D292" s="40">
        <v>0</v>
      </c>
      <c r="E292" s="40">
        <v>0</v>
      </c>
      <c r="F292" s="40">
        <v>0</v>
      </c>
      <c r="G292" s="40">
        <v>0.014001</v>
      </c>
      <c r="H292" s="40">
        <v>1.370142</v>
      </c>
      <c r="I292" s="40">
        <v>7.060734</v>
      </c>
      <c r="J292" s="40">
        <v>15.00156</v>
      </c>
      <c r="K292" s="40">
        <v>21.202205</v>
      </c>
      <c r="L292" s="40">
        <v>21.602247</v>
      </c>
      <c r="M292" s="40">
        <v>16.101675</v>
      </c>
      <c r="N292" s="40">
        <v>8.980934</v>
      </c>
      <c r="O292" s="40">
        <v>4.33045</v>
      </c>
      <c r="P292" s="40">
        <v>2.090217</v>
      </c>
      <c r="Q292" s="40">
        <v>1.020106</v>
      </c>
      <c r="R292" s="40">
        <v>0.410043</v>
      </c>
      <c r="S292" s="40">
        <v>0.140015</v>
      </c>
      <c r="T292" s="40">
        <v>0.081008</v>
      </c>
      <c r="U292" s="40">
        <v>0.065007</v>
      </c>
      <c r="V292" s="40">
        <v>0.047005</v>
      </c>
      <c r="W292" s="40">
        <v>0.038004</v>
      </c>
      <c r="X292" s="40">
        <v>0.028003</v>
      </c>
      <c r="Y292" s="40">
        <v>0.011001</v>
      </c>
      <c r="Z292" s="40">
        <v>0.0025</v>
      </c>
      <c r="AA292" s="40">
        <v>0.005401</v>
      </c>
      <c r="AB292" s="40">
        <v>0.007301</v>
      </c>
      <c r="AC292" s="40">
        <v>0.005101</v>
      </c>
      <c r="AD292" s="40">
        <v>0.0048</v>
      </c>
      <c r="AE292" s="40">
        <v>0.007601</v>
      </c>
      <c r="AF292" s="40">
        <v>0.011001</v>
      </c>
      <c r="AG292" s="40">
        <v>0.014001</v>
      </c>
      <c r="AH292" s="40">
        <v>0.013001</v>
      </c>
      <c r="AI292" s="40">
        <v>0.009201</v>
      </c>
      <c r="AJ292" s="40">
        <v>0.005101</v>
      </c>
      <c r="AK292" s="40">
        <v>0.004901</v>
      </c>
      <c r="AL292" s="40">
        <v>0.012001</v>
      </c>
      <c r="AM292" s="40">
        <v>0.027003</v>
      </c>
      <c r="AN292" s="40">
        <v>0.047005</v>
      </c>
      <c r="AO292" s="40">
        <v>0.065007</v>
      </c>
      <c r="AP292" s="40">
        <v>0.073008</v>
      </c>
      <c r="AQ292" s="40">
        <v>0.059006</v>
      </c>
      <c r="AR292" s="40">
        <v>0.030003</v>
      </c>
      <c r="AS292" s="40">
        <v>0.0027</v>
      </c>
      <c r="AT292" s="40">
        <v>0</v>
      </c>
      <c r="AU292" s="40">
        <v>0</v>
      </c>
      <c r="AV292" s="40">
        <v>0</v>
      </c>
      <c r="AW292" s="40">
        <v>0</v>
      </c>
      <c r="AX292" s="40">
        <v>0</v>
      </c>
      <c r="AY292" s="40">
        <v>99.32433</v>
      </c>
      <c r="AZ292" s="40">
        <v>0.349936</v>
      </c>
      <c r="BA292" s="40">
        <v>0.325734</v>
      </c>
      <c r="BB292" s="40">
        <v>0.67567</v>
      </c>
      <c r="BC292" s="40">
        <v>0</v>
      </c>
      <c r="BD292" s="40">
        <v>283.835</v>
      </c>
      <c r="BE292" s="40">
        <v>1.074</v>
      </c>
      <c r="BF292" s="40">
        <v>304.925</v>
      </c>
      <c r="BG292" s="40">
        <v>147.001</v>
      </c>
      <c r="BH292" s="40">
        <v>0</v>
      </c>
      <c r="BI292" s="40">
        <v>2.065729</v>
      </c>
      <c r="BJ292" s="40">
        <v>2.088364</v>
      </c>
      <c r="BK292" s="40">
        <v>0.44473</v>
      </c>
      <c r="BL292" s="40">
        <v>0.147128</v>
      </c>
      <c r="BM292" s="40">
        <v>0.978964</v>
      </c>
      <c r="BN292" s="40">
        <v>2.099682</v>
      </c>
      <c r="BO292" s="40">
        <v>0.444647</v>
      </c>
      <c r="BP292" s="40">
        <v>0.076359</v>
      </c>
      <c r="BQ292" s="40">
        <v>0.359666</v>
      </c>
      <c r="BR292" s="40">
        <v>0.650619</v>
      </c>
      <c r="BS292" s="40">
        <v>0.238866</v>
      </c>
      <c r="BT292" s="40">
        <v>0.24206</v>
      </c>
      <c r="BU292" s="40">
        <v>1.237355</v>
      </c>
      <c r="BV292" s="40">
        <v>0.981717</v>
      </c>
      <c r="BW292" s="40">
        <v>0.264516</v>
      </c>
      <c r="BX292" s="40">
        <v>2.12435</v>
      </c>
      <c r="BY292" s="40">
        <v>0.229354</v>
      </c>
      <c r="BZ292" s="40">
        <v>0.422976</v>
      </c>
      <c r="CA292" s="40">
        <v>0.650366</v>
      </c>
      <c r="CB292" s="40">
        <v>5.334717</v>
      </c>
      <c r="CC292" s="40">
        <v>58.093259</v>
      </c>
    </row>
    <row r="293" spans="1:81" ht="12">
      <c r="A293" s="40" t="s">
        <v>463</v>
      </c>
      <c r="B293" s="40" t="s">
        <v>421</v>
      </c>
      <c r="C293" s="40">
        <v>0</v>
      </c>
      <c r="D293" s="40">
        <v>0.332422</v>
      </c>
      <c r="E293" s="40">
        <v>0.332422</v>
      </c>
      <c r="F293" s="40">
        <v>0.997266</v>
      </c>
      <c r="G293" s="40">
        <v>3.878257</v>
      </c>
      <c r="H293" s="40">
        <v>9.428697</v>
      </c>
      <c r="I293" s="40">
        <v>15.915964</v>
      </c>
      <c r="J293" s="40">
        <v>20.14679</v>
      </c>
      <c r="K293" s="40">
        <v>19.64312</v>
      </c>
      <c r="L293" s="40">
        <v>14.80789</v>
      </c>
      <c r="M293" s="40">
        <v>8.481798</v>
      </c>
      <c r="N293" s="40">
        <v>3.435028</v>
      </c>
      <c r="O293" s="40">
        <v>1.138294</v>
      </c>
      <c r="P293" s="40">
        <v>0.50367</v>
      </c>
      <c r="Q293" s="40">
        <v>0.382789</v>
      </c>
      <c r="R293" s="40">
        <v>0.271982</v>
      </c>
      <c r="S293" s="40">
        <v>0.130954</v>
      </c>
      <c r="T293" s="40">
        <v>0.04936</v>
      </c>
      <c r="U293" s="40">
        <v>0.031228</v>
      </c>
      <c r="V293" s="40">
        <v>0.032235</v>
      </c>
      <c r="W293" s="40">
        <v>0.025183</v>
      </c>
      <c r="X293" s="40">
        <v>0.014103</v>
      </c>
      <c r="Y293" s="40">
        <v>0.007051</v>
      </c>
      <c r="Z293" s="40">
        <v>0.006749</v>
      </c>
      <c r="AA293" s="40">
        <v>0.006447</v>
      </c>
      <c r="AB293" s="40">
        <v>0.000302</v>
      </c>
      <c r="AC293" s="40">
        <v>0</v>
      </c>
      <c r="AD293" s="40">
        <v>0</v>
      </c>
      <c r="AE293" s="40">
        <v>0</v>
      </c>
      <c r="AF293" s="40">
        <v>0</v>
      </c>
      <c r="AG293" s="40">
        <v>0</v>
      </c>
      <c r="AH293" s="40">
        <v>0</v>
      </c>
      <c r="AI293" s="40">
        <v>0</v>
      </c>
      <c r="AJ293" s="40">
        <v>0</v>
      </c>
      <c r="AK293" s="40">
        <v>0</v>
      </c>
      <c r="AL293" s="40">
        <v>0</v>
      </c>
      <c r="AM293" s="40">
        <v>0</v>
      </c>
      <c r="AN293" s="40">
        <v>0</v>
      </c>
      <c r="AO293" s="40">
        <v>0</v>
      </c>
      <c r="AP293" s="40">
        <v>0</v>
      </c>
      <c r="AQ293" s="40">
        <v>0</v>
      </c>
      <c r="AR293" s="40">
        <v>0</v>
      </c>
      <c r="AS293" s="40">
        <v>0</v>
      </c>
      <c r="AT293" s="40">
        <v>0</v>
      </c>
      <c r="AU293" s="40">
        <v>0</v>
      </c>
      <c r="AV293" s="40">
        <v>0</v>
      </c>
      <c r="AW293" s="40">
        <v>0</v>
      </c>
      <c r="AX293" s="40">
        <v>0</v>
      </c>
      <c r="AY293" s="40">
        <v>99.827342</v>
      </c>
      <c r="AZ293" s="40">
        <v>0.172658</v>
      </c>
      <c r="BA293" s="40">
        <v>0</v>
      </c>
      <c r="BB293" s="40">
        <v>0.172658</v>
      </c>
      <c r="BC293" s="40">
        <v>0</v>
      </c>
      <c r="BD293" s="40">
        <v>578.18</v>
      </c>
      <c r="BE293" s="40" t="s">
        <v>172</v>
      </c>
      <c r="BF293" s="40" t="s">
        <v>172</v>
      </c>
      <c r="BG293" s="40">
        <v>578.18</v>
      </c>
      <c r="BH293" s="40">
        <v>0</v>
      </c>
      <c r="BI293" s="40">
        <v>1.739071</v>
      </c>
      <c r="BJ293" s="40">
        <v>1.744953</v>
      </c>
      <c r="BK293" s="40">
        <v>0.476443</v>
      </c>
      <c r="BL293" s="40">
        <v>0.039644</v>
      </c>
      <c r="BM293" s="40">
        <v>0.992305</v>
      </c>
      <c r="BN293" s="40">
        <v>1.747895</v>
      </c>
      <c r="BO293" s="40">
        <v>0.477196</v>
      </c>
      <c r="BP293" s="40">
        <v>0.018491</v>
      </c>
      <c r="BQ293" s="40">
        <v>0.1</v>
      </c>
      <c r="BR293" s="40">
        <v>0.644791</v>
      </c>
      <c r="BS293" s="40">
        <v>0.299563</v>
      </c>
      <c r="BT293" s="40">
        <v>0.305032</v>
      </c>
      <c r="BU293" s="40">
        <v>1.251944</v>
      </c>
      <c r="BV293" s="40">
        <v>0.986211</v>
      </c>
      <c r="BW293" s="40">
        <v>0.262226</v>
      </c>
      <c r="BX293" s="40">
        <v>1.753044</v>
      </c>
      <c r="BY293" s="40">
        <v>0.296675</v>
      </c>
      <c r="BZ293" s="40">
        <v>0.267326</v>
      </c>
      <c r="CA293" s="40">
        <v>0.517036</v>
      </c>
      <c r="CB293" s="40">
        <v>0.549057</v>
      </c>
      <c r="CC293" s="40">
        <v>5.481728</v>
      </c>
    </row>
    <row r="294" spans="1:81" ht="12">
      <c r="A294" s="40" t="s">
        <v>464</v>
      </c>
      <c r="B294" s="40" t="s">
        <v>421</v>
      </c>
      <c r="C294" s="40">
        <v>0</v>
      </c>
      <c r="D294" s="40">
        <v>0.475338</v>
      </c>
      <c r="E294" s="40">
        <v>0.667496</v>
      </c>
      <c r="F294" s="40">
        <v>1.820444</v>
      </c>
      <c r="G294" s="40">
        <v>5.319741</v>
      </c>
      <c r="H294" s="40">
        <v>10.922661</v>
      </c>
      <c r="I294" s="40">
        <v>16.586264</v>
      </c>
      <c r="J294" s="40">
        <v>19.418065</v>
      </c>
      <c r="K294" s="40">
        <v>17.901029</v>
      </c>
      <c r="L294" s="40">
        <v>13.046512</v>
      </c>
      <c r="M294" s="40">
        <v>7.352569</v>
      </c>
      <c r="N294" s="40">
        <v>3.185776</v>
      </c>
      <c r="O294" s="40">
        <v>1.314765</v>
      </c>
      <c r="P294" s="40">
        <v>0.687723</v>
      </c>
      <c r="Q294" s="40">
        <v>0.444997</v>
      </c>
      <c r="R294" s="40">
        <v>0.262953</v>
      </c>
      <c r="S294" s="40">
        <v>0.111249</v>
      </c>
      <c r="T294" s="40">
        <v>0.049557</v>
      </c>
      <c r="U294" s="40">
        <v>0.036409</v>
      </c>
      <c r="V294" s="40">
        <v>0.034386</v>
      </c>
      <c r="W294" s="40">
        <v>0.027307</v>
      </c>
      <c r="X294" s="40">
        <v>0.016182</v>
      </c>
      <c r="Y294" s="40">
        <v>0.007383</v>
      </c>
      <c r="Z294" s="40">
        <v>0.004248</v>
      </c>
      <c r="AA294" s="40">
        <v>0.004753</v>
      </c>
      <c r="AB294" s="40">
        <v>0.006776</v>
      </c>
      <c r="AC294" s="40">
        <v>0.007787</v>
      </c>
      <c r="AD294" s="40">
        <v>0.007585</v>
      </c>
      <c r="AE294" s="40">
        <v>0.00627</v>
      </c>
      <c r="AF294" s="40">
        <v>0.004652</v>
      </c>
      <c r="AG294" s="40">
        <v>0.003337</v>
      </c>
      <c r="AH294" s="40">
        <v>0.002933</v>
      </c>
      <c r="AI294" s="40">
        <v>0.004652</v>
      </c>
      <c r="AJ294" s="40">
        <v>0.009102</v>
      </c>
      <c r="AK294" s="40">
        <v>0.016182</v>
      </c>
      <c r="AL294" s="40">
        <v>0.025284</v>
      </c>
      <c r="AM294" s="40">
        <v>0.034386</v>
      </c>
      <c r="AN294" s="40">
        <v>0.041466</v>
      </c>
      <c r="AO294" s="40">
        <v>0.0445</v>
      </c>
      <c r="AP294" s="40">
        <v>0.041466</v>
      </c>
      <c r="AQ294" s="40">
        <v>0.030341</v>
      </c>
      <c r="AR294" s="40">
        <v>0.014159</v>
      </c>
      <c r="AS294" s="40">
        <v>0.001315</v>
      </c>
      <c r="AT294" s="40">
        <v>0</v>
      </c>
      <c r="AU294" s="40">
        <v>0</v>
      </c>
      <c r="AV294" s="40">
        <v>0</v>
      </c>
      <c r="AW294" s="40">
        <v>0</v>
      </c>
      <c r="AX294" s="40">
        <v>0</v>
      </c>
      <c r="AY294" s="40">
        <v>99.517582</v>
      </c>
      <c r="AZ294" s="40">
        <v>0.224218</v>
      </c>
      <c r="BA294" s="40">
        <v>0.2582</v>
      </c>
      <c r="BB294" s="40">
        <v>0.482418</v>
      </c>
      <c r="BC294" s="40">
        <v>0</v>
      </c>
      <c r="BD294" s="40">
        <v>443.843</v>
      </c>
      <c r="BE294" s="40">
        <v>0.868</v>
      </c>
      <c r="BF294" s="40">
        <v>385.429</v>
      </c>
      <c r="BG294" s="40">
        <v>206.289</v>
      </c>
      <c r="BH294" s="40">
        <v>0</v>
      </c>
      <c r="BI294" s="40">
        <v>1.688976</v>
      </c>
      <c r="BJ294" s="40">
        <v>1.698897</v>
      </c>
      <c r="BK294" s="40">
        <v>0.512919</v>
      </c>
      <c r="BL294" s="40">
        <v>0.05173</v>
      </c>
      <c r="BM294" s="40">
        <v>1.02862</v>
      </c>
      <c r="BN294" s="40">
        <v>1.703858</v>
      </c>
      <c r="BO294" s="40">
        <v>0.504667</v>
      </c>
      <c r="BP294" s="40">
        <v>0.029488</v>
      </c>
      <c r="BQ294" s="40">
        <v>0.126046</v>
      </c>
      <c r="BR294" s="40">
        <v>0.703962</v>
      </c>
      <c r="BS294" s="40">
        <v>0.310147</v>
      </c>
      <c r="BT294" s="40">
        <v>0.31795</v>
      </c>
      <c r="BU294" s="40">
        <v>1.268062</v>
      </c>
      <c r="BV294" s="40">
        <v>0.993837</v>
      </c>
      <c r="BW294" s="40">
        <v>0.256192</v>
      </c>
      <c r="BX294" s="40">
        <v>1.721956</v>
      </c>
      <c r="BY294" s="40">
        <v>0.303137</v>
      </c>
      <c r="BZ294" s="40">
        <v>0.459067</v>
      </c>
      <c r="CA294" s="40">
        <v>0.677545</v>
      </c>
      <c r="CB294" s="40">
        <v>3.978644</v>
      </c>
      <c r="CC294" s="40">
        <v>43.80536</v>
      </c>
    </row>
    <row r="295" spans="1:81" ht="12">
      <c r="A295" s="40" t="s">
        <v>465</v>
      </c>
      <c r="B295" s="40" t="s">
        <v>421</v>
      </c>
      <c r="C295" s="40">
        <v>0</v>
      </c>
      <c r="D295" s="40">
        <v>0.713847</v>
      </c>
      <c r="E295" s="40">
        <v>1.146177</v>
      </c>
      <c r="F295" s="40">
        <v>1.658941</v>
      </c>
      <c r="G295" s="40">
        <v>4.3233</v>
      </c>
      <c r="H295" s="40">
        <v>10.25527</v>
      </c>
      <c r="I295" s="40">
        <v>17.092116</v>
      </c>
      <c r="J295" s="40">
        <v>20.510539</v>
      </c>
      <c r="K295" s="40">
        <v>18.499702</v>
      </c>
      <c r="L295" s="40">
        <v>12.768816</v>
      </c>
      <c r="M295" s="40">
        <v>6.766467</v>
      </c>
      <c r="N295" s="40">
        <v>3.106743</v>
      </c>
      <c r="O295" s="40">
        <v>1.568453</v>
      </c>
      <c r="P295" s="40">
        <v>0.834497</v>
      </c>
      <c r="Q295" s="40">
        <v>0.402167</v>
      </c>
      <c r="R295" s="40">
        <v>0.150813</v>
      </c>
      <c r="S295" s="40">
        <v>0.058314</v>
      </c>
      <c r="T295" s="40">
        <v>0.036195</v>
      </c>
      <c r="U295" s="40">
        <v>0.031168</v>
      </c>
      <c r="V295" s="40">
        <v>0.030163</v>
      </c>
      <c r="W295" s="40">
        <v>0.026141</v>
      </c>
      <c r="X295" s="40">
        <v>0.016087</v>
      </c>
      <c r="Y295" s="40">
        <v>0.004022</v>
      </c>
      <c r="Z295" s="40">
        <v>6.1E-05</v>
      </c>
      <c r="AA295" s="40">
        <v>0</v>
      </c>
      <c r="AB295" s="40">
        <v>0</v>
      </c>
      <c r="AC295" s="40">
        <v>0</v>
      </c>
      <c r="AD295" s="40">
        <v>0</v>
      </c>
      <c r="AE295" s="40">
        <v>0</v>
      </c>
      <c r="AF295" s="40">
        <v>0</v>
      </c>
      <c r="AG295" s="40">
        <v>0</v>
      </c>
      <c r="AH295" s="40">
        <v>0</v>
      </c>
      <c r="AI295" s="40">
        <v>0</v>
      </c>
      <c r="AJ295" s="40">
        <v>0</v>
      </c>
      <c r="AK295" s="40">
        <v>0</v>
      </c>
      <c r="AL295" s="40">
        <v>0</v>
      </c>
      <c r="AM295" s="40">
        <v>0</v>
      </c>
      <c r="AN295" s="40">
        <v>0</v>
      </c>
      <c r="AO295" s="40">
        <v>0</v>
      </c>
      <c r="AP295" s="40">
        <v>0</v>
      </c>
      <c r="AQ295" s="40">
        <v>0</v>
      </c>
      <c r="AR295" s="40">
        <v>0</v>
      </c>
      <c r="AS295" s="40">
        <v>0</v>
      </c>
      <c r="AT295" s="40">
        <v>0</v>
      </c>
      <c r="AU295" s="40">
        <v>0</v>
      </c>
      <c r="AV295" s="40">
        <v>0</v>
      </c>
      <c r="AW295" s="40">
        <v>0</v>
      </c>
      <c r="AX295" s="40">
        <v>0</v>
      </c>
      <c r="AY295" s="40">
        <v>99.856164</v>
      </c>
      <c r="AZ295" s="40">
        <v>0.143836</v>
      </c>
      <c r="BA295" s="40">
        <v>0</v>
      </c>
      <c r="BB295" s="40">
        <v>0.143836</v>
      </c>
      <c r="BC295" s="40">
        <v>0</v>
      </c>
      <c r="BD295" s="40">
        <v>694.235</v>
      </c>
      <c r="BE295" s="40" t="s">
        <v>172</v>
      </c>
      <c r="BF295" s="40" t="s">
        <v>172</v>
      </c>
      <c r="BG295" s="40">
        <v>694.235</v>
      </c>
      <c r="BH295" s="40">
        <v>0</v>
      </c>
      <c r="BI295" s="40">
        <v>1.6872</v>
      </c>
      <c r="BJ295" s="40">
        <v>1.700109</v>
      </c>
      <c r="BK295" s="40">
        <v>0.503784</v>
      </c>
      <c r="BL295" s="40">
        <v>0.047674</v>
      </c>
      <c r="BM295" s="40">
        <v>1.092556</v>
      </c>
      <c r="BN295" s="40">
        <v>1.706564</v>
      </c>
      <c r="BO295" s="40">
        <v>0.484821</v>
      </c>
      <c r="BP295" s="40">
        <v>0.03994</v>
      </c>
      <c r="BQ295" s="40">
        <v>0.098577</v>
      </c>
      <c r="BR295" s="40">
        <v>0.779075</v>
      </c>
      <c r="BS295" s="40">
        <v>0.310529</v>
      </c>
      <c r="BT295" s="40">
        <v>0.317325</v>
      </c>
      <c r="BU295" s="40">
        <v>1.251407</v>
      </c>
      <c r="BV295" s="40">
        <v>0.99344</v>
      </c>
      <c r="BW295" s="40">
        <v>0.250517</v>
      </c>
      <c r="BX295" s="40">
        <v>1.696581</v>
      </c>
      <c r="BY295" s="40">
        <v>0.308516</v>
      </c>
      <c r="BZ295" s="40">
        <v>0.295916</v>
      </c>
      <c r="CA295" s="40">
        <v>0.543981</v>
      </c>
      <c r="CB295" s="40">
        <v>0.342468</v>
      </c>
      <c r="CC295" s="40">
        <v>4.715104</v>
      </c>
    </row>
    <row r="296" spans="1:81" ht="12">
      <c r="A296" s="40" t="s">
        <v>466</v>
      </c>
      <c r="B296" s="40" t="s">
        <v>421</v>
      </c>
      <c r="C296" s="40">
        <v>0</v>
      </c>
      <c r="D296" s="40">
        <v>2.434549</v>
      </c>
      <c r="E296" s="40">
        <v>5.414599</v>
      </c>
      <c r="F296" s="40">
        <v>9.647279</v>
      </c>
      <c r="G296" s="40">
        <v>14.546683</v>
      </c>
      <c r="H296" s="40">
        <v>17.880298</v>
      </c>
      <c r="I296" s="40">
        <v>17.981316</v>
      </c>
      <c r="J296" s="40">
        <v>14.647702</v>
      </c>
      <c r="K296" s="40">
        <v>9.505853</v>
      </c>
      <c r="L296" s="40">
        <v>4.71757</v>
      </c>
      <c r="M296" s="40">
        <v>1.717317</v>
      </c>
      <c r="N296" s="40">
        <v>0.535399</v>
      </c>
      <c r="O296" s="40">
        <v>0.32326</v>
      </c>
      <c r="P296" s="40">
        <v>0.27275</v>
      </c>
      <c r="Q296" s="40">
        <v>0.171732</v>
      </c>
      <c r="R296" s="40">
        <v>0.074754</v>
      </c>
      <c r="S296" s="40">
        <v>0.030306</v>
      </c>
      <c r="T296" s="40">
        <v>0.023234</v>
      </c>
      <c r="U296" s="40">
        <v>0.023234</v>
      </c>
      <c r="V296" s="40">
        <v>0.019194</v>
      </c>
      <c r="W296" s="40">
        <v>0.011112</v>
      </c>
      <c r="X296" s="40">
        <v>0.005859</v>
      </c>
      <c r="Y296" s="40">
        <v>0.004344</v>
      </c>
      <c r="Z296" s="40">
        <v>0.00596</v>
      </c>
      <c r="AA296" s="40">
        <v>0.005455</v>
      </c>
      <c r="AB296" s="40">
        <v>0.000242</v>
      </c>
      <c r="AC296" s="40">
        <v>0</v>
      </c>
      <c r="AD296" s="40">
        <v>0</v>
      </c>
      <c r="AE296" s="40">
        <v>0</v>
      </c>
      <c r="AF296" s="40">
        <v>0</v>
      </c>
      <c r="AG296" s="40">
        <v>0</v>
      </c>
      <c r="AH296" s="40">
        <v>0</v>
      </c>
      <c r="AI296" s="40">
        <v>0</v>
      </c>
      <c r="AJ296" s="40">
        <v>0</v>
      </c>
      <c r="AK296" s="40">
        <v>0</v>
      </c>
      <c r="AL296" s="40">
        <v>0</v>
      </c>
      <c r="AM296" s="40">
        <v>0</v>
      </c>
      <c r="AN296" s="40">
        <v>0</v>
      </c>
      <c r="AO296" s="40">
        <v>0</v>
      </c>
      <c r="AP296" s="40">
        <v>0</v>
      </c>
      <c r="AQ296" s="40">
        <v>0</v>
      </c>
      <c r="AR296" s="40">
        <v>0</v>
      </c>
      <c r="AS296" s="40">
        <v>0</v>
      </c>
      <c r="AT296" s="40">
        <v>0</v>
      </c>
      <c r="AU296" s="40">
        <v>0</v>
      </c>
      <c r="AV296" s="40">
        <v>0</v>
      </c>
      <c r="AW296" s="40">
        <v>0</v>
      </c>
      <c r="AX296" s="40">
        <v>0</v>
      </c>
      <c r="AY296" s="40">
        <v>99.901365</v>
      </c>
      <c r="AZ296" s="40">
        <v>0.098635</v>
      </c>
      <c r="BA296" s="40">
        <v>0</v>
      </c>
      <c r="BB296" s="40">
        <v>0.098635</v>
      </c>
      <c r="BC296" s="40">
        <v>0</v>
      </c>
      <c r="BD296" s="40">
        <v>1012.843</v>
      </c>
      <c r="BE296" s="40" t="s">
        <v>172</v>
      </c>
      <c r="BF296" s="40" t="s">
        <v>172</v>
      </c>
      <c r="BG296" s="40">
        <v>1012.843</v>
      </c>
      <c r="BH296" s="40">
        <v>0</v>
      </c>
      <c r="BI296" s="40">
        <v>1.251134</v>
      </c>
      <c r="BJ296" s="40">
        <v>1.253455</v>
      </c>
      <c r="BK296" s="40">
        <v>0.531789</v>
      </c>
      <c r="BL296" s="40">
        <v>0.017493</v>
      </c>
      <c r="BM296" s="40">
        <v>0.985704</v>
      </c>
      <c r="BN296" s="40">
        <v>1.254615</v>
      </c>
      <c r="BO296" s="40">
        <v>0.532536</v>
      </c>
      <c r="BP296" s="40">
        <v>0.006535</v>
      </c>
      <c r="BQ296" s="40">
        <v>0.046812</v>
      </c>
      <c r="BR296" s="40">
        <v>0.645373</v>
      </c>
      <c r="BS296" s="40">
        <v>0.420118</v>
      </c>
      <c r="BT296" s="40">
        <v>0.431585</v>
      </c>
      <c r="BU296" s="40">
        <v>1.28727</v>
      </c>
      <c r="BV296" s="40">
        <v>0.9908</v>
      </c>
      <c r="BW296" s="40">
        <v>0.257916</v>
      </c>
      <c r="BX296" s="40">
        <v>1.262781</v>
      </c>
      <c r="BY296" s="40">
        <v>0.41674</v>
      </c>
      <c r="BZ296" s="40">
        <v>0.305563</v>
      </c>
      <c r="CA296" s="40">
        <v>0.552778</v>
      </c>
      <c r="CB296" s="40">
        <v>0.552159</v>
      </c>
      <c r="CC296" s="40">
        <v>4.932785</v>
      </c>
    </row>
    <row r="297" spans="1:81" ht="12">
      <c r="A297" s="40" t="s">
        <v>467</v>
      </c>
      <c r="B297" s="40" t="s">
        <v>421</v>
      </c>
      <c r="C297" s="40">
        <v>0</v>
      </c>
      <c r="D297" s="40">
        <v>0.61362</v>
      </c>
      <c r="E297" s="40">
        <v>1.136706</v>
      </c>
      <c r="F297" s="40">
        <v>2.62549</v>
      </c>
      <c r="G297" s="40">
        <v>6.930891</v>
      </c>
      <c r="H297" s="40">
        <v>13.680713</v>
      </c>
      <c r="I297" s="40">
        <v>19.515135</v>
      </c>
      <c r="J297" s="40">
        <v>20.621664</v>
      </c>
      <c r="K297" s="40">
        <v>16.396737</v>
      </c>
      <c r="L297" s="40">
        <v>9.858161</v>
      </c>
      <c r="M297" s="40">
        <v>4.466351</v>
      </c>
      <c r="N297" s="40">
        <v>1.780505</v>
      </c>
      <c r="O297" s="40">
        <v>0.975757</v>
      </c>
      <c r="P297" s="40">
        <v>0.643798</v>
      </c>
      <c r="Q297" s="40">
        <v>0.352077</v>
      </c>
      <c r="R297" s="40">
        <v>0.16095</v>
      </c>
      <c r="S297" s="40">
        <v>0.081481</v>
      </c>
      <c r="T297" s="40">
        <v>0.055326</v>
      </c>
      <c r="U297" s="40">
        <v>0.038226</v>
      </c>
      <c r="V297" s="40">
        <v>0.028166</v>
      </c>
      <c r="W297" s="40">
        <v>0.021125</v>
      </c>
      <c r="X297" s="40">
        <v>0.013077</v>
      </c>
      <c r="Y297" s="40">
        <v>0.003923</v>
      </c>
      <c r="Z297" s="40">
        <v>0.000121</v>
      </c>
      <c r="AA297" s="40">
        <v>0</v>
      </c>
      <c r="AB297" s="40">
        <v>0</v>
      </c>
      <c r="AC297" s="40">
        <v>0</v>
      </c>
      <c r="AD297" s="40">
        <v>0</v>
      </c>
      <c r="AE297" s="40">
        <v>0</v>
      </c>
      <c r="AF297" s="40">
        <v>0</v>
      </c>
      <c r="AG297" s="40">
        <v>0</v>
      </c>
      <c r="AH297" s="40">
        <v>0</v>
      </c>
      <c r="AI297" s="40">
        <v>0</v>
      </c>
      <c r="AJ297" s="40">
        <v>0</v>
      </c>
      <c r="AK297" s="40">
        <v>0</v>
      </c>
      <c r="AL297" s="40">
        <v>0</v>
      </c>
      <c r="AM297" s="40">
        <v>0</v>
      </c>
      <c r="AN297" s="40">
        <v>0</v>
      </c>
      <c r="AO297" s="40">
        <v>0</v>
      </c>
      <c r="AP297" s="40">
        <v>0</v>
      </c>
      <c r="AQ297" s="40">
        <v>0</v>
      </c>
      <c r="AR297" s="40">
        <v>0</v>
      </c>
      <c r="AS297" s="40">
        <v>0</v>
      </c>
      <c r="AT297" s="40">
        <v>0</v>
      </c>
      <c r="AU297" s="40">
        <v>0</v>
      </c>
      <c r="AV297" s="40">
        <v>0</v>
      </c>
      <c r="AW297" s="40">
        <v>0</v>
      </c>
      <c r="AX297" s="40">
        <v>0</v>
      </c>
      <c r="AY297" s="40">
        <v>99.840036</v>
      </c>
      <c r="AZ297" s="40">
        <v>0.159964</v>
      </c>
      <c r="BA297" s="40">
        <v>0</v>
      </c>
      <c r="BB297" s="40">
        <v>0.159964</v>
      </c>
      <c r="BC297" s="40">
        <v>0</v>
      </c>
      <c r="BD297" s="40">
        <v>624.142</v>
      </c>
      <c r="BE297" s="40" t="s">
        <v>172</v>
      </c>
      <c r="BF297" s="40" t="s">
        <v>172</v>
      </c>
      <c r="BG297" s="40">
        <v>624.142</v>
      </c>
      <c r="BH297" s="40">
        <v>0</v>
      </c>
      <c r="BI297" s="40">
        <v>1.571058</v>
      </c>
      <c r="BJ297" s="40">
        <v>1.580312</v>
      </c>
      <c r="BK297" s="40">
        <v>0.490293</v>
      </c>
      <c r="BL297" s="40">
        <v>0.042933</v>
      </c>
      <c r="BM297" s="40">
        <v>1.046829</v>
      </c>
      <c r="BN297" s="40">
        <v>1.584939</v>
      </c>
      <c r="BO297" s="40">
        <v>0.47638</v>
      </c>
      <c r="BP297" s="40">
        <v>0.029139</v>
      </c>
      <c r="BQ297" s="40">
        <v>0.099067</v>
      </c>
      <c r="BR297" s="40">
        <v>0.746374</v>
      </c>
      <c r="BS297" s="40">
        <v>0.336561</v>
      </c>
      <c r="BT297" s="40">
        <v>0.34402</v>
      </c>
      <c r="BU297" s="40">
        <v>1.253277</v>
      </c>
      <c r="BV297" s="40">
        <v>0.993319</v>
      </c>
      <c r="BW297" s="40">
        <v>0.261608</v>
      </c>
      <c r="BX297" s="40">
        <v>1.585392</v>
      </c>
      <c r="BY297" s="40">
        <v>0.333234</v>
      </c>
      <c r="BZ297" s="40">
        <v>0.283826</v>
      </c>
      <c r="CA297" s="40">
        <v>0.532753</v>
      </c>
      <c r="CB297" s="40">
        <v>0.58052</v>
      </c>
      <c r="CC297" s="40">
        <v>5.212453</v>
      </c>
    </row>
    <row r="298" spans="1:81" ht="12">
      <c r="A298" s="40" t="s">
        <v>468</v>
      </c>
      <c r="B298" s="40" t="s">
        <v>421</v>
      </c>
      <c r="C298" s="40">
        <v>0</v>
      </c>
      <c r="D298" s="40">
        <v>1.736996</v>
      </c>
      <c r="E298" s="40">
        <v>3.240362</v>
      </c>
      <c r="F298" s="40">
        <v>5.962672</v>
      </c>
      <c r="G298" s="40">
        <v>10.868925</v>
      </c>
      <c r="H298" s="40">
        <v>16.04944</v>
      </c>
      <c r="I298" s="40">
        <v>18.48733</v>
      </c>
      <c r="J298" s="40">
        <v>16.658913</v>
      </c>
      <c r="K298" s="40">
        <v>11.884712</v>
      </c>
      <c r="L298" s="40">
        <v>6.998775</v>
      </c>
      <c r="M298" s="40">
        <v>3.626361</v>
      </c>
      <c r="N298" s="40">
        <v>1.919838</v>
      </c>
      <c r="O298" s="40">
        <v>1.117366</v>
      </c>
      <c r="P298" s="40">
        <v>0.639946</v>
      </c>
      <c r="Q298" s="40">
        <v>0.33521</v>
      </c>
      <c r="R298" s="40">
        <v>0.152368</v>
      </c>
      <c r="S298" s="40">
        <v>0.063995</v>
      </c>
      <c r="T298" s="40">
        <v>0.033521</v>
      </c>
      <c r="U298" s="40">
        <v>0.025395</v>
      </c>
      <c r="V298" s="40">
        <v>0.02641</v>
      </c>
      <c r="W298" s="40">
        <v>0.022347</v>
      </c>
      <c r="X298" s="40">
        <v>0.012189</v>
      </c>
      <c r="Y298" s="40">
        <v>0.003251</v>
      </c>
      <c r="Z298" s="40">
        <v>0.001321</v>
      </c>
      <c r="AA298" s="40">
        <v>0.002032</v>
      </c>
      <c r="AB298" s="40">
        <v>0.002336</v>
      </c>
      <c r="AC298" s="40">
        <v>0.00193</v>
      </c>
      <c r="AD298" s="40">
        <v>0.002133</v>
      </c>
      <c r="AE298" s="40">
        <v>0.002946</v>
      </c>
      <c r="AF298" s="40">
        <v>0.003758</v>
      </c>
      <c r="AG298" s="40">
        <v>0.004063</v>
      </c>
      <c r="AH298" s="40">
        <v>0.003555</v>
      </c>
      <c r="AI298" s="40">
        <v>0.002539</v>
      </c>
      <c r="AJ298" s="40">
        <v>0.00193</v>
      </c>
      <c r="AK298" s="40">
        <v>0.002539</v>
      </c>
      <c r="AL298" s="40">
        <v>0.005384</v>
      </c>
      <c r="AM298" s="40">
        <v>0.010158</v>
      </c>
      <c r="AN298" s="40">
        <v>0.016253</v>
      </c>
      <c r="AO298" s="40">
        <v>0.020316</v>
      </c>
      <c r="AP298" s="40">
        <v>0.022347</v>
      </c>
      <c r="AQ298" s="40">
        <v>0.018284</v>
      </c>
      <c r="AR298" s="40">
        <v>0.009041</v>
      </c>
      <c r="AS298" s="40">
        <v>0.000813</v>
      </c>
      <c r="AT298" s="40">
        <v>0</v>
      </c>
      <c r="AU298" s="40">
        <v>0</v>
      </c>
      <c r="AV298" s="40">
        <v>0</v>
      </c>
      <c r="AW298" s="40">
        <v>0</v>
      </c>
      <c r="AX298" s="40">
        <v>0</v>
      </c>
      <c r="AY298" s="40">
        <v>99.743209</v>
      </c>
      <c r="AZ298" s="40">
        <v>0.149727</v>
      </c>
      <c r="BA298" s="40">
        <v>0.107064</v>
      </c>
      <c r="BB298" s="40">
        <v>0.256791</v>
      </c>
      <c r="BC298" s="40">
        <v>0</v>
      </c>
      <c r="BD298" s="40">
        <v>666.167</v>
      </c>
      <c r="BE298" s="40">
        <v>1.398</v>
      </c>
      <c r="BF298" s="40">
        <v>931.622</v>
      </c>
      <c r="BG298" s="40">
        <v>388.422</v>
      </c>
      <c r="BH298" s="40">
        <v>0</v>
      </c>
      <c r="BI298" s="40">
        <v>1.420737</v>
      </c>
      <c r="BJ298" s="40">
        <v>1.429908</v>
      </c>
      <c r="BK298" s="40">
        <v>0.570476</v>
      </c>
      <c r="BL298" s="40">
        <v>0.043771</v>
      </c>
      <c r="BM298" s="40">
        <v>1.096408</v>
      </c>
      <c r="BN298" s="40">
        <v>1.434494</v>
      </c>
      <c r="BO298" s="40">
        <v>0.546629</v>
      </c>
      <c r="BP298" s="40">
        <v>0.025166</v>
      </c>
      <c r="BQ298" s="40">
        <v>0.1119</v>
      </c>
      <c r="BR298" s="40">
        <v>0.793961</v>
      </c>
      <c r="BS298" s="40">
        <v>0.373521</v>
      </c>
      <c r="BT298" s="40">
        <v>0.384484</v>
      </c>
      <c r="BU298" s="40">
        <v>1.289274</v>
      </c>
      <c r="BV298" s="40">
        <v>0.993999</v>
      </c>
      <c r="BW298" s="40">
        <v>0.248063</v>
      </c>
      <c r="BX298" s="40">
        <v>1.44921</v>
      </c>
      <c r="BY298" s="40">
        <v>0.366222</v>
      </c>
      <c r="BZ298" s="40">
        <v>0.430729</v>
      </c>
      <c r="CA298" s="40">
        <v>0.656299</v>
      </c>
      <c r="CB298" s="40">
        <v>2.453121</v>
      </c>
      <c r="CC298" s="40">
        <v>28.032895</v>
      </c>
    </row>
    <row r="299" spans="1:81" ht="12">
      <c r="A299" s="40" t="s">
        <v>469</v>
      </c>
      <c r="B299" s="40" t="s">
        <v>421</v>
      </c>
      <c r="C299" s="40">
        <v>0</v>
      </c>
      <c r="D299" s="40">
        <v>1.487788</v>
      </c>
      <c r="E299" s="40">
        <v>3.238722</v>
      </c>
      <c r="F299" s="40">
        <v>6.244661</v>
      </c>
      <c r="G299" s="40">
        <v>10.930687</v>
      </c>
      <c r="H299" s="40">
        <v>15.58635</v>
      </c>
      <c r="I299" s="40">
        <v>18.116602</v>
      </c>
      <c r="J299" s="40">
        <v>17.003291</v>
      </c>
      <c r="K299" s="40">
        <v>12.853679</v>
      </c>
      <c r="L299" s="40">
        <v>7.621118</v>
      </c>
      <c r="M299" s="40">
        <v>3.572715</v>
      </c>
      <c r="N299" s="40">
        <v>1.437183</v>
      </c>
      <c r="O299" s="40">
        <v>0.748955</v>
      </c>
      <c r="P299" s="40">
        <v>0.50605</v>
      </c>
      <c r="Q299" s="40">
        <v>0.313751</v>
      </c>
      <c r="R299" s="40">
        <v>0.151815</v>
      </c>
      <c r="S299" s="40">
        <v>0.060726</v>
      </c>
      <c r="T299" s="40">
        <v>0.035424</v>
      </c>
      <c r="U299" s="40">
        <v>0.030363</v>
      </c>
      <c r="V299" s="40">
        <v>0.023278</v>
      </c>
      <c r="W299" s="40">
        <v>0.015182</v>
      </c>
      <c r="X299" s="40">
        <v>0.013157</v>
      </c>
      <c r="Y299" s="40">
        <v>0.008198</v>
      </c>
      <c r="Z299" s="40">
        <v>0.000304</v>
      </c>
      <c r="AA299" s="40">
        <v>0</v>
      </c>
      <c r="AB299" s="40">
        <v>0</v>
      </c>
      <c r="AC299" s="40">
        <v>0</v>
      </c>
      <c r="AD299" s="40">
        <v>0</v>
      </c>
      <c r="AE299" s="40">
        <v>0</v>
      </c>
      <c r="AF299" s="40">
        <v>0</v>
      </c>
      <c r="AG299" s="40">
        <v>0</v>
      </c>
      <c r="AH299" s="40">
        <v>0</v>
      </c>
      <c r="AI299" s="40">
        <v>0</v>
      </c>
      <c r="AJ299" s="40">
        <v>0</v>
      </c>
      <c r="AK299" s="40">
        <v>0</v>
      </c>
      <c r="AL299" s="40">
        <v>0</v>
      </c>
      <c r="AM299" s="40">
        <v>0</v>
      </c>
      <c r="AN299" s="40">
        <v>0</v>
      </c>
      <c r="AO299" s="40">
        <v>0</v>
      </c>
      <c r="AP299" s="40">
        <v>0</v>
      </c>
      <c r="AQ299" s="40">
        <v>0</v>
      </c>
      <c r="AR299" s="40">
        <v>0</v>
      </c>
      <c r="AS299" s="40">
        <v>0</v>
      </c>
      <c r="AT299" s="40">
        <v>0</v>
      </c>
      <c r="AU299" s="40">
        <v>0</v>
      </c>
      <c r="AV299" s="40">
        <v>0</v>
      </c>
      <c r="AW299" s="40">
        <v>0</v>
      </c>
      <c r="AX299" s="40">
        <v>0</v>
      </c>
      <c r="AY299" s="40">
        <v>99.874095</v>
      </c>
      <c r="AZ299" s="40">
        <v>0.125905</v>
      </c>
      <c r="BA299" s="40">
        <v>0</v>
      </c>
      <c r="BB299" s="40">
        <v>0.125905</v>
      </c>
      <c r="BC299" s="40">
        <v>0</v>
      </c>
      <c r="BD299" s="40">
        <v>793.248</v>
      </c>
      <c r="BE299" s="40" t="s">
        <v>172</v>
      </c>
      <c r="BF299" s="40" t="s">
        <v>172</v>
      </c>
      <c r="BG299" s="40">
        <v>793.248</v>
      </c>
      <c r="BH299" s="40">
        <v>0</v>
      </c>
      <c r="BI299" s="40">
        <v>1.428996</v>
      </c>
      <c r="BJ299" s="40">
        <v>1.428459</v>
      </c>
      <c r="BK299" s="40">
        <v>0.554256</v>
      </c>
      <c r="BL299" s="40">
        <v>0.009156</v>
      </c>
      <c r="BM299" s="40">
        <v>1.034683</v>
      </c>
      <c r="BN299" s="40">
        <v>1.428191</v>
      </c>
      <c r="BO299" s="40">
        <v>0.543373</v>
      </c>
      <c r="BP299" s="40">
        <v>-0.001482</v>
      </c>
      <c r="BQ299" s="40">
        <v>0.033966</v>
      </c>
      <c r="BR299" s="40">
        <v>0.716097</v>
      </c>
      <c r="BS299" s="40">
        <v>0.371389</v>
      </c>
      <c r="BT299" s="40">
        <v>0.384114</v>
      </c>
      <c r="BU299" s="40">
        <v>1.291774</v>
      </c>
      <c r="BV299" s="40">
        <v>1.00254</v>
      </c>
      <c r="BW299" s="40">
        <v>0.253524</v>
      </c>
      <c r="BX299" s="40">
        <v>1.436498</v>
      </c>
      <c r="BY299" s="40">
        <v>0.369463</v>
      </c>
      <c r="BZ299" s="40">
        <v>0.337189</v>
      </c>
      <c r="CA299" s="40">
        <v>0.58068</v>
      </c>
      <c r="CB299" s="40">
        <v>0.485725</v>
      </c>
      <c r="CC299" s="40">
        <v>4.470507</v>
      </c>
    </row>
    <row r="300" spans="1:81" ht="12">
      <c r="A300" s="40" t="s">
        <v>470</v>
      </c>
      <c r="B300" s="40" t="s">
        <v>421</v>
      </c>
      <c r="C300" s="40">
        <v>0</v>
      </c>
      <c r="D300" s="40">
        <v>0.501431</v>
      </c>
      <c r="E300" s="40">
        <v>0.712031</v>
      </c>
      <c r="F300" s="40">
        <v>1.313748</v>
      </c>
      <c r="G300" s="40">
        <v>4.051559</v>
      </c>
      <c r="H300" s="40">
        <v>9.697667</v>
      </c>
      <c r="I300" s="40">
        <v>16.246351</v>
      </c>
      <c r="J300" s="40">
        <v>20.057223</v>
      </c>
      <c r="K300" s="40">
        <v>18.85379</v>
      </c>
      <c r="L300" s="40">
        <v>13.638912</v>
      </c>
      <c r="M300" s="40">
        <v>7.561573</v>
      </c>
      <c r="N300" s="40">
        <v>3.359585</v>
      </c>
      <c r="O300" s="40">
        <v>1.584521</v>
      </c>
      <c r="P300" s="40">
        <v>0.922632</v>
      </c>
      <c r="Q300" s="40">
        <v>0.561602</v>
      </c>
      <c r="R300" s="40">
        <v>0.29083</v>
      </c>
      <c r="S300" s="40">
        <v>0.130372</v>
      </c>
      <c r="T300" s="40">
        <v>0.074212</v>
      </c>
      <c r="U300" s="40">
        <v>0.052149</v>
      </c>
      <c r="V300" s="40">
        <v>0.038109</v>
      </c>
      <c r="W300" s="40">
        <v>0.026074</v>
      </c>
      <c r="X300" s="40">
        <v>0.015043</v>
      </c>
      <c r="Y300" s="40">
        <v>0.00702</v>
      </c>
      <c r="Z300" s="40">
        <v>0.003209</v>
      </c>
      <c r="AA300" s="40">
        <v>0.002708</v>
      </c>
      <c r="AB300" s="40">
        <v>0.003711</v>
      </c>
      <c r="AC300" s="40">
        <v>0.005215</v>
      </c>
      <c r="AD300" s="40">
        <v>0.006619</v>
      </c>
      <c r="AE300" s="40">
        <v>0.007321</v>
      </c>
      <c r="AF300" s="40">
        <v>0.006819</v>
      </c>
      <c r="AG300" s="40">
        <v>0.005215</v>
      </c>
      <c r="AH300" s="40">
        <v>0.003209</v>
      </c>
      <c r="AI300" s="40">
        <v>0.002106</v>
      </c>
      <c r="AJ300" s="40">
        <v>0.00351</v>
      </c>
      <c r="AK300" s="40">
        <v>0.008625</v>
      </c>
      <c r="AL300" s="40">
        <v>0.018052</v>
      </c>
      <c r="AM300" s="40">
        <v>0.030086</v>
      </c>
      <c r="AN300" s="40">
        <v>0.041117</v>
      </c>
      <c r="AO300" s="40">
        <v>0.04914</v>
      </c>
      <c r="AP300" s="40">
        <v>0.04914</v>
      </c>
      <c r="AQ300" s="40">
        <v>0.038109</v>
      </c>
      <c r="AR300" s="40">
        <v>0.018052</v>
      </c>
      <c r="AS300" s="40">
        <v>0.001605</v>
      </c>
      <c r="AT300" s="40">
        <v>0</v>
      </c>
      <c r="AU300" s="40">
        <v>0</v>
      </c>
      <c r="AV300" s="40">
        <v>0</v>
      </c>
      <c r="AW300" s="40">
        <v>0</v>
      </c>
      <c r="AX300" s="40">
        <v>0</v>
      </c>
      <c r="AY300" s="40">
        <v>99.483827</v>
      </c>
      <c r="AZ300" s="40">
        <v>0.258738</v>
      </c>
      <c r="BA300" s="40">
        <v>0.257434</v>
      </c>
      <c r="BB300" s="40">
        <v>0.516173</v>
      </c>
      <c r="BC300" s="40">
        <v>0</v>
      </c>
      <c r="BD300" s="40">
        <v>384.496</v>
      </c>
      <c r="BE300" s="40">
        <v>1.005</v>
      </c>
      <c r="BF300" s="40">
        <v>386.443</v>
      </c>
      <c r="BG300" s="40">
        <v>192.734</v>
      </c>
      <c r="BH300" s="40">
        <v>0</v>
      </c>
      <c r="BI300" s="40">
        <v>1.721877</v>
      </c>
      <c r="BJ300" s="40">
        <v>1.733002</v>
      </c>
      <c r="BK300" s="40">
        <v>0.506263</v>
      </c>
      <c r="BL300" s="40">
        <v>0.070063</v>
      </c>
      <c r="BM300" s="40">
        <v>1.062744</v>
      </c>
      <c r="BN300" s="40">
        <v>1.738565</v>
      </c>
      <c r="BO300" s="40">
        <v>0.491737</v>
      </c>
      <c r="BP300" s="40">
        <v>0.033938</v>
      </c>
      <c r="BQ300" s="40">
        <v>0.185561</v>
      </c>
      <c r="BR300" s="40">
        <v>0.747477</v>
      </c>
      <c r="BS300" s="40">
        <v>0.303154</v>
      </c>
      <c r="BT300" s="40">
        <v>0.308618</v>
      </c>
      <c r="BU300" s="40">
        <v>1.258216</v>
      </c>
      <c r="BV300" s="40">
        <v>0.983561</v>
      </c>
      <c r="BW300" s="40">
        <v>0.256406</v>
      </c>
      <c r="BX300" s="40">
        <v>1.762158</v>
      </c>
      <c r="BY300" s="40">
        <v>0.294807</v>
      </c>
      <c r="BZ300" s="40">
        <v>0.461256</v>
      </c>
      <c r="CA300" s="40">
        <v>0.679158</v>
      </c>
      <c r="CB300" s="40">
        <v>4.04561</v>
      </c>
      <c r="CC300" s="40">
        <v>44.722329</v>
      </c>
    </row>
    <row r="301" spans="1:81" ht="12">
      <c r="A301" s="40" t="s">
        <v>471</v>
      </c>
      <c r="B301" s="40" t="s">
        <v>421</v>
      </c>
      <c r="C301" s="40">
        <v>0</v>
      </c>
      <c r="D301" s="40">
        <v>1.087522</v>
      </c>
      <c r="E301" s="40">
        <v>2.124697</v>
      </c>
      <c r="F301" s="40">
        <v>3.443821</v>
      </c>
      <c r="G301" s="40">
        <v>6.575483</v>
      </c>
      <c r="H301" s="40">
        <v>11.781493</v>
      </c>
      <c r="I301" s="40">
        <v>16.816318</v>
      </c>
      <c r="J301" s="40">
        <v>18.628856</v>
      </c>
      <c r="K301" s="40">
        <v>16.312836</v>
      </c>
      <c r="L301" s="40">
        <v>11.177313</v>
      </c>
      <c r="M301" s="40">
        <v>5.981373</v>
      </c>
      <c r="N301" s="40">
        <v>2.728876</v>
      </c>
      <c r="O301" s="40">
        <v>1.349333</v>
      </c>
      <c r="P301" s="40">
        <v>0.755224</v>
      </c>
      <c r="Q301" s="40">
        <v>0.432995</v>
      </c>
      <c r="R301" s="40">
        <v>0.201393</v>
      </c>
      <c r="S301" s="40">
        <v>0.08962</v>
      </c>
      <c r="T301" s="40">
        <v>0.050348</v>
      </c>
      <c r="U301" s="40">
        <v>0.037258</v>
      </c>
      <c r="V301" s="40">
        <v>0.032223</v>
      </c>
      <c r="W301" s="40">
        <v>0.029202</v>
      </c>
      <c r="X301" s="40">
        <v>0.019132</v>
      </c>
      <c r="Y301" s="40">
        <v>0.007049</v>
      </c>
      <c r="Z301" s="40">
        <v>0.003927</v>
      </c>
      <c r="AA301" s="40">
        <v>0.006948</v>
      </c>
      <c r="AB301" s="40">
        <v>0.007854</v>
      </c>
      <c r="AC301" s="40">
        <v>0.005941</v>
      </c>
      <c r="AD301" s="40">
        <v>0.005438</v>
      </c>
      <c r="AE301" s="40">
        <v>0.007049</v>
      </c>
      <c r="AF301" s="40">
        <v>0.008962</v>
      </c>
      <c r="AG301" s="40">
        <v>0.009969</v>
      </c>
      <c r="AH301" s="40">
        <v>0.008962</v>
      </c>
      <c r="AI301" s="40">
        <v>0.006948</v>
      </c>
      <c r="AJ301" s="40">
        <v>0.005639</v>
      </c>
      <c r="AK301" s="40">
        <v>0.00725</v>
      </c>
      <c r="AL301" s="40">
        <v>0.014098</v>
      </c>
      <c r="AM301" s="40">
        <v>0.025174</v>
      </c>
      <c r="AN301" s="40">
        <v>0.039272</v>
      </c>
      <c r="AO301" s="40">
        <v>0.050348</v>
      </c>
      <c r="AP301" s="40">
        <v>0.055383</v>
      </c>
      <c r="AQ301" s="40">
        <v>0.044306</v>
      </c>
      <c r="AR301" s="40">
        <v>0.022153</v>
      </c>
      <c r="AS301" s="40">
        <v>0.002014</v>
      </c>
      <c r="AT301" s="40">
        <v>0</v>
      </c>
      <c r="AU301" s="40">
        <v>0</v>
      </c>
      <c r="AV301" s="40">
        <v>0</v>
      </c>
      <c r="AW301" s="40">
        <v>0</v>
      </c>
      <c r="AX301" s="40">
        <v>0</v>
      </c>
      <c r="AY301" s="40">
        <v>99.487153</v>
      </c>
      <c r="AZ301" s="40">
        <v>0.24721</v>
      </c>
      <c r="BA301" s="40">
        <v>0.265637</v>
      </c>
      <c r="BB301" s="40">
        <v>0.512847</v>
      </c>
      <c r="BC301" s="40">
        <v>0</v>
      </c>
      <c r="BD301" s="40">
        <v>402.44</v>
      </c>
      <c r="BE301" s="40">
        <v>0.931</v>
      </c>
      <c r="BF301" s="40">
        <v>374.522</v>
      </c>
      <c r="BG301" s="40">
        <v>193.99</v>
      </c>
      <c r="BH301" s="40">
        <v>0</v>
      </c>
      <c r="BI301" s="40">
        <v>1.615959</v>
      </c>
      <c r="BJ301" s="40">
        <v>1.616798</v>
      </c>
      <c r="BK301" s="40">
        <v>0.566787</v>
      </c>
      <c r="BL301" s="40">
        <v>0.003304</v>
      </c>
      <c r="BM301" s="40">
        <v>1.102432</v>
      </c>
      <c r="BN301" s="40">
        <v>1.617218</v>
      </c>
      <c r="BO301" s="40">
        <v>0.543508</v>
      </c>
      <c r="BP301" s="40">
        <v>0.002315</v>
      </c>
      <c r="BQ301" s="40">
        <v>0.007688</v>
      </c>
      <c r="BR301" s="40">
        <v>0.791339</v>
      </c>
      <c r="BS301" s="40">
        <v>0.326248</v>
      </c>
      <c r="BT301" s="40">
        <v>0.337552</v>
      </c>
      <c r="BU301" s="40">
        <v>1.285157</v>
      </c>
      <c r="BV301" s="40">
        <v>1.005847</v>
      </c>
      <c r="BW301" s="40">
        <v>0.246029</v>
      </c>
      <c r="BX301" s="40">
        <v>1.637629</v>
      </c>
      <c r="BY301" s="40">
        <v>0.321384</v>
      </c>
      <c r="BZ301" s="40">
        <v>0.528585</v>
      </c>
      <c r="CA301" s="40">
        <v>0.727038</v>
      </c>
      <c r="CB301" s="40">
        <v>3.673678</v>
      </c>
      <c r="CC301" s="40">
        <v>39.370163</v>
      </c>
    </row>
    <row r="302" spans="1:81" ht="12">
      <c r="A302" s="40" t="s">
        <v>472</v>
      </c>
      <c r="B302" s="40" t="s">
        <v>421</v>
      </c>
      <c r="C302" s="40">
        <v>0</v>
      </c>
      <c r="D302" s="40">
        <v>0</v>
      </c>
      <c r="E302" s="40">
        <v>0</v>
      </c>
      <c r="F302" s="40">
        <v>7.6E-05</v>
      </c>
      <c r="G302" s="40">
        <v>0.249968</v>
      </c>
      <c r="H302" s="40">
        <v>3.239586</v>
      </c>
      <c r="I302" s="40">
        <v>9.458792</v>
      </c>
      <c r="J302" s="40">
        <v>16.497892</v>
      </c>
      <c r="K302" s="40">
        <v>20.697356</v>
      </c>
      <c r="L302" s="40">
        <v>19.297535</v>
      </c>
      <c r="M302" s="40">
        <v>13.498275</v>
      </c>
      <c r="N302" s="40">
        <v>7.379057</v>
      </c>
      <c r="O302" s="40">
        <v>3.98949</v>
      </c>
      <c r="P302" s="40">
        <v>2.339701</v>
      </c>
      <c r="Q302" s="40">
        <v>1.349828</v>
      </c>
      <c r="R302" s="40">
        <v>0.689912</v>
      </c>
      <c r="S302" s="40">
        <v>0.349955</v>
      </c>
      <c r="T302" s="40">
        <v>0.199974</v>
      </c>
      <c r="U302" s="40">
        <v>0.119985</v>
      </c>
      <c r="V302" s="40">
        <v>0.08099</v>
      </c>
      <c r="W302" s="40">
        <v>0.062992</v>
      </c>
      <c r="X302" s="40">
        <v>0.042995</v>
      </c>
      <c r="Y302" s="40">
        <v>0.020997</v>
      </c>
      <c r="Z302" s="40">
        <v>0.010999</v>
      </c>
      <c r="AA302" s="40">
        <v>0.011998</v>
      </c>
      <c r="AB302" s="40">
        <v>0.012998</v>
      </c>
      <c r="AC302" s="40">
        <v>0.009999</v>
      </c>
      <c r="AD302" s="40">
        <v>0.009999</v>
      </c>
      <c r="AE302" s="40">
        <v>0.011998</v>
      </c>
      <c r="AF302" s="40">
        <v>0.014998</v>
      </c>
      <c r="AG302" s="40">
        <v>0.015998</v>
      </c>
      <c r="AH302" s="40">
        <v>0.013998</v>
      </c>
      <c r="AI302" s="40">
        <v>0.009699</v>
      </c>
      <c r="AJ302" s="40">
        <v>0.006099</v>
      </c>
      <c r="AK302" s="40">
        <v>0.006399</v>
      </c>
      <c r="AL302" s="40">
        <v>0.013998</v>
      </c>
      <c r="AM302" s="40">
        <v>0.027996</v>
      </c>
      <c r="AN302" s="40">
        <v>0.045994</v>
      </c>
      <c r="AO302" s="40">
        <v>0.060992</v>
      </c>
      <c r="AP302" s="40">
        <v>0.066991</v>
      </c>
      <c r="AQ302" s="40">
        <v>0.053993</v>
      </c>
      <c r="AR302" s="40">
        <v>0.026997</v>
      </c>
      <c r="AS302" s="40">
        <v>0.0025</v>
      </c>
      <c r="AT302" s="40">
        <v>0</v>
      </c>
      <c r="AU302" s="40">
        <v>0</v>
      </c>
      <c r="AV302" s="40">
        <v>0</v>
      </c>
      <c r="AW302" s="40">
        <v>0</v>
      </c>
      <c r="AX302" s="40">
        <v>0</v>
      </c>
      <c r="AY302" s="40">
        <v>99.037423</v>
      </c>
      <c r="AZ302" s="40">
        <v>0.650617</v>
      </c>
      <c r="BA302" s="40">
        <v>0.31196</v>
      </c>
      <c r="BB302" s="40">
        <v>0.962577</v>
      </c>
      <c r="BC302" s="40">
        <v>0</v>
      </c>
      <c r="BD302" s="40">
        <v>152.221</v>
      </c>
      <c r="BE302" s="40">
        <v>2.086</v>
      </c>
      <c r="BF302" s="40">
        <v>317.468</v>
      </c>
      <c r="BG302" s="40">
        <v>102.888</v>
      </c>
      <c r="BH302" s="40">
        <v>0</v>
      </c>
      <c r="BI302" s="40">
        <v>1.998526</v>
      </c>
      <c r="BJ302" s="40">
        <v>2.030432</v>
      </c>
      <c r="BK302" s="40">
        <v>0.509784</v>
      </c>
      <c r="BL302" s="40">
        <v>0.16026</v>
      </c>
      <c r="BM302" s="40">
        <v>1.098754</v>
      </c>
      <c r="BN302" s="40">
        <v>2.046386</v>
      </c>
      <c r="BO302" s="40">
        <v>0.488085</v>
      </c>
      <c r="BP302" s="40">
        <v>0.098057</v>
      </c>
      <c r="BQ302" s="40">
        <v>0.399699</v>
      </c>
      <c r="BR302" s="40">
        <v>0.796704</v>
      </c>
      <c r="BS302" s="40">
        <v>0.250256</v>
      </c>
      <c r="BT302" s="40">
        <v>0.251966</v>
      </c>
      <c r="BU302" s="40">
        <v>1.25449</v>
      </c>
      <c r="BV302" s="40">
        <v>0.963344</v>
      </c>
      <c r="BW302" s="40">
        <v>0.264379</v>
      </c>
      <c r="BX302" s="40">
        <v>2.082544</v>
      </c>
      <c r="BY302" s="40">
        <v>0.236098</v>
      </c>
      <c r="BZ302" s="40">
        <v>0.486261</v>
      </c>
      <c r="CA302" s="40">
        <v>0.697324</v>
      </c>
      <c r="CB302" s="40">
        <v>4.47642</v>
      </c>
      <c r="CC302" s="40">
        <v>44.023464</v>
      </c>
    </row>
    <row r="303" spans="1:81" ht="12">
      <c r="A303" s="40" t="s">
        <v>473</v>
      </c>
      <c r="B303" s="40" t="s">
        <v>421</v>
      </c>
      <c r="C303" s="40">
        <v>0</v>
      </c>
      <c r="D303" s="40">
        <v>0.28989</v>
      </c>
      <c r="E303" s="40">
        <v>0.399848</v>
      </c>
      <c r="F303" s="40">
        <v>0.199924</v>
      </c>
      <c r="G303" s="40">
        <v>1.829305</v>
      </c>
      <c r="H303" s="40">
        <v>6.10768</v>
      </c>
      <c r="I303" s="40">
        <v>10.895861</v>
      </c>
      <c r="J303" s="40">
        <v>15.394152</v>
      </c>
      <c r="K303" s="40">
        <v>17.893202</v>
      </c>
      <c r="L303" s="40">
        <v>15.993924</v>
      </c>
      <c r="M303" s="40">
        <v>11.195747</v>
      </c>
      <c r="N303" s="40">
        <v>7.207262</v>
      </c>
      <c r="O303" s="40">
        <v>4.518284</v>
      </c>
      <c r="P303" s="40">
        <v>3.218777</v>
      </c>
      <c r="Q303" s="40">
        <v>2.439073</v>
      </c>
      <c r="R303" s="40">
        <v>1.339491</v>
      </c>
      <c r="S303" s="40">
        <v>0.539795</v>
      </c>
      <c r="T303" s="40">
        <v>0.239909</v>
      </c>
      <c r="U303" s="40">
        <v>0.099962</v>
      </c>
      <c r="V303" s="40">
        <v>0.061976</v>
      </c>
      <c r="W303" s="40">
        <v>0.090965</v>
      </c>
      <c r="X303" s="40">
        <v>0.043983</v>
      </c>
      <c r="Y303" s="40">
        <v>0.00099</v>
      </c>
      <c r="Z303" s="40">
        <v>0</v>
      </c>
      <c r="AA303" s="40">
        <v>0</v>
      </c>
      <c r="AB303" s="40">
        <v>0</v>
      </c>
      <c r="AC303" s="40">
        <v>0</v>
      </c>
      <c r="AD303" s="40">
        <v>0</v>
      </c>
      <c r="AE303" s="40">
        <v>0</v>
      </c>
      <c r="AF303" s="40">
        <v>0</v>
      </c>
      <c r="AG303" s="40">
        <v>0</v>
      </c>
      <c r="AH303" s="40">
        <v>0</v>
      </c>
      <c r="AI303" s="40">
        <v>0</v>
      </c>
      <c r="AJ303" s="40">
        <v>0</v>
      </c>
      <c r="AK303" s="40">
        <v>0</v>
      </c>
      <c r="AL303" s="40">
        <v>0</v>
      </c>
      <c r="AM303" s="40">
        <v>0</v>
      </c>
      <c r="AN303" s="40">
        <v>0</v>
      </c>
      <c r="AO303" s="40">
        <v>0</v>
      </c>
      <c r="AP303" s="40">
        <v>0</v>
      </c>
      <c r="AQ303" s="40">
        <v>0</v>
      </c>
      <c r="AR303" s="40">
        <v>0</v>
      </c>
      <c r="AS303" s="40">
        <v>0</v>
      </c>
      <c r="AT303" s="40">
        <v>0</v>
      </c>
      <c r="AU303" s="40">
        <v>0</v>
      </c>
      <c r="AV303" s="40">
        <v>0</v>
      </c>
      <c r="AW303" s="40">
        <v>0</v>
      </c>
      <c r="AX303" s="40">
        <v>0</v>
      </c>
      <c r="AY303" s="40">
        <v>99.462214</v>
      </c>
      <c r="AZ303" s="40">
        <v>0.537786</v>
      </c>
      <c r="BA303" s="40">
        <v>0</v>
      </c>
      <c r="BB303" s="40">
        <v>0.537786</v>
      </c>
      <c r="BC303" s="40">
        <v>0</v>
      </c>
      <c r="BD303" s="40">
        <v>184.948</v>
      </c>
      <c r="BE303" s="40" t="s">
        <v>172</v>
      </c>
      <c r="BF303" s="40" t="s">
        <v>172</v>
      </c>
      <c r="BG303" s="40">
        <v>184.948</v>
      </c>
      <c r="BH303" s="40">
        <v>0</v>
      </c>
      <c r="BI303" s="40">
        <v>1.962142</v>
      </c>
      <c r="BJ303" s="40">
        <v>2.008336</v>
      </c>
      <c r="BK303" s="40">
        <v>0.615365</v>
      </c>
      <c r="BL303" s="40">
        <v>0.169266</v>
      </c>
      <c r="BM303" s="40">
        <v>1.088367</v>
      </c>
      <c r="BN303" s="40">
        <v>2.031434</v>
      </c>
      <c r="BO303" s="40">
        <v>0.598123</v>
      </c>
      <c r="BP303" s="40">
        <v>0.115849</v>
      </c>
      <c r="BQ303" s="40">
        <v>0.38861</v>
      </c>
      <c r="BR303" s="40">
        <v>0.745127</v>
      </c>
      <c r="BS303" s="40">
        <v>0.256647</v>
      </c>
      <c r="BT303" s="40">
        <v>0.261125</v>
      </c>
      <c r="BU303" s="40">
        <v>1.31317</v>
      </c>
      <c r="BV303" s="40">
        <v>0.96201</v>
      </c>
      <c r="BW303" s="40">
        <v>0.251996</v>
      </c>
      <c r="BX303" s="40">
        <v>2.024422</v>
      </c>
      <c r="BY303" s="40">
        <v>0.245804</v>
      </c>
      <c r="BZ303" s="40">
        <v>0.415708</v>
      </c>
      <c r="CA303" s="40">
        <v>0.644754</v>
      </c>
      <c r="CB303" s="40">
        <v>0.617273</v>
      </c>
      <c r="CC303" s="40">
        <v>4.005113</v>
      </c>
    </row>
    <row r="304" spans="1:82" ht="12">
      <c r="A304" s="40" t="s">
        <v>474</v>
      </c>
      <c r="B304" s="40" t="s">
        <v>421</v>
      </c>
      <c r="C304" s="40">
        <v>0</v>
      </c>
      <c r="D304" s="40">
        <v>1.290103</v>
      </c>
      <c r="E304" s="40">
        <v>2.790223</v>
      </c>
      <c r="F304" s="40">
        <v>1.480119</v>
      </c>
      <c r="G304" s="40">
        <v>2.720218</v>
      </c>
      <c r="H304" s="40">
        <v>7.090568</v>
      </c>
      <c r="I304" s="40">
        <v>10.500841</v>
      </c>
      <c r="J304" s="40">
        <v>13.201057</v>
      </c>
      <c r="K304" s="40">
        <v>15.60125</v>
      </c>
      <c r="L304" s="40">
        <v>14.501162</v>
      </c>
      <c r="M304" s="40">
        <v>10.500841</v>
      </c>
      <c r="N304" s="40">
        <v>7.140572</v>
      </c>
      <c r="O304" s="40">
        <v>4.800385</v>
      </c>
      <c r="P304" s="40">
        <v>3.480279</v>
      </c>
      <c r="Q304" s="40">
        <v>2.480199</v>
      </c>
      <c r="R304" s="40">
        <v>1.330107</v>
      </c>
      <c r="S304" s="40">
        <v>0.640051</v>
      </c>
      <c r="T304" s="40">
        <v>0.220018</v>
      </c>
      <c r="U304" s="40">
        <v>0.041003</v>
      </c>
      <c r="V304" s="40">
        <v>0.085007</v>
      </c>
      <c r="W304" s="40">
        <v>0.083007</v>
      </c>
      <c r="X304" s="40">
        <v>0.022002</v>
      </c>
      <c r="Y304" s="40">
        <v>0.00099</v>
      </c>
      <c r="Z304" s="40">
        <v>0</v>
      </c>
      <c r="AA304" s="40">
        <v>0</v>
      </c>
      <c r="AB304" s="40">
        <v>0</v>
      </c>
      <c r="AC304" s="40">
        <v>0</v>
      </c>
      <c r="AD304" s="40">
        <v>0</v>
      </c>
      <c r="AE304" s="40">
        <v>0</v>
      </c>
      <c r="AF304" s="40">
        <v>0</v>
      </c>
      <c r="AG304" s="40">
        <v>0</v>
      </c>
      <c r="AH304" s="40">
        <v>0</v>
      </c>
      <c r="AI304" s="40">
        <v>0</v>
      </c>
      <c r="AJ304" s="40">
        <v>0</v>
      </c>
      <c r="AK304" s="40">
        <v>0</v>
      </c>
      <c r="AL304" s="40">
        <v>0</v>
      </c>
      <c r="AM304" s="40">
        <v>0</v>
      </c>
      <c r="AN304" s="40">
        <v>0</v>
      </c>
      <c r="AO304" s="40">
        <v>0</v>
      </c>
      <c r="AP304" s="40">
        <v>0</v>
      </c>
      <c r="AQ304" s="40">
        <v>0</v>
      </c>
      <c r="AR304" s="40">
        <v>0</v>
      </c>
      <c r="AS304" s="40">
        <v>0</v>
      </c>
      <c r="AT304" s="40">
        <v>0</v>
      </c>
      <c r="AU304" s="40">
        <v>0</v>
      </c>
      <c r="AV304" s="40">
        <v>0</v>
      </c>
      <c r="AW304" s="40">
        <v>0</v>
      </c>
      <c r="AX304" s="40">
        <v>0</v>
      </c>
      <c r="AY304" s="40">
        <v>99.547974</v>
      </c>
      <c r="AZ304" s="40">
        <v>0.452026</v>
      </c>
      <c r="BA304" s="40">
        <v>0</v>
      </c>
      <c r="BB304" s="40">
        <v>0.452026</v>
      </c>
      <c r="BC304" s="40">
        <v>0</v>
      </c>
      <c r="BD304" s="40">
        <v>220.226</v>
      </c>
      <c r="BE304" s="40" t="s">
        <v>172</v>
      </c>
      <c r="BF304" s="40" t="s">
        <v>172</v>
      </c>
      <c r="BG304" s="40">
        <v>220.226</v>
      </c>
      <c r="BH304" s="40">
        <v>0</v>
      </c>
      <c r="BI304" s="40">
        <v>1.93142</v>
      </c>
      <c r="BJ304" s="40">
        <v>1.949661</v>
      </c>
      <c r="BK304" s="40">
        <v>0.737553</v>
      </c>
      <c r="BL304" s="40">
        <v>0.026396</v>
      </c>
      <c r="BM304" s="40">
        <v>1.172798</v>
      </c>
      <c r="BN304" s="40">
        <v>1.958782</v>
      </c>
      <c r="BO304" s="40">
        <v>0.690708</v>
      </c>
      <c r="BP304" s="40">
        <v>0.039614</v>
      </c>
      <c r="BQ304" s="40">
        <v>0.024692</v>
      </c>
      <c r="BR304" s="40">
        <v>0.873816</v>
      </c>
      <c r="BS304" s="40">
        <v>0.262171</v>
      </c>
      <c r="BT304" s="40">
        <v>0.274338</v>
      </c>
      <c r="BU304" s="40">
        <v>1.368202</v>
      </c>
      <c r="BV304" s="40">
        <v>0.994033</v>
      </c>
      <c r="BW304" s="40">
        <v>0.247348</v>
      </c>
      <c r="BX304" s="40">
        <v>1.944836</v>
      </c>
      <c r="BY304" s="40">
        <v>0.259744</v>
      </c>
      <c r="BZ304" s="40">
        <v>0.552177</v>
      </c>
      <c r="CA304" s="40">
        <v>0.743086</v>
      </c>
      <c r="CB304" s="40">
        <v>0.16248</v>
      </c>
      <c r="CC304" s="40">
        <v>3.443715</v>
      </c>
      <c r="CD304" s="39" t="s">
        <v>420</v>
      </c>
    </row>
    <row r="305" spans="1:81" ht="12">
      <c r="A305" s="40" t="s">
        <v>475</v>
      </c>
      <c r="B305" s="40" t="s">
        <v>421</v>
      </c>
      <c r="C305" s="40">
        <v>0</v>
      </c>
      <c r="D305" s="40">
        <v>0.563336</v>
      </c>
      <c r="E305" s="40">
        <v>0.71423</v>
      </c>
      <c r="F305" s="40">
        <v>0.905362</v>
      </c>
      <c r="G305" s="40">
        <v>2.444476</v>
      </c>
      <c r="H305" s="40">
        <v>6.377769</v>
      </c>
      <c r="I305" s="40">
        <v>11.970892</v>
      </c>
      <c r="J305" s="40">
        <v>16.799487</v>
      </c>
      <c r="K305" s="40">
        <v>18.409018</v>
      </c>
      <c r="L305" s="40">
        <v>15.894125</v>
      </c>
      <c r="M305" s="40">
        <v>10.864339</v>
      </c>
      <c r="N305" s="40">
        <v>6.12628</v>
      </c>
      <c r="O305" s="40">
        <v>3.450433</v>
      </c>
      <c r="P305" s="40">
        <v>2.172868</v>
      </c>
      <c r="Q305" s="40">
        <v>1.40834</v>
      </c>
      <c r="R305" s="40">
        <v>0.774587</v>
      </c>
      <c r="S305" s="40">
        <v>0.352085</v>
      </c>
      <c r="T305" s="40">
        <v>0.140834</v>
      </c>
      <c r="U305" s="40">
        <v>0.078465</v>
      </c>
      <c r="V305" s="40">
        <v>0.060357</v>
      </c>
      <c r="W305" s="40">
        <v>0.044262</v>
      </c>
      <c r="X305" s="40">
        <v>0.026155</v>
      </c>
      <c r="Y305" s="40">
        <v>0.013077</v>
      </c>
      <c r="Z305" s="40">
        <v>0.007444</v>
      </c>
      <c r="AA305" s="40">
        <v>0.006841</v>
      </c>
      <c r="AB305" s="40">
        <v>0.007746</v>
      </c>
      <c r="AC305" s="40">
        <v>0.008953</v>
      </c>
      <c r="AD305" s="40">
        <v>0.01006</v>
      </c>
      <c r="AE305" s="40">
        <v>0.011066</v>
      </c>
      <c r="AF305" s="40">
        <v>0.011066</v>
      </c>
      <c r="AG305" s="40">
        <v>0.009456</v>
      </c>
      <c r="AH305" s="40">
        <v>0.00674</v>
      </c>
      <c r="AI305" s="40">
        <v>0.004929</v>
      </c>
      <c r="AJ305" s="40">
        <v>0.005935</v>
      </c>
      <c r="AK305" s="40">
        <v>0.011066</v>
      </c>
      <c r="AL305" s="40">
        <v>0.022131</v>
      </c>
      <c r="AM305" s="40">
        <v>0.03722</v>
      </c>
      <c r="AN305" s="40">
        <v>0.051304</v>
      </c>
      <c r="AO305" s="40">
        <v>0.061363</v>
      </c>
      <c r="AP305" s="40">
        <v>0.062369</v>
      </c>
      <c r="AQ305" s="40">
        <v>0.048286</v>
      </c>
      <c r="AR305" s="40">
        <v>0.023137</v>
      </c>
      <c r="AS305" s="40">
        <v>0.002113</v>
      </c>
      <c r="AT305" s="40">
        <v>0</v>
      </c>
      <c r="AU305" s="40">
        <v>0</v>
      </c>
      <c r="AV305" s="40">
        <v>0</v>
      </c>
      <c r="AW305" s="40">
        <v>0</v>
      </c>
      <c r="AX305" s="40">
        <v>0</v>
      </c>
      <c r="AY305" s="40">
        <v>99.227626</v>
      </c>
      <c r="AZ305" s="40">
        <v>0.44745</v>
      </c>
      <c r="BA305" s="40">
        <v>0.324924</v>
      </c>
      <c r="BB305" s="40">
        <v>0.772374</v>
      </c>
      <c r="BC305" s="40">
        <v>0</v>
      </c>
      <c r="BD305" s="40">
        <v>221.763</v>
      </c>
      <c r="BE305" s="40">
        <v>1.377</v>
      </c>
      <c r="BF305" s="40">
        <v>305.387</v>
      </c>
      <c r="BG305" s="40">
        <v>128.471</v>
      </c>
      <c r="BH305" s="40">
        <v>0</v>
      </c>
      <c r="BI305" s="40">
        <v>1.895018</v>
      </c>
      <c r="BJ305" s="40">
        <v>1.916524</v>
      </c>
      <c r="BK305" s="40">
        <v>0.582747</v>
      </c>
      <c r="BL305" s="40">
        <v>0.09984</v>
      </c>
      <c r="BM305" s="40">
        <v>1.130538</v>
      </c>
      <c r="BN305" s="40">
        <v>1.927276</v>
      </c>
      <c r="BO305" s="40">
        <v>0.550659</v>
      </c>
      <c r="BP305" s="40">
        <v>0.058582</v>
      </c>
      <c r="BQ305" s="40">
        <v>0.259947</v>
      </c>
      <c r="BR305" s="40">
        <v>0.842297</v>
      </c>
      <c r="BS305" s="40">
        <v>0.26887</v>
      </c>
      <c r="BT305" s="40">
        <v>0.276097</v>
      </c>
      <c r="BU305" s="40">
        <v>1.29035</v>
      </c>
      <c r="BV305" s="40">
        <v>0.988823</v>
      </c>
      <c r="BW305" s="40">
        <v>0.253132</v>
      </c>
      <c r="BX305" s="40">
        <v>1.950201</v>
      </c>
      <c r="BY305" s="40">
        <v>0.25878</v>
      </c>
      <c r="BZ305" s="40">
        <v>0.57979</v>
      </c>
      <c r="CA305" s="40">
        <v>0.761439</v>
      </c>
      <c r="CB305" s="40">
        <v>3.419016</v>
      </c>
      <c r="CC305" s="40">
        <v>33.102614</v>
      </c>
    </row>
    <row r="306" spans="1:81" ht="12">
      <c r="A306" s="40" t="s">
        <v>476</v>
      </c>
      <c r="B306" s="40" t="s">
        <v>421</v>
      </c>
      <c r="C306" s="40">
        <v>0</v>
      </c>
      <c r="D306" s="40">
        <v>0</v>
      </c>
      <c r="E306" s="40">
        <v>0.000579</v>
      </c>
      <c r="F306" s="40">
        <v>0.069923</v>
      </c>
      <c r="G306" s="40">
        <v>1.128764</v>
      </c>
      <c r="H306" s="40">
        <v>3.775866</v>
      </c>
      <c r="I306" s="40">
        <v>6.333067</v>
      </c>
      <c r="J306" s="40">
        <v>9.729348</v>
      </c>
      <c r="K306" s="40">
        <v>14.184471</v>
      </c>
      <c r="L306" s="40">
        <v>16.382065</v>
      </c>
      <c r="M306" s="40">
        <v>14.883705</v>
      </c>
      <c r="N306" s="40">
        <v>11.687205</v>
      </c>
      <c r="O306" s="40">
        <v>8.360847</v>
      </c>
      <c r="P306" s="40">
        <v>5.943493</v>
      </c>
      <c r="Q306" s="40">
        <v>4.005615</v>
      </c>
      <c r="R306" s="40">
        <v>2.057747</v>
      </c>
      <c r="S306" s="40">
        <v>0.779147</v>
      </c>
      <c r="T306" s="40">
        <v>0.299672</v>
      </c>
      <c r="U306" s="40">
        <v>0.149836</v>
      </c>
      <c r="V306" s="40">
        <v>0.086905</v>
      </c>
      <c r="W306" s="40">
        <v>0.079913</v>
      </c>
      <c r="X306" s="40">
        <v>0.05494</v>
      </c>
      <c r="Y306" s="40">
        <v>0.006892</v>
      </c>
      <c r="Z306" s="40">
        <v>0</v>
      </c>
      <c r="AA306" s="40">
        <v>0</v>
      </c>
      <c r="AB306" s="40">
        <v>0</v>
      </c>
      <c r="AC306" s="40">
        <v>0</v>
      </c>
      <c r="AD306" s="40">
        <v>0</v>
      </c>
      <c r="AE306" s="40">
        <v>0</v>
      </c>
      <c r="AF306" s="40">
        <v>0</v>
      </c>
      <c r="AG306" s="40">
        <v>0</v>
      </c>
      <c r="AH306" s="40">
        <v>0</v>
      </c>
      <c r="AI306" s="40">
        <v>0</v>
      </c>
      <c r="AJ306" s="40">
        <v>0</v>
      </c>
      <c r="AK306" s="40">
        <v>0</v>
      </c>
      <c r="AL306" s="40">
        <v>0</v>
      </c>
      <c r="AM306" s="40">
        <v>0</v>
      </c>
      <c r="AN306" s="40">
        <v>0</v>
      </c>
      <c r="AO306" s="40">
        <v>0</v>
      </c>
      <c r="AP306" s="40">
        <v>0</v>
      </c>
      <c r="AQ306" s="40">
        <v>0</v>
      </c>
      <c r="AR306" s="40">
        <v>0</v>
      </c>
      <c r="AS306" s="40">
        <v>0</v>
      </c>
      <c r="AT306" s="40">
        <v>0</v>
      </c>
      <c r="AU306" s="40">
        <v>0</v>
      </c>
      <c r="AV306" s="40">
        <v>0</v>
      </c>
      <c r="AW306" s="40">
        <v>0</v>
      </c>
      <c r="AX306" s="40">
        <v>0</v>
      </c>
      <c r="AY306" s="40">
        <v>99.321842</v>
      </c>
      <c r="AZ306" s="40">
        <v>0.678158</v>
      </c>
      <c r="BA306" s="40">
        <v>0</v>
      </c>
      <c r="BB306" s="40">
        <v>0.678158</v>
      </c>
      <c r="BC306" s="40">
        <v>0</v>
      </c>
      <c r="BD306" s="40">
        <v>146.458</v>
      </c>
      <c r="BE306" s="40" t="s">
        <v>172</v>
      </c>
      <c r="BF306" s="40" t="s">
        <v>172</v>
      </c>
      <c r="BG306" s="40">
        <v>146.458</v>
      </c>
      <c r="BH306" s="40">
        <v>0</v>
      </c>
      <c r="BI306" s="40">
        <v>2.228107</v>
      </c>
      <c r="BJ306" s="40">
        <v>2.262248</v>
      </c>
      <c r="BK306" s="40">
        <v>0.64812</v>
      </c>
      <c r="BL306" s="40">
        <v>0.086131</v>
      </c>
      <c r="BM306" s="40">
        <v>1.036202</v>
      </c>
      <c r="BN306" s="40">
        <v>2.279318</v>
      </c>
      <c r="BO306" s="40">
        <v>0.643718</v>
      </c>
      <c r="BP306" s="40">
        <v>0.079554</v>
      </c>
      <c r="BQ306" s="40">
        <v>0.15506</v>
      </c>
      <c r="BR306" s="40">
        <v>0.672564</v>
      </c>
      <c r="BS306" s="40">
        <v>0.213439</v>
      </c>
      <c r="BT306" s="40">
        <v>0.21847</v>
      </c>
      <c r="BU306" s="40">
        <v>1.343353</v>
      </c>
      <c r="BV306" s="40">
        <v>0.961469</v>
      </c>
      <c r="BW306" s="40">
        <v>0.25045</v>
      </c>
      <c r="BX306" s="40">
        <v>2.268435</v>
      </c>
      <c r="BY306" s="40">
        <v>0.207555</v>
      </c>
      <c r="BZ306" s="40">
        <v>0.419673</v>
      </c>
      <c r="CA306" s="40">
        <v>0.647822</v>
      </c>
      <c r="CB306" s="40">
        <v>0.377693</v>
      </c>
      <c r="CC306" s="40">
        <v>3.244439</v>
      </c>
    </row>
    <row r="307" spans="1:82" ht="12">
      <c r="A307" s="40" t="s">
        <v>477</v>
      </c>
      <c r="B307" s="40" t="s">
        <v>421</v>
      </c>
      <c r="C307" s="40">
        <v>0</v>
      </c>
      <c r="D307" s="40">
        <v>0.982033</v>
      </c>
      <c r="E307" s="40">
        <v>1.773671</v>
      </c>
      <c r="F307" s="40">
        <v>1.76365</v>
      </c>
      <c r="G307" s="40">
        <v>3.016243</v>
      </c>
      <c r="H307" s="40">
        <v>6.874228</v>
      </c>
      <c r="I307" s="40">
        <v>11.423644</v>
      </c>
      <c r="J307" s="40">
        <v>14.730488</v>
      </c>
      <c r="K307" s="40">
        <v>15.832769</v>
      </c>
      <c r="L307" s="40">
        <v>13.928828</v>
      </c>
      <c r="M307" s="40">
        <v>10.221155</v>
      </c>
      <c r="N307" s="40">
        <v>6.844165</v>
      </c>
      <c r="O307" s="40">
        <v>4.719769</v>
      </c>
      <c r="P307" s="40">
        <v>3.296823</v>
      </c>
      <c r="Q307" s="40">
        <v>2.114376</v>
      </c>
      <c r="R307" s="40">
        <v>1.142364</v>
      </c>
      <c r="S307" s="40">
        <v>0.521078</v>
      </c>
      <c r="T307" s="40">
        <v>0.230477</v>
      </c>
      <c r="U307" s="40">
        <v>0.120249</v>
      </c>
      <c r="V307" s="40">
        <v>0.080166</v>
      </c>
      <c r="W307" s="40">
        <v>0.060124</v>
      </c>
      <c r="X307" s="40">
        <v>0.036075</v>
      </c>
      <c r="Y307" s="40">
        <v>0.012025</v>
      </c>
      <c r="Z307" s="40">
        <v>0.003207</v>
      </c>
      <c r="AA307" s="40">
        <v>0.006313</v>
      </c>
      <c r="AB307" s="40">
        <v>0.007716</v>
      </c>
      <c r="AC307" s="40">
        <v>0.005612</v>
      </c>
      <c r="AD307" s="40">
        <v>0.006513</v>
      </c>
      <c r="AE307" s="40">
        <v>0.011023</v>
      </c>
      <c r="AF307" s="40">
        <v>0.016033</v>
      </c>
      <c r="AG307" s="40">
        <v>0.019039</v>
      </c>
      <c r="AH307" s="40">
        <v>0.017035</v>
      </c>
      <c r="AI307" s="40">
        <v>0.011023</v>
      </c>
      <c r="AJ307" s="40">
        <v>0.003307</v>
      </c>
      <c r="AK307" s="40">
        <v>0.000832</v>
      </c>
      <c r="AL307" s="40">
        <v>0.004109</v>
      </c>
      <c r="AM307" s="40">
        <v>0.013027</v>
      </c>
      <c r="AN307" s="40">
        <v>0.02405</v>
      </c>
      <c r="AO307" s="40">
        <v>0.035073</v>
      </c>
      <c r="AP307" s="40">
        <v>0.040083</v>
      </c>
      <c r="AQ307" s="40">
        <v>0.033068</v>
      </c>
      <c r="AR307" s="40">
        <v>0.017035</v>
      </c>
      <c r="AS307" s="40">
        <v>0.001503</v>
      </c>
      <c r="AT307" s="40">
        <v>0</v>
      </c>
      <c r="AU307" s="40">
        <v>0</v>
      </c>
      <c r="AV307" s="40">
        <v>0</v>
      </c>
      <c r="AW307" s="40">
        <v>0</v>
      </c>
      <c r="AX307" s="40">
        <v>0</v>
      </c>
      <c r="AY307" s="40">
        <v>99.185284</v>
      </c>
      <c r="AZ307" s="40">
        <v>0.64263</v>
      </c>
      <c r="BA307" s="40">
        <v>0.172086</v>
      </c>
      <c r="BB307" s="40">
        <v>0.814716</v>
      </c>
      <c r="BC307" s="40">
        <v>0</v>
      </c>
      <c r="BD307" s="40">
        <v>154.343</v>
      </c>
      <c r="BE307" s="40">
        <v>3.734</v>
      </c>
      <c r="BF307" s="40">
        <v>576.37</v>
      </c>
      <c r="BG307" s="40">
        <v>121.742</v>
      </c>
      <c r="BH307" s="40">
        <v>0</v>
      </c>
      <c r="BI307" s="40">
        <v>1.904451</v>
      </c>
      <c r="BJ307" s="40">
        <v>1.940596</v>
      </c>
      <c r="BK307" s="40">
        <v>0.699059</v>
      </c>
      <c r="BL307" s="40">
        <v>0.083879</v>
      </c>
      <c r="BM307" s="40">
        <v>1.129933</v>
      </c>
      <c r="BN307" s="40">
        <v>1.958668</v>
      </c>
      <c r="BO307" s="40">
        <v>0.66532</v>
      </c>
      <c r="BP307" s="40">
        <v>0.08149</v>
      </c>
      <c r="BQ307" s="40">
        <v>0.156778</v>
      </c>
      <c r="BR307" s="40">
        <v>0.817346</v>
      </c>
      <c r="BS307" s="40">
        <v>0.267118</v>
      </c>
      <c r="BT307" s="40">
        <v>0.275572</v>
      </c>
      <c r="BU307" s="40">
        <v>1.355247</v>
      </c>
      <c r="BV307" s="40">
        <v>0.971705</v>
      </c>
      <c r="BW307" s="40">
        <v>0.250165</v>
      </c>
      <c r="BX307" s="40">
        <v>1.953547</v>
      </c>
      <c r="BY307" s="40">
        <v>0.258181</v>
      </c>
      <c r="BZ307" s="40">
        <v>0.636971</v>
      </c>
      <c r="CA307" s="40">
        <v>0.798104</v>
      </c>
      <c r="CB307" s="40">
        <v>1.905561</v>
      </c>
      <c r="CC307" s="40">
        <v>18.175256</v>
      </c>
      <c r="CD307" s="39" t="s">
        <v>420</v>
      </c>
    </row>
    <row r="308" spans="1:81" ht="12">
      <c r="A308" s="40" t="s">
        <v>478</v>
      </c>
      <c r="B308" s="40" t="s">
        <v>421</v>
      </c>
      <c r="C308" s="40">
        <v>0</v>
      </c>
      <c r="D308" s="40">
        <v>0.569231</v>
      </c>
      <c r="E308" s="40">
        <v>1.05857</v>
      </c>
      <c r="F308" s="40">
        <v>1.068556</v>
      </c>
      <c r="G308" s="40">
        <v>2.336843</v>
      </c>
      <c r="H308" s="40">
        <v>5.642377</v>
      </c>
      <c r="I308" s="40">
        <v>10.485834</v>
      </c>
      <c r="J308" s="40">
        <v>15.079627</v>
      </c>
      <c r="K308" s="40">
        <v>17.476389</v>
      </c>
      <c r="L308" s="40">
        <v>16.477739</v>
      </c>
      <c r="M308" s="40">
        <v>12.583</v>
      </c>
      <c r="N308" s="40">
        <v>7.859382</v>
      </c>
      <c r="O308" s="40">
        <v>4.284212</v>
      </c>
      <c r="P308" s="40">
        <v>2.226991</v>
      </c>
      <c r="Q308" s="40">
        <v>1.188394</v>
      </c>
      <c r="R308" s="40">
        <v>0.62915</v>
      </c>
      <c r="S308" s="40">
        <v>0.299595</v>
      </c>
      <c r="T308" s="40">
        <v>0.129825</v>
      </c>
      <c r="U308" s="40">
        <v>0.063914</v>
      </c>
      <c r="V308" s="40">
        <v>0.050931</v>
      </c>
      <c r="W308" s="40">
        <v>0.039946</v>
      </c>
      <c r="X308" s="40">
        <v>0.025965</v>
      </c>
      <c r="Y308" s="40">
        <v>0.011984</v>
      </c>
      <c r="Z308" s="40">
        <v>0.006292</v>
      </c>
      <c r="AA308" s="40">
        <v>0.005792</v>
      </c>
      <c r="AB308" s="40">
        <v>0.007789</v>
      </c>
      <c r="AC308" s="40">
        <v>0.009287</v>
      </c>
      <c r="AD308" s="40">
        <v>0.009387</v>
      </c>
      <c r="AE308" s="40">
        <v>0.008189</v>
      </c>
      <c r="AF308" s="40">
        <v>0.006192</v>
      </c>
      <c r="AG308" s="40">
        <v>0.004394</v>
      </c>
      <c r="AH308" s="40">
        <v>0.003595</v>
      </c>
      <c r="AI308" s="40">
        <v>0.005293</v>
      </c>
      <c r="AJ308" s="40">
        <v>0.010985</v>
      </c>
      <c r="AK308" s="40">
        <v>0.018974</v>
      </c>
      <c r="AL308" s="40">
        <v>0.031957</v>
      </c>
      <c r="AM308" s="40">
        <v>0.044939</v>
      </c>
      <c r="AN308" s="40">
        <v>0.055924</v>
      </c>
      <c r="AO308" s="40">
        <v>0.060918</v>
      </c>
      <c r="AP308" s="40">
        <v>0.057922</v>
      </c>
      <c r="AQ308" s="40">
        <v>0.041943</v>
      </c>
      <c r="AR308" s="40">
        <v>0.019973</v>
      </c>
      <c r="AS308" s="40">
        <v>0.001798</v>
      </c>
      <c r="AT308" s="40">
        <v>0</v>
      </c>
      <c r="AU308" s="40">
        <v>0</v>
      </c>
      <c r="AV308" s="40">
        <v>0</v>
      </c>
      <c r="AW308" s="40">
        <v>0</v>
      </c>
      <c r="AX308" s="40">
        <v>0</v>
      </c>
      <c r="AY308" s="40">
        <v>99.265892</v>
      </c>
      <c r="AZ308" s="40">
        <v>0.388775</v>
      </c>
      <c r="BA308" s="40">
        <v>0.345333</v>
      </c>
      <c r="BB308" s="40">
        <v>0.734108</v>
      </c>
      <c r="BC308" s="40">
        <v>0</v>
      </c>
      <c r="BD308" s="40">
        <v>255.33</v>
      </c>
      <c r="BE308" s="40">
        <v>1.126</v>
      </c>
      <c r="BF308" s="40">
        <v>287.449</v>
      </c>
      <c r="BG308" s="40">
        <v>135.22</v>
      </c>
      <c r="BH308" s="40">
        <v>0</v>
      </c>
      <c r="BI308" s="40">
        <v>1.951744</v>
      </c>
      <c r="BJ308" s="40">
        <v>1.962911</v>
      </c>
      <c r="BK308" s="40">
        <v>0.58912</v>
      </c>
      <c r="BL308" s="40">
        <v>0.04029</v>
      </c>
      <c r="BM308" s="40">
        <v>1.067052</v>
      </c>
      <c r="BN308" s="40">
        <v>1.968494</v>
      </c>
      <c r="BO308" s="40">
        <v>0.56913</v>
      </c>
      <c r="BP308" s="40">
        <v>0.029432</v>
      </c>
      <c r="BQ308" s="40">
        <v>0.090324</v>
      </c>
      <c r="BR308" s="40">
        <v>0.765904</v>
      </c>
      <c r="BS308" s="40">
        <v>0.258504</v>
      </c>
      <c r="BT308" s="40">
        <v>0.26637</v>
      </c>
      <c r="BU308" s="40">
        <v>1.306778</v>
      </c>
      <c r="BV308" s="40">
        <v>0.989255</v>
      </c>
      <c r="BW308" s="40">
        <v>0.254139</v>
      </c>
      <c r="BX308" s="40">
        <v>1.985594</v>
      </c>
      <c r="BY308" s="40">
        <v>0.252509</v>
      </c>
      <c r="BZ308" s="40">
        <v>0.5848</v>
      </c>
      <c r="CA308" s="40">
        <v>0.764722</v>
      </c>
      <c r="CB308" s="40">
        <v>3.212221</v>
      </c>
      <c r="CC308" s="40">
        <v>31.886938</v>
      </c>
    </row>
    <row r="309" spans="1:81" ht="12">
      <c r="A309" s="40" t="s">
        <v>479</v>
      </c>
      <c r="B309" s="40" t="s">
        <v>421</v>
      </c>
      <c r="C309" s="40">
        <v>0</v>
      </c>
      <c r="D309" s="40">
        <v>4.794339</v>
      </c>
      <c r="E309" s="40">
        <v>6.141063</v>
      </c>
      <c r="F309" s="40">
        <v>6.765944</v>
      </c>
      <c r="G309" s="40">
        <v>7.239991</v>
      </c>
      <c r="H309" s="40">
        <v>8.134216</v>
      </c>
      <c r="I309" s="40">
        <v>9.276238</v>
      </c>
      <c r="J309" s="40">
        <v>10.299749</v>
      </c>
      <c r="K309" s="40">
        <v>10.773796</v>
      </c>
      <c r="L309" s="40">
        <v>10.138142</v>
      </c>
      <c r="M309" s="40">
        <v>8.435882</v>
      </c>
      <c r="N309" s="40">
        <v>6.334992</v>
      </c>
      <c r="O309" s="40">
        <v>4.503447</v>
      </c>
      <c r="P309" s="40">
        <v>3.048984</v>
      </c>
      <c r="Q309" s="40">
        <v>1.87464</v>
      </c>
      <c r="R309" s="40">
        <v>0.980415</v>
      </c>
      <c r="S309" s="40">
        <v>0.430952</v>
      </c>
      <c r="T309" s="40">
        <v>0.172381</v>
      </c>
      <c r="U309" s="40">
        <v>0.082958</v>
      </c>
      <c r="V309" s="40">
        <v>0.059256</v>
      </c>
      <c r="W309" s="40">
        <v>0.046327</v>
      </c>
      <c r="X309" s="40">
        <v>0.030167</v>
      </c>
      <c r="Y309" s="40">
        <v>0.016161</v>
      </c>
      <c r="Z309" s="40">
        <v>0.009373</v>
      </c>
      <c r="AA309" s="40">
        <v>0.008404</v>
      </c>
      <c r="AB309" s="40">
        <v>0.008404</v>
      </c>
      <c r="AC309" s="40">
        <v>0.008296</v>
      </c>
      <c r="AD309" s="40">
        <v>0.009481</v>
      </c>
      <c r="AE309" s="40">
        <v>0.011851</v>
      </c>
      <c r="AF309" s="40">
        <v>0.012929</v>
      </c>
      <c r="AG309" s="40">
        <v>0.011851</v>
      </c>
      <c r="AH309" s="40">
        <v>0.01002</v>
      </c>
      <c r="AI309" s="40">
        <v>0.007326</v>
      </c>
      <c r="AJ309" s="40">
        <v>0.00668</v>
      </c>
      <c r="AK309" s="40">
        <v>0.010343</v>
      </c>
      <c r="AL309" s="40">
        <v>0.019393</v>
      </c>
      <c r="AM309" s="40">
        <v>0.034476</v>
      </c>
      <c r="AN309" s="40">
        <v>0.049559</v>
      </c>
      <c r="AO309" s="40">
        <v>0.061411</v>
      </c>
      <c r="AP309" s="40">
        <v>0.063565</v>
      </c>
      <c r="AQ309" s="40">
        <v>0.049559</v>
      </c>
      <c r="AR309" s="40">
        <v>0.02478</v>
      </c>
      <c r="AS309" s="40">
        <v>0.002262</v>
      </c>
      <c r="AT309" s="40">
        <v>0</v>
      </c>
      <c r="AU309" s="40">
        <v>0</v>
      </c>
      <c r="AV309" s="40">
        <v>0</v>
      </c>
      <c r="AW309" s="40">
        <v>0</v>
      </c>
      <c r="AX309" s="40">
        <v>0</v>
      </c>
      <c r="AY309" s="40">
        <v>99.172788</v>
      </c>
      <c r="AZ309" s="40">
        <v>0.505183</v>
      </c>
      <c r="BA309" s="40">
        <v>0.322029</v>
      </c>
      <c r="BB309" s="40">
        <v>0.827212</v>
      </c>
      <c r="BC309" s="40">
        <v>0</v>
      </c>
      <c r="BD309" s="40">
        <v>196.311</v>
      </c>
      <c r="BE309" s="40">
        <v>1.569</v>
      </c>
      <c r="BF309" s="40">
        <v>307.963</v>
      </c>
      <c r="BG309" s="40">
        <v>119.888</v>
      </c>
      <c r="BH309" s="40">
        <v>0</v>
      </c>
      <c r="BI309" s="40">
        <v>1.689835</v>
      </c>
      <c r="BJ309" s="40">
        <v>1.653182</v>
      </c>
      <c r="BK309" s="40">
        <v>0.91307</v>
      </c>
      <c r="BL309" s="40">
        <v>-0.019773</v>
      </c>
      <c r="BM309" s="40">
        <v>0.925634</v>
      </c>
      <c r="BN309" s="40">
        <v>1.634855</v>
      </c>
      <c r="BO309" s="40">
        <v>0.942801</v>
      </c>
      <c r="BP309" s="40">
        <v>-0.058316</v>
      </c>
      <c r="BQ309" s="40">
        <v>0.029018</v>
      </c>
      <c r="BR309" s="40">
        <v>0.545934</v>
      </c>
      <c r="BS309" s="40">
        <v>0.309962</v>
      </c>
      <c r="BT309" s="40">
        <v>0.351708</v>
      </c>
      <c r="BU309" s="40">
        <v>1.564097</v>
      </c>
      <c r="BV309" s="40">
        <v>1.060728</v>
      </c>
      <c r="BW309" s="40">
        <v>0.252863</v>
      </c>
      <c r="BX309" s="40">
        <v>1.700421</v>
      </c>
      <c r="BY309" s="40">
        <v>0.307696</v>
      </c>
      <c r="BZ309" s="40">
        <v>0.986729</v>
      </c>
      <c r="CA309" s="40">
        <v>0.993342</v>
      </c>
      <c r="CB309" s="40">
        <v>1.704321</v>
      </c>
      <c r="CC309" s="40">
        <v>14.049778</v>
      </c>
    </row>
    <row r="310" spans="1:81" ht="12">
      <c r="A310" s="40" t="s">
        <v>480</v>
      </c>
      <c r="B310" s="40" t="s">
        <v>421</v>
      </c>
      <c r="C310" s="40">
        <v>0</v>
      </c>
      <c r="D310" s="40">
        <v>13.300416</v>
      </c>
      <c r="E310" s="40">
        <v>14.313781</v>
      </c>
      <c r="F310" s="40">
        <v>13.173745</v>
      </c>
      <c r="G310" s="40">
        <v>10.678334</v>
      </c>
      <c r="H310" s="40">
        <v>8.486932</v>
      </c>
      <c r="I310" s="40">
        <v>7.004886</v>
      </c>
      <c r="J310" s="40">
        <v>6.194194</v>
      </c>
      <c r="K310" s="40">
        <v>5.725512</v>
      </c>
      <c r="L310" s="40">
        <v>5.104826</v>
      </c>
      <c r="M310" s="40">
        <v>4.319468</v>
      </c>
      <c r="N310" s="40">
        <v>3.62278</v>
      </c>
      <c r="O310" s="40">
        <v>2.951426</v>
      </c>
      <c r="P310" s="40">
        <v>2.178735</v>
      </c>
      <c r="Q310" s="40">
        <v>1.355376</v>
      </c>
      <c r="R310" s="40">
        <v>0.684021</v>
      </c>
      <c r="S310" s="40">
        <v>0.30401</v>
      </c>
      <c r="T310" s="40">
        <v>0.125404</v>
      </c>
      <c r="U310" s="40">
        <v>0.059535</v>
      </c>
      <c r="V310" s="40">
        <v>0.040535</v>
      </c>
      <c r="W310" s="40">
        <v>0.032934</v>
      </c>
      <c r="X310" s="40">
        <v>0.022801</v>
      </c>
      <c r="Y310" s="40">
        <v>0.010894</v>
      </c>
      <c r="Z310" s="40">
        <v>0.006207</v>
      </c>
      <c r="AA310" s="40">
        <v>0.006714</v>
      </c>
      <c r="AB310" s="40">
        <v>0.00684</v>
      </c>
      <c r="AC310" s="40">
        <v>0.005954</v>
      </c>
      <c r="AD310" s="40">
        <v>0.00646</v>
      </c>
      <c r="AE310" s="40">
        <v>0.00836</v>
      </c>
      <c r="AF310" s="40">
        <v>0.010134</v>
      </c>
      <c r="AG310" s="40">
        <v>0.010894</v>
      </c>
      <c r="AH310" s="40">
        <v>0.009247</v>
      </c>
      <c r="AI310" s="40">
        <v>0.006334</v>
      </c>
      <c r="AJ310" s="40">
        <v>0.003673</v>
      </c>
      <c r="AK310" s="40">
        <v>0.00418</v>
      </c>
      <c r="AL310" s="40">
        <v>0.009754</v>
      </c>
      <c r="AM310" s="40">
        <v>0.020267</v>
      </c>
      <c r="AN310" s="40">
        <v>0.034201</v>
      </c>
      <c r="AO310" s="40">
        <v>0.045601</v>
      </c>
      <c r="AP310" s="40">
        <v>0.050668</v>
      </c>
      <c r="AQ310" s="40">
        <v>0.041801</v>
      </c>
      <c r="AR310" s="40">
        <v>0.020267</v>
      </c>
      <c r="AS310" s="40">
        <v>0.0019</v>
      </c>
      <c r="AT310" s="40">
        <v>0</v>
      </c>
      <c r="AU310" s="40">
        <v>0</v>
      </c>
      <c r="AV310" s="40">
        <v>0</v>
      </c>
      <c r="AW310" s="40">
        <v>0</v>
      </c>
      <c r="AX310" s="40">
        <v>0</v>
      </c>
      <c r="AY310" s="40">
        <v>99.398441</v>
      </c>
      <c r="AZ310" s="40">
        <v>0.369245</v>
      </c>
      <c r="BA310" s="40">
        <v>0.232314</v>
      </c>
      <c r="BB310" s="40">
        <v>0.601559</v>
      </c>
      <c r="BC310" s="40">
        <v>0</v>
      </c>
      <c r="BD310" s="40">
        <v>269.194</v>
      </c>
      <c r="BE310" s="40">
        <v>1.589</v>
      </c>
      <c r="BF310" s="40">
        <v>427.863</v>
      </c>
      <c r="BG310" s="40">
        <v>165.235</v>
      </c>
      <c r="BH310" s="40">
        <v>0</v>
      </c>
      <c r="BI310" s="40">
        <v>0.966258</v>
      </c>
      <c r="BJ310" s="40">
        <v>1.172801</v>
      </c>
      <c r="BK310" s="40">
        <v>1.308065</v>
      </c>
      <c r="BL310" s="40">
        <v>0.036911</v>
      </c>
      <c r="BM310" s="40">
        <v>1.616512</v>
      </c>
      <c r="BN310" s="40">
        <v>1.276072</v>
      </c>
      <c r="BO310" s="40">
        <v>0.974948</v>
      </c>
      <c r="BP310" s="40">
        <v>0.317775</v>
      </c>
      <c r="BQ310" s="40">
        <v>-0.67759</v>
      </c>
      <c r="BR310" s="40">
        <v>1.777534</v>
      </c>
      <c r="BS310" s="40">
        <v>0.511832</v>
      </c>
      <c r="BT310" s="40">
        <v>0.504447</v>
      </c>
      <c r="BU310" s="40">
        <v>1.60943</v>
      </c>
      <c r="BV310" s="40">
        <v>0.780776</v>
      </c>
      <c r="BW310" s="40">
        <v>0.141099</v>
      </c>
      <c r="BX310" s="40">
        <v>1.227526</v>
      </c>
      <c r="BY310" s="40">
        <v>0.427049</v>
      </c>
      <c r="BZ310" s="40">
        <v>1.026224</v>
      </c>
      <c r="CA310" s="40">
        <v>1.013027</v>
      </c>
      <c r="CB310" s="40">
        <v>1.953545</v>
      </c>
      <c r="CC310" s="40">
        <v>12.97974</v>
      </c>
    </row>
    <row r="311" spans="1:82" ht="12">
      <c r="A311" s="40" t="s">
        <v>481</v>
      </c>
      <c r="B311" s="40" t="s">
        <v>421</v>
      </c>
      <c r="C311" s="40">
        <v>0</v>
      </c>
      <c r="D311" s="40">
        <v>1.003208</v>
      </c>
      <c r="E311" s="40">
        <v>2.036513</v>
      </c>
      <c r="F311" s="40">
        <v>1.705454</v>
      </c>
      <c r="G311" s="40">
        <v>2.738759</v>
      </c>
      <c r="H311" s="40">
        <v>5.046139</v>
      </c>
      <c r="I311" s="40">
        <v>7.263229</v>
      </c>
      <c r="J311" s="40">
        <v>10.132405</v>
      </c>
      <c r="K311" s="40">
        <v>13.142031</v>
      </c>
      <c r="L311" s="40">
        <v>14.24556</v>
      </c>
      <c r="M311" s="40">
        <v>12.841068</v>
      </c>
      <c r="N311" s="40">
        <v>10.433368</v>
      </c>
      <c r="O311" s="40">
        <v>7.744769</v>
      </c>
      <c r="P311" s="40">
        <v>5.377197</v>
      </c>
      <c r="Q311" s="40">
        <v>3.390845</v>
      </c>
      <c r="R311" s="40">
        <v>1.665326</v>
      </c>
      <c r="S311" s="40">
        <v>0.642053</v>
      </c>
      <c r="T311" s="40">
        <v>0.250802</v>
      </c>
      <c r="U311" s="40">
        <v>0.120385</v>
      </c>
      <c r="V311" s="40">
        <v>0.07825</v>
      </c>
      <c r="W311" s="40">
        <v>0.073234</v>
      </c>
      <c r="X311" s="40">
        <v>0.055176</v>
      </c>
      <c r="Y311" s="40">
        <v>0.014045</v>
      </c>
      <c r="Z311" s="40">
        <v>0.000181</v>
      </c>
      <c r="AA311" s="40">
        <v>0</v>
      </c>
      <c r="AB311" s="40">
        <v>0</v>
      </c>
      <c r="AC311" s="40">
        <v>0</v>
      </c>
      <c r="AD311" s="40">
        <v>0</v>
      </c>
      <c r="AE311" s="40">
        <v>0</v>
      </c>
      <c r="AF311" s="40">
        <v>0</v>
      </c>
      <c r="AG311" s="40">
        <v>0</v>
      </c>
      <c r="AH311" s="40">
        <v>0</v>
      </c>
      <c r="AI311" s="40">
        <v>0</v>
      </c>
      <c r="AJ311" s="40">
        <v>0</v>
      </c>
      <c r="AK311" s="40">
        <v>0</v>
      </c>
      <c r="AL311" s="40">
        <v>0</v>
      </c>
      <c r="AM311" s="40">
        <v>0</v>
      </c>
      <c r="AN311" s="40">
        <v>0</v>
      </c>
      <c r="AO311" s="40">
        <v>0</v>
      </c>
      <c r="AP311" s="40">
        <v>0</v>
      </c>
      <c r="AQ311" s="40">
        <v>0</v>
      </c>
      <c r="AR311" s="40">
        <v>0</v>
      </c>
      <c r="AS311" s="40">
        <v>0</v>
      </c>
      <c r="AT311" s="40">
        <v>0</v>
      </c>
      <c r="AU311" s="40">
        <v>0</v>
      </c>
      <c r="AV311" s="40">
        <v>0</v>
      </c>
      <c r="AW311" s="40">
        <v>0</v>
      </c>
      <c r="AX311" s="40">
        <v>0</v>
      </c>
      <c r="AY311" s="40">
        <v>99.407926</v>
      </c>
      <c r="AZ311" s="40">
        <v>0.592074</v>
      </c>
      <c r="BA311" s="40">
        <v>0</v>
      </c>
      <c r="BB311" s="40">
        <v>0.592074</v>
      </c>
      <c r="BC311" s="40">
        <v>0</v>
      </c>
      <c r="BD311" s="40">
        <v>167.898</v>
      </c>
      <c r="BE311" s="40" t="s">
        <v>172</v>
      </c>
      <c r="BF311" s="40" t="s">
        <v>172</v>
      </c>
      <c r="BG311" s="40">
        <v>167.898</v>
      </c>
      <c r="BH311" s="40">
        <v>0</v>
      </c>
      <c r="BI311" s="40">
        <v>2.127233</v>
      </c>
      <c r="BJ311" s="40">
        <v>2.122766</v>
      </c>
      <c r="BK311" s="40">
        <v>0.757561</v>
      </c>
      <c r="BL311" s="40">
        <v>-0.030658</v>
      </c>
      <c r="BM311" s="40">
        <v>1.076137</v>
      </c>
      <c r="BN311" s="40">
        <v>2.120532</v>
      </c>
      <c r="BO311" s="40">
        <v>0.738397</v>
      </c>
      <c r="BP311" s="40">
        <v>-0.009075</v>
      </c>
      <c r="BQ311" s="40">
        <v>-0.090672</v>
      </c>
      <c r="BR311" s="40">
        <v>0.735645</v>
      </c>
      <c r="BS311" s="40">
        <v>0.228896</v>
      </c>
      <c r="BT311" s="40">
        <v>0.241943</v>
      </c>
      <c r="BU311" s="40">
        <v>1.402579</v>
      </c>
      <c r="BV311" s="40">
        <v>0.998528</v>
      </c>
      <c r="BW311" s="40">
        <v>0.236756</v>
      </c>
      <c r="BX311" s="40">
        <v>2.109572</v>
      </c>
      <c r="BY311" s="40">
        <v>0.231716</v>
      </c>
      <c r="BZ311" s="40">
        <v>0.582869</v>
      </c>
      <c r="CA311" s="40">
        <v>0.763459</v>
      </c>
      <c r="CB311" s="40">
        <v>-0.067268</v>
      </c>
      <c r="CC311" s="40">
        <v>3.234823</v>
      </c>
      <c r="CD311" s="39" t="s">
        <v>420</v>
      </c>
    </row>
    <row r="312" spans="1:81" ht="12">
      <c r="A312" s="40" t="s">
        <v>482</v>
      </c>
      <c r="B312" s="40" t="s">
        <v>421</v>
      </c>
      <c r="C312" s="40">
        <v>0</v>
      </c>
      <c r="D312" s="40">
        <v>2.166939</v>
      </c>
      <c r="E312" s="40">
        <v>2.878933</v>
      </c>
      <c r="F312" s="40">
        <v>3.363915</v>
      </c>
      <c r="G312" s="40">
        <v>3.921128</v>
      </c>
      <c r="H312" s="40">
        <v>4.787903</v>
      </c>
      <c r="I312" s="40">
        <v>6.30476</v>
      </c>
      <c r="J312" s="40">
        <v>8.760624</v>
      </c>
      <c r="K312" s="40">
        <v>11.763383</v>
      </c>
      <c r="L312" s="40">
        <v>13.827134</v>
      </c>
      <c r="M312" s="40">
        <v>13.827134</v>
      </c>
      <c r="N312" s="40">
        <v>11.247445</v>
      </c>
      <c r="O312" s="40">
        <v>7.677155</v>
      </c>
      <c r="P312" s="40">
        <v>4.498978</v>
      </c>
      <c r="Q312" s="40">
        <v>2.352677</v>
      </c>
      <c r="R312" s="40">
        <v>1.135063</v>
      </c>
      <c r="S312" s="40">
        <v>0.505619</v>
      </c>
      <c r="T312" s="40">
        <v>0.216694</v>
      </c>
      <c r="U312" s="40">
        <v>0.101124</v>
      </c>
      <c r="V312" s="40">
        <v>0.070168</v>
      </c>
      <c r="W312" s="40">
        <v>0.054689</v>
      </c>
      <c r="X312" s="40">
        <v>0.035084</v>
      </c>
      <c r="Y312" s="40">
        <v>0.017542</v>
      </c>
      <c r="Z312" s="40">
        <v>0.008977</v>
      </c>
      <c r="AA312" s="40">
        <v>0.006914</v>
      </c>
      <c r="AB312" s="40">
        <v>0.008565</v>
      </c>
      <c r="AC312" s="40">
        <v>0.010319</v>
      </c>
      <c r="AD312" s="40">
        <v>0.012383</v>
      </c>
      <c r="AE312" s="40">
        <v>0.012383</v>
      </c>
      <c r="AF312" s="40">
        <v>0.011351</v>
      </c>
      <c r="AG312" s="40">
        <v>0.008771</v>
      </c>
      <c r="AH312" s="40">
        <v>0.006914</v>
      </c>
      <c r="AI312" s="40">
        <v>0.00712</v>
      </c>
      <c r="AJ312" s="40">
        <v>0.011351</v>
      </c>
      <c r="AK312" s="40">
        <v>0.019606</v>
      </c>
      <c r="AL312" s="40">
        <v>0.03302</v>
      </c>
      <c r="AM312" s="40">
        <v>0.048498</v>
      </c>
      <c r="AN312" s="40">
        <v>0.062944</v>
      </c>
      <c r="AO312" s="40">
        <v>0.070168</v>
      </c>
      <c r="AP312" s="40">
        <v>0.068104</v>
      </c>
      <c r="AQ312" s="40">
        <v>0.051594</v>
      </c>
      <c r="AR312" s="40">
        <v>0.024765</v>
      </c>
      <c r="AS312" s="40">
        <v>0.002167</v>
      </c>
      <c r="AT312" s="40">
        <v>0</v>
      </c>
      <c r="AU312" s="40">
        <v>0</v>
      </c>
      <c r="AV312" s="40">
        <v>0</v>
      </c>
      <c r="AW312" s="40">
        <v>0</v>
      </c>
      <c r="AX312" s="40">
        <v>0</v>
      </c>
      <c r="AY312" s="40">
        <v>99.018789</v>
      </c>
      <c r="AZ312" s="40">
        <v>0.588995</v>
      </c>
      <c r="BA312" s="40">
        <v>0.392216</v>
      </c>
      <c r="BB312" s="40">
        <v>0.981211</v>
      </c>
      <c r="BC312" s="40">
        <v>0</v>
      </c>
      <c r="BD312" s="40">
        <v>168.115</v>
      </c>
      <c r="BE312" s="40">
        <v>1.502</v>
      </c>
      <c r="BF312" s="40">
        <v>252.46</v>
      </c>
      <c r="BG312" s="40">
        <v>100.915</v>
      </c>
      <c r="BH312" s="40">
        <v>0</v>
      </c>
      <c r="BI312" s="40">
        <v>2.116375</v>
      </c>
      <c r="BJ312" s="40">
        <v>2.033406</v>
      </c>
      <c r="BK312" s="40">
        <v>0.814245</v>
      </c>
      <c r="BL312" s="40">
        <v>-0.166891</v>
      </c>
      <c r="BM312" s="40">
        <v>1.101126</v>
      </c>
      <c r="BN312" s="40">
        <v>1.991921</v>
      </c>
      <c r="BO312" s="40">
        <v>0.794602</v>
      </c>
      <c r="BP312" s="40">
        <v>-0.156624</v>
      </c>
      <c r="BQ312" s="40">
        <v>-0.306761</v>
      </c>
      <c r="BR312" s="40">
        <v>0.731577</v>
      </c>
      <c r="BS312" s="40">
        <v>0.230626</v>
      </c>
      <c r="BT312" s="40">
        <v>0.254423</v>
      </c>
      <c r="BU312" s="40">
        <v>1.426136</v>
      </c>
      <c r="BV312" s="40">
        <v>1.075688</v>
      </c>
      <c r="BW312" s="40">
        <v>0.203991</v>
      </c>
      <c r="BX312" s="40">
        <v>2.055987</v>
      </c>
      <c r="BY312" s="40">
        <v>0.240484</v>
      </c>
      <c r="BZ312" s="40">
        <v>0.872169</v>
      </c>
      <c r="CA312" s="40">
        <v>0.9339</v>
      </c>
      <c r="CB312" s="40">
        <v>1.727852</v>
      </c>
      <c r="CC312" s="40">
        <v>16.86628</v>
      </c>
    </row>
    <row r="313" spans="1:82" ht="12">
      <c r="A313" s="40" t="s">
        <v>483</v>
      </c>
      <c r="B313" s="40" t="s">
        <v>421</v>
      </c>
      <c r="C313" s="40">
        <v>0</v>
      </c>
      <c r="D313" s="40">
        <v>0</v>
      </c>
      <c r="E313" s="40">
        <v>0</v>
      </c>
      <c r="F313" s="40">
        <v>0</v>
      </c>
      <c r="G313" s="40">
        <v>0.001099</v>
      </c>
      <c r="H313" s="40">
        <v>0.559695</v>
      </c>
      <c r="I313" s="40">
        <v>1.779032</v>
      </c>
      <c r="J313" s="40">
        <v>0.56969</v>
      </c>
      <c r="K313" s="40">
        <v>3.008363</v>
      </c>
      <c r="L313" s="40">
        <v>8.17555</v>
      </c>
      <c r="M313" s="40">
        <v>12.293309</v>
      </c>
      <c r="N313" s="40">
        <v>17.190643</v>
      </c>
      <c r="O313" s="40">
        <v>17.590426</v>
      </c>
      <c r="P313" s="40">
        <v>14.99184</v>
      </c>
      <c r="Q313" s="40">
        <v>11.793581</v>
      </c>
      <c r="R313" s="40">
        <v>6.566426</v>
      </c>
      <c r="S313" s="40">
        <v>2.908417</v>
      </c>
      <c r="T313" s="40">
        <v>1.099402</v>
      </c>
      <c r="U313" s="40">
        <v>0.229875</v>
      </c>
      <c r="V313" s="40">
        <v>0.319826</v>
      </c>
      <c r="W313" s="40">
        <v>0.279848</v>
      </c>
      <c r="X313" s="40">
        <v>0.051972</v>
      </c>
      <c r="Y313" s="40">
        <v>0.007396</v>
      </c>
      <c r="Z313" s="40">
        <v>0.009395</v>
      </c>
      <c r="AA313" s="40">
        <v>0.012993</v>
      </c>
      <c r="AB313" s="40">
        <v>0.022987</v>
      </c>
      <c r="AC313" s="40">
        <v>0.021988</v>
      </c>
      <c r="AD313" s="40">
        <v>0.014992</v>
      </c>
      <c r="AE313" s="40">
        <v>0.010994</v>
      </c>
      <c r="AF313" s="40">
        <v>0.014992</v>
      </c>
      <c r="AG313" s="40">
        <v>0.022987</v>
      </c>
      <c r="AH313" s="40">
        <v>0.026985</v>
      </c>
      <c r="AI313" s="40">
        <v>0.023987</v>
      </c>
      <c r="AJ313" s="40">
        <v>0.016991</v>
      </c>
      <c r="AK313" s="40">
        <v>0.012993</v>
      </c>
      <c r="AL313" s="40">
        <v>0.016991</v>
      </c>
      <c r="AM313" s="40">
        <v>0.028984</v>
      </c>
      <c r="AN313" s="40">
        <v>0.042977</v>
      </c>
      <c r="AO313" s="40">
        <v>0.053971</v>
      </c>
      <c r="AP313" s="40">
        <v>0.059967</v>
      </c>
      <c r="AQ313" s="40">
        <v>0.053971</v>
      </c>
      <c r="AR313" s="40">
        <v>0.045975</v>
      </c>
      <c r="AS313" s="40">
        <v>0.031983</v>
      </c>
      <c r="AT313" s="40">
        <v>0.019989</v>
      </c>
      <c r="AU313" s="40">
        <v>0.010994</v>
      </c>
      <c r="AV313" s="40">
        <v>0.004697</v>
      </c>
      <c r="AW313" s="40">
        <v>0.00083</v>
      </c>
      <c r="AX313" s="40">
        <v>0</v>
      </c>
      <c r="AY313" s="40">
        <v>97.42807</v>
      </c>
      <c r="AZ313" s="40">
        <v>2.170619</v>
      </c>
      <c r="BA313" s="40">
        <v>0.401312</v>
      </c>
      <c r="BB313" s="40">
        <v>2.57193</v>
      </c>
      <c r="BC313" s="40">
        <v>0</v>
      </c>
      <c r="BD313" s="40">
        <v>44.885</v>
      </c>
      <c r="BE313" s="40">
        <v>5.409</v>
      </c>
      <c r="BF313" s="40">
        <v>242.774</v>
      </c>
      <c r="BG313" s="40">
        <v>37.881</v>
      </c>
      <c r="BH313" s="40">
        <v>0</v>
      </c>
      <c r="BI313" s="40">
        <v>2.84581</v>
      </c>
      <c r="BJ313" s="40">
        <v>2.85281</v>
      </c>
      <c r="BK313" s="40">
        <v>0.547558</v>
      </c>
      <c r="BL313" s="40">
        <v>0.043323</v>
      </c>
      <c r="BM313" s="40">
        <v>0.960378</v>
      </c>
      <c r="BN313" s="40">
        <v>2.85631</v>
      </c>
      <c r="BO313" s="40">
        <v>0.559973</v>
      </c>
      <c r="BP313" s="40">
        <v>0.018751</v>
      </c>
      <c r="BQ313" s="40">
        <v>0.10706</v>
      </c>
      <c r="BR313" s="40">
        <v>0.576836</v>
      </c>
      <c r="BS313" s="40">
        <v>0.1391</v>
      </c>
      <c r="BT313" s="40">
        <v>0.143022</v>
      </c>
      <c r="BU313" s="40">
        <v>1.298467</v>
      </c>
      <c r="BV313" s="40">
        <v>0.988231</v>
      </c>
      <c r="BW313" s="40">
        <v>0.263858</v>
      </c>
      <c r="BX313" s="40">
        <v>2.874333</v>
      </c>
      <c r="BY313" s="40">
        <v>0.136377</v>
      </c>
      <c r="BZ313" s="40">
        <v>0.548323</v>
      </c>
      <c r="CA313" s="40">
        <v>0.740488</v>
      </c>
      <c r="CB313" s="40">
        <v>3.327318</v>
      </c>
      <c r="CC313" s="40">
        <v>32.130508</v>
      </c>
      <c r="CD313" s="39" t="s">
        <v>420</v>
      </c>
    </row>
    <row r="314" s="42" customFormat="1" ht="12"/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Open-File Report 2012-1083, appendix 4 Phase I</dc:title>
  <dc:subject>Observations of Coastal Sediment Dynamics of the Tijuana Fine Sediment Fate and Transport Demonstration Project, Imperial Beach, California</dc:subject>
  <dc:creator> Jonathan A. Warrick, Kurt Rosenberger, Angela Lam, Joanne Ferreira, Ian M. Miller, Meg Rippy, Jan Svejkovsky, and Neomi Mustain</dc:creator>
  <cp:keywords/>
  <dc:description/>
  <cp:lastModifiedBy>Michael Diggles</cp:lastModifiedBy>
  <dcterms:created xsi:type="dcterms:W3CDTF">2009-01-20T22:03:14Z</dcterms:created>
  <dcterms:modified xsi:type="dcterms:W3CDTF">2012-04-30T23:12:08Z</dcterms:modified>
  <cp:category/>
  <cp:version/>
  <cp:contentType/>
  <cp:contentStatus/>
</cp:coreProperties>
</file>